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ung\OneDrive\문서\"/>
    </mc:Choice>
  </mc:AlternateContent>
  <bookViews>
    <workbookView xWindow="0" yWindow="0" windowWidth="22812" windowHeight="8592"/>
  </bookViews>
  <sheets>
    <sheet name="BTC_USD Bitfinex 내역" sheetId="1" r:id="rId1"/>
    <sheet name="리스크조절에 따른 누적수익률" sheetId="2" r:id="rId2"/>
  </sheets>
  <calcPr calcId="162913"/>
</workbook>
</file>

<file path=xl/calcChain.xml><?xml version="1.0" encoding="utf-8"?>
<calcChain xmlns="http://schemas.openxmlformats.org/spreadsheetml/2006/main">
  <c r="N2" i="1" l="1"/>
  <c r="N5" i="1"/>
  <c r="M2226" i="1" l="1"/>
  <c r="N2226" i="1" s="1"/>
  <c r="L2226" i="1"/>
  <c r="K2226" i="1"/>
  <c r="J2226" i="1"/>
  <c r="I2226" i="1"/>
  <c r="H2226" i="1"/>
  <c r="M2225" i="1"/>
  <c r="N2225" i="1" s="1"/>
  <c r="L2225" i="1"/>
  <c r="K2225" i="1"/>
  <c r="J2225" i="1"/>
  <c r="I2225" i="1"/>
  <c r="H2225" i="1"/>
  <c r="M2224" i="1"/>
  <c r="N2224" i="1" s="1"/>
  <c r="L2224" i="1"/>
  <c r="K2224" i="1"/>
  <c r="J2224" i="1"/>
  <c r="I2224" i="1"/>
  <c r="H2224" i="1"/>
  <c r="M2223" i="1"/>
  <c r="N2223" i="1" s="1"/>
  <c r="L2223" i="1"/>
  <c r="K2223" i="1"/>
  <c r="J2223" i="1"/>
  <c r="I2223" i="1"/>
  <c r="H2223" i="1"/>
  <c r="M2222" i="1"/>
  <c r="N2222" i="1" s="1"/>
  <c r="L2222" i="1"/>
  <c r="K2222" i="1"/>
  <c r="J2222" i="1"/>
  <c r="I2222" i="1"/>
  <c r="H2222" i="1"/>
  <c r="M2221" i="1"/>
  <c r="N2221" i="1" s="1"/>
  <c r="L2221" i="1"/>
  <c r="K2221" i="1"/>
  <c r="J2221" i="1"/>
  <c r="I2221" i="1"/>
  <c r="H2221" i="1"/>
  <c r="M2220" i="1"/>
  <c r="N2220" i="1" s="1"/>
  <c r="L2220" i="1"/>
  <c r="K2220" i="1"/>
  <c r="J2220" i="1"/>
  <c r="I2220" i="1"/>
  <c r="H2220" i="1"/>
  <c r="M2219" i="1"/>
  <c r="N2219" i="1" s="1"/>
  <c r="L2219" i="1"/>
  <c r="K2219" i="1"/>
  <c r="J2219" i="1"/>
  <c r="I2219" i="1"/>
  <c r="H2219" i="1"/>
  <c r="M2218" i="1"/>
  <c r="N2218" i="1" s="1"/>
  <c r="L2218" i="1"/>
  <c r="K2218" i="1"/>
  <c r="J2218" i="1"/>
  <c r="I2218" i="1"/>
  <c r="H2218" i="1"/>
  <c r="M2217" i="1"/>
  <c r="N2217" i="1" s="1"/>
  <c r="L2217" i="1"/>
  <c r="K2217" i="1"/>
  <c r="J2217" i="1"/>
  <c r="I2217" i="1"/>
  <c r="H2217" i="1"/>
  <c r="M2216" i="1"/>
  <c r="N2216" i="1" s="1"/>
  <c r="L2216" i="1"/>
  <c r="K2216" i="1"/>
  <c r="J2216" i="1"/>
  <c r="I2216" i="1"/>
  <c r="H2216" i="1"/>
  <c r="N2215" i="1"/>
  <c r="M2215" i="1"/>
  <c r="L2215" i="1"/>
  <c r="K2215" i="1"/>
  <c r="J2215" i="1"/>
  <c r="I2215" i="1"/>
  <c r="H2215" i="1"/>
  <c r="M2214" i="1"/>
  <c r="N2214" i="1" s="1"/>
  <c r="L2214" i="1"/>
  <c r="K2214" i="1"/>
  <c r="J2214" i="1"/>
  <c r="I2214" i="1"/>
  <c r="H2214" i="1"/>
  <c r="M2213" i="1"/>
  <c r="N2213" i="1" s="1"/>
  <c r="L2213" i="1"/>
  <c r="K2213" i="1"/>
  <c r="J2213" i="1"/>
  <c r="I2213" i="1"/>
  <c r="H2213" i="1"/>
  <c r="M2212" i="1"/>
  <c r="N2212" i="1" s="1"/>
  <c r="L2212" i="1"/>
  <c r="K2212" i="1"/>
  <c r="J2212" i="1"/>
  <c r="I2212" i="1"/>
  <c r="H2212" i="1"/>
  <c r="M2211" i="1"/>
  <c r="N2211" i="1" s="1"/>
  <c r="L2211" i="1"/>
  <c r="K2211" i="1"/>
  <c r="J2211" i="1"/>
  <c r="I2211" i="1"/>
  <c r="H2211" i="1"/>
  <c r="M2210" i="1"/>
  <c r="N2210" i="1" s="1"/>
  <c r="L2210" i="1"/>
  <c r="K2210" i="1"/>
  <c r="J2210" i="1"/>
  <c r="I2210" i="1"/>
  <c r="H2210" i="1"/>
  <c r="M2209" i="1"/>
  <c r="N2209" i="1" s="1"/>
  <c r="L2209" i="1"/>
  <c r="K2209" i="1"/>
  <c r="J2209" i="1"/>
  <c r="I2209" i="1"/>
  <c r="H2209" i="1"/>
  <c r="M2208" i="1"/>
  <c r="N2208" i="1" s="1"/>
  <c r="L2208" i="1"/>
  <c r="K2208" i="1"/>
  <c r="J2208" i="1"/>
  <c r="I2208" i="1"/>
  <c r="H2208" i="1"/>
  <c r="M2207" i="1"/>
  <c r="N2207" i="1" s="1"/>
  <c r="L2207" i="1"/>
  <c r="K2207" i="1"/>
  <c r="J2207" i="1"/>
  <c r="I2207" i="1"/>
  <c r="H2207" i="1"/>
  <c r="M2206" i="1"/>
  <c r="N2206" i="1" s="1"/>
  <c r="L2206" i="1"/>
  <c r="K2206" i="1"/>
  <c r="J2206" i="1"/>
  <c r="I2206" i="1"/>
  <c r="H2206" i="1"/>
  <c r="M2205" i="1"/>
  <c r="N2205" i="1" s="1"/>
  <c r="L2205" i="1"/>
  <c r="K2205" i="1"/>
  <c r="J2205" i="1"/>
  <c r="I2205" i="1"/>
  <c r="H2205" i="1"/>
  <c r="M2204" i="1"/>
  <c r="N2204" i="1" s="1"/>
  <c r="L2204" i="1"/>
  <c r="K2204" i="1"/>
  <c r="J2204" i="1"/>
  <c r="I2204" i="1"/>
  <c r="H2204" i="1"/>
  <c r="M2203" i="1"/>
  <c r="N2203" i="1" s="1"/>
  <c r="L2203" i="1"/>
  <c r="K2203" i="1"/>
  <c r="J2203" i="1"/>
  <c r="I2203" i="1"/>
  <c r="H2203" i="1"/>
  <c r="M2202" i="1"/>
  <c r="N2202" i="1" s="1"/>
  <c r="L2202" i="1"/>
  <c r="K2202" i="1"/>
  <c r="J2202" i="1"/>
  <c r="I2202" i="1"/>
  <c r="H2202" i="1"/>
  <c r="M2201" i="1"/>
  <c r="N2201" i="1" s="1"/>
  <c r="L2201" i="1"/>
  <c r="K2201" i="1"/>
  <c r="J2201" i="1"/>
  <c r="I2201" i="1"/>
  <c r="H2201" i="1"/>
  <c r="M2200" i="1"/>
  <c r="N2200" i="1" s="1"/>
  <c r="L2200" i="1"/>
  <c r="K2200" i="1"/>
  <c r="J2200" i="1"/>
  <c r="I2200" i="1"/>
  <c r="H2200" i="1"/>
  <c r="M2199" i="1"/>
  <c r="N2199" i="1" s="1"/>
  <c r="L2199" i="1"/>
  <c r="K2199" i="1"/>
  <c r="J2199" i="1"/>
  <c r="I2199" i="1"/>
  <c r="H2199" i="1"/>
  <c r="M2198" i="1"/>
  <c r="N2198" i="1" s="1"/>
  <c r="L2198" i="1"/>
  <c r="K2198" i="1"/>
  <c r="J2198" i="1"/>
  <c r="I2198" i="1"/>
  <c r="H2198" i="1"/>
  <c r="M2197" i="1"/>
  <c r="N2197" i="1" s="1"/>
  <c r="L2197" i="1"/>
  <c r="K2197" i="1"/>
  <c r="J2197" i="1"/>
  <c r="I2197" i="1"/>
  <c r="H2197" i="1"/>
  <c r="M2196" i="1"/>
  <c r="N2196" i="1" s="1"/>
  <c r="L2196" i="1"/>
  <c r="K2196" i="1"/>
  <c r="J2196" i="1"/>
  <c r="I2196" i="1"/>
  <c r="H2196" i="1"/>
  <c r="M2195" i="1"/>
  <c r="N2195" i="1" s="1"/>
  <c r="L2195" i="1"/>
  <c r="K2195" i="1"/>
  <c r="J2195" i="1"/>
  <c r="I2195" i="1"/>
  <c r="H2195" i="1"/>
  <c r="M2194" i="1"/>
  <c r="N2194" i="1" s="1"/>
  <c r="L2194" i="1"/>
  <c r="K2194" i="1"/>
  <c r="J2194" i="1"/>
  <c r="I2194" i="1"/>
  <c r="H2194" i="1"/>
  <c r="N2193" i="1"/>
  <c r="M2193" i="1"/>
  <c r="L2193" i="1"/>
  <c r="K2193" i="1"/>
  <c r="J2193" i="1"/>
  <c r="I2193" i="1"/>
  <c r="H2193" i="1"/>
  <c r="M2192" i="1"/>
  <c r="N2192" i="1" s="1"/>
  <c r="L2192" i="1"/>
  <c r="K2192" i="1"/>
  <c r="J2192" i="1"/>
  <c r="I2192" i="1"/>
  <c r="H2192" i="1"/>
  <c r="M2191" i="1"/>
  <c r="N2191" i="1" s="1"/>
  <c r="L2191" i="1"/>
  <c r="K2191" i="1"/>
  <c r="J2191" i="1"/>
  <c r="I2191" i="1"/>
  <c r="H2191" i="1"/>
  <c r="M2190" i="1"/>
  <c r="N2190" i="1" s="1"/>
  <c r="L2190" i="1"/>
  <c r="K2190" i="1"/>
  <c r="J2190" i="1"/>
  <c r="I2190" i="1"/>
  <c r="H2190" i="1"/>
  <c r="M2189" i="1"/>
  <c r="N2189" i="1" s="1"/>
  <c r="L2189" i="1"/>
  <c r="K2189" i="1"/>
  <c r="J2189" i="1"/>
  <c r="I2189" i="1"/>
  <c r="H2189" i="1"/>
  <c r="M2188" i="1"/>
  <c r="N2188" i="1" s="1"/>
  <c r="L2188" i="1"/>
  <c r="K2188" i="1"/>
  <c r="J2188" i="1"/>
  <c r="I2188" i="1"/>
  <c r="H2188" i="1"/>
  <c r="M2187" i="1"/>
  <c r="N2187" i="1" s="1"/>
  <c r="L2187" i="1"/>
  <c r="K2187" i="1"/>
  <c r="J2187" i="1"/>
  <c r="I2187" i="1"/>
  <c r="H2187" i="1"/>
  <c r="M2186" i="1"/>
  <c r="N2186" i="1" s="1"/>
  <c r="L2186" i="1"/>
  <c r="K2186" i="1"/>
  <c r="J2186" i="1"/>
  <c r="I2186" i="1"/>
  <c r="H2186" i="1"/>
  <c r="M2185" i="1"/>
  <c r="N2185" i="1" s="1"/>
  <c r="L2185" i="1"/>
  <c r="K2185" i="1"/>
  <c r="J2185" i="1"/>
  <c r="I2185" i="1"/>
  <c r="H2185" i="1"/>
  <c r="M2184" i="1"/>
  <c r="N2184" i="1" s="1"/>
  <c r="L2184" i="1"/>
  <c r="K2184" i="1"/>
  <c r="J2184" i="1"/>
  <c r="I2184" i="1"/>
  <c r="H2184" i="1"/>
  <c r="M2183" i="1"/>
  <c r="N2183" i="1" s="1"/>
  <c r="L2183" i="1"/>
  <c r="K2183" i="1"/>
  <c r="J2183" i="1"/>
  <c r="I2183" i="1"/>
  <c r="H2183" i="1"/>
  <c r="M2182" i="1"/>
  <c r="N2182" i="1" s="1"/>
  <c r="L2182" i="1"/>
  <c r="K2182" i="1"/>
  <c r="J2182" i="1"/>
  <c r="I2182" i="1"/>
  <c r="H2182" i="1"/>
  <c r="M2181" i="1"/>
  <c r="N2181" i="1" s="1"/>
  <c r="L2181" i="1"/>
  <c r="K2181" i="1"/>
  <c r="J2181" i="1"/>
  <c r="I2181" i="1"/>
  <c r="H2181" i="1"/>
  <c r="M2180" i="1"/>
  <c r="N2180" i="1" s="1"/>
  <c r="L2180" i="1"/>
  <c r="K2180" i="1"/>
  <c r="J2180" i="1"/>
  <c r="I2180" i="1"/>
  <c r="H2180" i="1"/>
  <c r="M2179" i="1"/>
  <c r="N2179" i="1" s="1"/>
  <c r="L2179" i="1"/>
  <c r="K2179" i="1"/>
  <c r="J2179" i="1"/>
  <c r="I2179" i="1"/>
  <c r="H2179" i="1"/>
  <c r="N2178" i="1"/>
  <c r="M2178" i="1"/>
  <c r="L2178" i="1"/>
  <c r="K2178" i="1"/>
  <c r="J2178" i="1"/>
  <c r="I2178" i="1"/>
  <c r="H2178" i="1"/>
  <c r="M2177" i="1"/>
  <c r="N2177" i="1" s="1"/>
  <c r="L2177" i="1"/>
  <c r="K2177" i="1"/>
  <c r="J2177" i="1"/>
  <c r="I2177" i="1"/>
  <c r="H2177" i="1"/>
  <c r="M2176" i="1"/>
  <c r="N2176" i="1" s="1"/>
  <c r="L2176" i="1"/>
  <c r="K2176" i="1"/>
  <c r="J2176" i="1"/>
  <c r="I2176" i="1"/>
  <c r="H2176" i="1"/>
  <c r="M2175" i="1"/>
  <c r="N2175" i="1" s="1"/>
  <c r="L2175" i="1"/>
  <c r="K2175" i="1"/>
  <c r="J2175" i="1"/>
  <c r="I2175" i="1"/>
  <c r="H2175" i="1"/>
  <c r="M2174" i="1"/>
  <c r="N2174" i="1" s="1"/>
  <c r="L2174" i="1"/>
  <c r="K2174" i="1"/>
  <c r="J2174" i="1"/>
  <c r="I2174" i="1"/>
  <c r="H2174" i="1"/>
  <c r="M2173" i="1"/>
  <c r="N2173" i="1" s="1"/>
  <c r="L2173" i="1"/>
  <c r="K2173" i="1"/>
  <c r="J2173" i="1"/>
  <c r="I2173" i="1"/>
  <c r="H2173" i="1"/>
  <c r="M2172" i="1"/>
  <c r="N2172" i="1" s="1"/>
  <c r="L2172" i="1"/>
  <c r="K2172" i="1"/>
  <c r="J2172" i="1"/>
  <c r="I2172" i="1"/>
  <c r="H2172" i="1"/>
  <c r="N2171" i="1"/>
  <c r="M2171" i="1"/>
  <c r="L2171" i="1"/>
  <c r="K2171" i="1"/>
  <c r="J2171" i="1"/>
  <c r="I2171" i="1"/>
  <c r="H2171" i="1"/>
  <c r="M2170" i="1"/>
  <c r="N2170" i="1" s="1"/>
  <c r="L2170" i="1"/>
  <c r="K2170" i="1"/>
  <c r="J2170" i="1"/>
  <c r="I2170" i="1"/>
  <c r="H2170" i="1"/>
  <c r="M2169" i="1"/>
  <c r="N2169" i="1" s="1"/>
  <c r="L2169" i="1"/>
  <c r="K2169" i="1"/>
  <c r="J2169" i="1"/>
  <c r="I2169" i="1"/>
  <c r="H2169" i="1"/>
  <c r="M2168" i="1"/>
  <c r="N2168" i="1" s="1"/>
  <c r="L2168" i="1"/>
  <c r="K2168" i="1"/>
  <c r="J2168" i="1"/>
  <c r="I2168" i="1"/>
  <c r="H2168" i="1"/>
  <c r="N2167" i="1"/>
  <c r="M2167" i="1"/>
  <c r="L2167" i="1"/>
  <c r="K2167" i="1"/>
  <c r="J2167" i="1"/>
  <c r="I2167" i="1"/>
  <c r="H2167" i="1"/>
  <c r="M2166" i="1"/>
  <c r="N2166" i="1" s="1"/>
  <c r="L2166" i="1"/>
  <c r="K2166" i="1"/>
  <c r="J2166" i="1"/>
  <c r="I2166" i="1"/>
  <c r="H2166" i="1"/>
  <c r="M2165" i="1"/>
  <c r="N2165" i="1" s="1"/>
  <c r="L2165" i="1"/>
  <c r="K2165" i="1"/>
  <c r="J2165" i="1"/>
  <c r="I2165" i="1"/>
  <c r="H2165" i="1"/>
  <c r="M2164" i="1"/>
  <c r="N2164" i="1" s="1"/>
  <c r="L2164" i="1"/>
  <c r="K2164" i="1"/>
  <c r="J2164" i="1"/>
  <c r="I2164" i="1"/>
  <c r="H2164" i="1"/>
  <c r="M2163" i="1"/>
  <c r="N2163" i="1" s="1"/>
  <c r="L2163" i="1"/>
  <c r="K2163" i="1"/>
  <c r="J2163" i="1"/>
  <c r="I2163" i="1"/>
  <c r="H2163" i="1"/>
  <c r="N2162" i="1"/>
  <c r="M2162" i="1"/>
  <c r="L2162" i="1"/>
  <c r="K2162" i="1"/>
  <c r="J2162" i="1"/>
  <c r="I2162" i="1"/>
  <c r="H2162" i="1"/>
  <c r="N2161" i="1"/>
  <c r="M2161" i="1"/>
  <c r="L2161" i="1"/>
  <c r="K2161" i="1"/>
  <c r="J2161" i="1"/>
  <c r="I2161" i="1"/>
  <c r="H2161" i="1"/>
  <c r="M2160" i="1"/>
  <c r="N2160" i="1" s="1"/>
  <c r="L2160" i="1"/>
  <c r="K2160" i="1"/>
  <c r="J2160" i="1"/>
  <c r="I2160" i="1"/>
  <c r="H2160" i="1"/>
  <c r="M2159" i="1"/>
  <c r="N2159" i="1" s="1"/>
  <c r="L2159" i="1"/>
  <c r="K2159" i="1"/>
  <c r="J2159" i="1"/>
  <c r="I2159" i="1"/>
  <c r="H2159" i="1"/>
  <c r="M2158" i="1"/>
  <c r="N2158" i="1" s="1"/>
  <c r="L2158" i="1"/>
  <c r="K2158" i="1"/>
  <c r="J2158" i="1"/>
  <c r="I2158" i="1"/>
  <c r="H2158" i="1"/>
  <c r="N2157" i="1"/>
  <c r="M2157" i="1"/>
  <c r="L2157" i="1"/>
  <c r="K2157" i="1"/>
  <c r="J2157" i="1"/>
  <c r="I2157" i="1"/>
  <c r="H2157" i="1"/>
  <c r="M2156" i="1"/>
  <c r="N2156" i="1" s="1"/>
  <c r="L2156" i="1"/>
  <c r="K2156" i="1"/>
  <c r="J2156" i="1"/>
  <c r="I2156" i="1"/>
  <c r="H2156" i="1"/>
  <c r="M2155" i="1"/>
  <c r="N2155" i="1" s="1"/>
  <c r="L2155" i="1"/>
  <c r="K2155" i="1"/>
  <c r="J2155" i="1"/>
  <c r="I2155" i="1"/>
  <c r="H2155" i="1"/>
  <c r="N2154" i="1"/>
  <c r="M2154" i="1"/>
  <c r="L2154" i="1"/>
  <c r="K2154" i="1"/>
  <c r="J2154" i="1"/>
  <c r="I2154" i="1"/>
  <c r="H2154" i="1"/>
  <c r="M2153" i="1"/>
  <c r="N2153" i="1" s="1"/>
  <c r="L2153" i="1"/>
  <c r="K2153" i="1"/>
  <c r="J2153" i="1"/>
  <c r="I2153" i="1"/>
  <c r="H2153" i="1"/>
  <c r="M2152" i="1"/>
  <c r="N2152" i="1" s="1"/>
  <c r="L2152" i="1"/>
  <c r="K2152" i="1"/>
  <c r="J2152" i="1"/>
  <c r="I2152" i="1"/>
  <c r="H2152" i="1"/>
  <c r="M2151" i="1"/>
  <c r="N2151" i="1" s="1"/>
  <c r="L2151" i="1"/>
  <c r="K2151" i="1"/>
  <c r="J2151" i="1"/>
  <c r="I2151" i="1"/>
  <c r="H2151" i="1"/>
  <c r="M2150" i="1"/>
  <c r="N2150" i="1" s="1"/>
  <c r="L2150" i="1"/>
  <c r="K2150" i="1"/>
  <c r="J2150" i="1"/>
  <c r="I2150" i="1"/>
  <c r="H2150" i="1"/>
  <c r="M2149" i="1"/>
  <c r="N2149" i="1" s="1"/>
  <c r="L2149" i="1"/>
  <c r="K2149" i="1"/>
  <c r="J2149" i="1"/>
  <c r="I2149" i="1"/>
  <c r="H2149" i="1"/>
  <c r="N2148" i="1"/>
  <c r="M2148" i="1"/>
  <c r="L2148" i="1"/>
  <c r="K2148" i="1"/>
  <c r="J2148" i="1"/>
  <c r="I2148" i="1"/>
  <c r="H2148" i="1"/>
  <c r="M2147" i="1"/>
  <c r="N2147" i="1" s="1"/>
  <c r="L2147" i="1"/>
  <c r="K2147" i="1"/>
  <c r="J2147" i="1"/>
  <c r="I2147" i="1"/>
  <c r="H2147" i="1"/>
  <c r="M2146" i="1"/>
  <c r="N2146" i="1" s="1"/>
  <c r="L2146" i="1"/>
  <c r="K2146" i="1"/>
  <c r="J2146" i="1"/>
  <c r="I2146" i="1"/>
  <c r="H2146" i="1"/>
  <c r="M2145" i="1"/>
  <c r="N2145" i="1" s="1"/>
  <c r="L2145" i="1"/>
  <c r="K2145" i="1"/>
  <c r="J2145" i="1"/>
  <c r="I2145" i="1"/>
  <c r="H2145" i="1"/>
  <c r="M2144" i="1"/>
  <c r="N2144" i="1" s="1"/>
  <c r="L2144" i="1"/>
  <c r="K2144" i="1"/>
  <c r="J2144" i="1"/>
  <c r="I2144" i="1"/>
  <c r="H2144" i="1"/>
  <c r="M2143" i="1"/>
  <c r="N2143" i="1" s="1"/>
  <c r="L2143" i="1"/>
  <c r="K2143" i="1"/>
  <c r="J2143" i="1"/>
  <c r="I2143" i="1"/>
  <c r="H2143" i="1"/>
  <c r="M2142" i="1"/>
  <c r="N2142" i="1" s="1"/>
  <c r="L2142" i="1"/>
  <c r="K2142" i="1"/>
  <c r="J2142" i="1"/>
  <c r="I2142" i="1"/>
  <c r="H2142" i="1"/>
  <c r="M2141" i="1"/>
  <c r="N2141" i="1" s="1"/>
  <c r="L2141" i="1"/>
  <c r="K2141" i="1"/>
  <c r="J2141" i="1"/>
  <c r="I2141" i="1"/>
  <c r="H2141" i="1"/>
  <c r="M2140" i="1"/>
  <c r="N2140" i="1" s="1"/>
  <c r="L2140" i="1"/>
  <c r="K2140" i="1"/>
  <c r="J2140" i="1"/>
  <c r="I2140" i="1"/>
  <c r="H2140" i="1"/>
  <c r="M2139" i="1"/>
  <c r="N2139" i="1" s="1"/>
  <c r="L2139" i="1"/>
  <c r="K2139" i="1"/>
  <c r="J2139" i="1"/>
  <c r="I2139" i="1"/>
  <c r="H2139" i="1"/>
  <c r="N2138" i="1"/>
  <c r="M2138" i="1"/>
  <c r="L2138" i="1"/>
  <c r="K2138" i="1"/>
  <c r="J2138" i="1"/>
  <c r="I2138" i="1"/>
  <c r="H2138" i="1"/>
  <c r="M2137" i="1"/>
  <c r="N2137" i="1" s="1"/>
  <c r="L2137" i="1"/>
  <c r="K2137" i="1"/>
  <c r="J2137" i="1"/>
  <c r="I2137" i="1"/>
  <c r="H2137" i="1"/>
  <c r="M2136" i="1"/>
  <c r="N2136" i="1" s="1"/>
  <c r="L2136" i="1"/>
  <c r="K2136" i="1"/>
  <c r="J2136" i="1"/>
  <c r="I2136" i="1"/>
  <c r="H2136" i="1"/>
  <c r="M2135" i="1"/>
  <c r="N2135" i="1" s="1"/>
  <c r="L2135" i="1"/>
  <c r="K2135" i="1"/>
  <c r="J2135" i="1"/>
  <c r="I2135" i="1"/>
  <c r="H2135" i="1"/>
  <c r="M2134" i="1"/>
  <c r="N2134" i="1" s="1"/>
  <c r="L2134" i="1"/>
  <c r="K2134" i="1"/>
  <c r="J2134" i="1"/>
  <c r="I2134" i="1"/>
  <c r="H2134" i="1"/>
  <c r="M2133" i="1"/>
  <c r="N2133" i="1" s="1"/>
  <c r="L2133" i="1"/>
  <c r="K2133" i="1"/>
  <c r="J2133" i="1"/>
  <c r="I2133" i="1"/>
  <c r="H2133" i="1"/>
  <c r="M2132" i="1"/>
  <c r="N2132" i="1" s="1"/>
  <c r="L2132" i="1"/>
  <c r="K2132" i="1"/>
  <c r="J2132" i="1"/>
  <c r="I2132" i="1"/>
  <c r="H2132" i="1"/>
  <c r="M2131" i="1"/>
  <c r="N2131" i="1" s="1"/>
  <c r="L2131" i="1"/>
  <c r="K2131" i="1"/>
  <c r="J2131" i="1"/>
  <c r="I2131" i="1"/>
  <c r="H2131" i="1"/>
  <c r="M2130" i="1"/>
  <c r="N2130" i="1" s="1"/>
  <c r="L2130" i="1"/>
  <c r="K2130" i="1"/>
  <c r="J2130" i="1"/>
  <c r="I2130" i="1"/>
  <c r="H2130" i="1"/>
  <c r="M2129" i="1"/>
  <c r="N2129" i="1" s="1"/>
  <c r="L2129" i="1"/>
  <c r="K2129" i="1"/>
  <c r="J2129" i="1"/>
  <c r="I2129" i="1"/>
  <c r="H2129" i="1"/>
  <c r="M2128" i="1"/>
  <c r="N2128" i="1" s="1"/>
  <c r="L2128" i="1"/>
  <c r="K2128" i="1"/>
  <c r="J2128" i="1"/>
  <c r="I2128" i="1"/>
  <c r="H2128" i="1"/>
  <c r="M2127" i="1"/>
  <c r="N2127" i="1" s="1"/>
  <c r="L2127" i="1"/>
  <c r="K2127" i="1"/>
  <c r="J2127" i="1"/>
  <c r="I2127" i="1"/>
  <c r="H2127" i="1"/>
  <c r="M2126" i="1"/>
  <c r="N2126" i="1" s="1"/>
  <c r="L2126" i="1"/>
  <c r="K2126" i="1"/>
  <c r="J2126" i="1"/>
  <c r="I2126" i="1"/>
  <c r="H2126" i="1"/>
  <c r="M2125" i="1"/>
  <c r="N2125" i="1" s="1"/>
  <c r="L2125" i="1"/>
  <c r="K2125" i="1"/>
  <c r="J2125" i="1"/>
  <c r="I2125" i="1"/>
  <c r="H2125" i="1"/>
  <c r="M2124" i="1"/>
  <c r="N2124" i="1" s="1"/>
  <c r="L2124" i="1"/>
  <c r="K2124" i="1"/>
  <c r="J2124" i="1"/>
  <c r="I2124" i="1"/>
  <c r="H2124" i="1"/>
  <c r="M2123" i="1"/>
  <c r="N2123" i="1" s="1"/>
  <c r="L2123" i="1"/>
  <c r="K2123" i="1"/>
  <c r="J2123" i="1"/>
  <c r="I2123" i="1"/>
  <c r="H2123" i="1"/>
  <c r="M2122" i="1"/>
  <c r="N2122" i="1" s="1"/>
  <c r="L2122" i="1"/>
  <c r="K2122" i="1"/>
  <c r="J2122" i="1"/>
  <c r="I2122" i="1"/>
  <c r="H2122" i="1"/>
  <c r="M2121" i="1"/>
  <c r="N2121" i="1" s="1"/>
  <c r="L2121" i="1"/>
  <c r="K2121" i="1"/>
  <c r="J2121" i="1"/>
  <c r="I2121" i="1"/>
  <c r="H2121" i="1"/>
  <c r="M2120" i="1"/>
  <c r="N2120" i="1" s="1"/>
  <c r="L2120" i="1"/>
  <c r="K2120" i="1"/>
  <c r="J2120" i="1"/>
  <c r="I2120" i="1"/>
  <c r="H2120" i="1"/>
  <c r="M2119" i="1"/>
  <c r="N2119" i="1" s="1"/>
  <c r="L2119" i="1"/>
  <c r="K2119" i="1"/>
  <c r="J2119" i="1"/>
  <c r="I2119" i="1"/>
  <c r="H2119" i="1"/>
  <c r="M2118" i="1"/>
  <c r="N2118" i="1" s="1"/>
  <c r="L2118" i="1"/>
  <c r="K2118" i="1"/>
  <c r="J2118" i="1"/>
  <c r="I2118" i="1"/>
  <c r="H2118" i="1"/>
  <c r="M2117" i="1"/>
  <c r="N2117" i="1" s="1"/>
  <c r="L2117" i="1"/>
  <c r="K2117" i="1"/>
  <c r="J2117" i="1"/>
  <c r="I2117" i="1"/>
  <c r="H2117" i="1"/>
  <c r="M2116" i="1"/>
  <c r="N2116" i="1" s="1"/>
  <c r="L2116" i="1"/>
  <c r="K2116" i="1"/>
  <c r="J2116" i="1"/>
  <c r="I2116" i="1"/>
  <c r="H2116" i="1"/>
  <c r="N2115" i="1"/>
  <c r="M2115" i="1"/>
  <c r="L2115" i="1"/>
  <c r="K2115" i="1"/>
  <c r="J2115" i="1"/>
  <c r="I2115" i="1"/>
  <c r="H2115" i="1"/>
  <c r="M2114" i="1"/>
  <c r="N2114" i="1" s="1"/>
  <c r="L2114" i="1"/>
  <c r="K2114" i="1"/>
  <c r="J2114" i="1"/>
  <c r="I2114" i="1"/>
  <c r="H2114" i="1"/>
  <c r="M2113" i="1"/>
  <c r="N2113" i="1" s="1"/>
  <c r="L2113" i="1"/>
  <c r="K2113" i="1"/>
  <c r="J2113" i="1"/>
  <c r="I2113" i="1"/>
  <c r="H2113" i="1"/>
  <c r="M2112" i="1"/>
  <c r="N2112" i="1" s="1"/>
  <c r="L2112" i="1"/>
  <c r="K2112" i="1"/>
  <c r="J2112" i="1"/>
  <c r="I2112" i="1"/>
  <c r="H2112" i="1"/>
  <c r="M2111" i="1"/>
  <c r="N2111" i="1" s="1"/>
  <c r="L2111" i="1"/>
  <c r="K2111" i="1"/>
  <c r="J2111" i="1"/>
  <c r="I2111" i="1"/>
  <c r="H2111" i="1"/>
  <c r="M2110" i="1"/>
  <c r="N2110" i="1" s="1"/>
  <c r="L2110" i="1"/>
  <c r="K2110" i="1"/>
  <c r="J2110" i="1"/>
  <c r="I2110" i="1"/>
  <c r="H2110" i="1"/>
  <c r="M2109" i="1"/>
  <c r="N2109" i="1" s="1"/>
  <c r="L2109" i="1"/>
  <c r="K2109" i="1"/>
  <c r="J2109" i="1"/>
  <c r="I2109" i="1"/>
  <c r="H2109" i="1"/>
  <c r="M2108" i="1"/>
  <c r="N2108" i="1" s="1"/>
  <c r="L2108" i="1"/>
  <c r="K2108" i="1"/>
  <c r="J2108" i="1"/>
  <c r="I2108" i="1"/>
  <c r="H2108" i="1"/>
  <c r="M2107" i="1"/>
  <c r="N2107" i="1" s="1"/>
  <c r="L2107" i="1"/>
  <c r="K2107" i="1"/>
  <c r="J2107" i="1"/>
  <c r="I2107" i="1"/>
  <c r="H2107" i="1"/>
  <c r="M2106" i="1"/>
  <c r="N2106" i="1" s="1"/>
  <c r="L2106" i="1"/>
  <c r="K2106" i="1"/>
  <c r="J2106" i="1"/>
  <c r="I2106" i="1"/>
  <c r="H2106" i="1"/>
  <c r="M2105" i="1"/>
  <c r="N2105" i="1" s="1"/>
  <c r="L2105" i="1"/>
  <c r="K2105" i="1"/>
  <c r="J2105" i="1"/>
  <c r="I2105" i="1"/>
  <c r="H2105" i="1"/>
  <c r="M2104" i="1"/>
  <c r="N2104" i="1" s="1"/>
  <c r="L2104" i="1"/>
  <c r="K2104" i="1"/>
  <c r="J2104" i="1"/>
  <c r="I2104" i="1"/>
  <c r="H2104" i="1"/>
  <c r="M2103" i="1"/>
  <c r="N2103" i="1" s="1"/>
  <c r="L2103" i="1"/>
  <c r="K2103" i="1"/>
  <c r="J2103" i="1"/>
  <c r="I2103" i="1"/>
  <c r="H2103" i="1"/>
  <c r="M2102" i="1"/>
  <c r="N2102" i="1" s="1"/>
  <c r="L2102" i="1"/>
  <c r="K2102" i="1"/>
  <c r="J2102" i="1"/>
  <c r="I2102" i="1"/>
  <c r="H2102" i="1"/>
  <c r="N2101" i="1"/>
  <c r="M2101" i="1"/>
  <c r="L2101" i="1"/>
  <c r="K2101" i="1"/>
  <c r="J2101" i="1"/>
  <c r="I2101" i="1"/>
  <c r="H2101" i="1"/>
  <c r="M2100" i="1"/>
  <c r="N2100" i="1" s="1"/>
  <c r="L2100" i="1"/>
  <c r="K2100" i="1"/>
  <c r="J2100" i="1"/>
  <c r="I2100" i="1"/>
  <c r="H2100" i="1"/>
  <c r="M2099" i="1"/>
  <c r="N2099" i="1" s="1"/>
  <c r="L2099" i="1"/>
  <c r="K2099" i="1"/>
  <c r="J2099" i="1"/>
  <c r="I2099" i="1"/>
  <c r="H2099" i="1"/>
  <c r="N2098" i="1"/>
  <c r="M2098" i="1"/>
  <c r="L2098" i="1"/>
  <c r="K2098" i="1"/>
  <c r="J2098" i="1"/>
  <c r="I2098" i="1"/>
  <c r="H2098" i="1"/>
  <c r="M2097" i="1"/>
  <c r="N2097" i="1" s="1"/>
  <c r="L2097" i="1"/>
  <c r="K2097" i="1"/>
  <c r="J2097" i="1"/>
  <c r="I2097" i="1"/>
  <c r="H2097" i="1"/>
  <c r="M2096" i="1"/>
  <c r="N2096" i="1" s="1"/>
  <c r="L2096" i="1"/>
  <c r="K2096" i="1"/>
  <c r="J2096" i="1"/>
  <c r="I2096" i="1"/>
  <c r="H2096" i="1"/>
  <c r="M2095" i="1"/>
  <c r="N2095" i="1" s="1"/>
  <c r="L2095" i="1"/>
  <c r="K2095" i="1"/>
  <c r="J2095" i="1"/>
  <c r="I2095" i="1"/>
  <c r="H2095" i="1"/>
  <c r="M2094" i="1"/>
  <c r="N2094" i="1" s="1"/>
  <c r="L2094" i="1"/>
  <c r="K2094" i="1"/>
  <c r="J2094" i="1"/>
  <c r="I2094" i="1"/>
  <c r="H2094" i="1"/>
  <c r="M2093" i="1"/>
  <c r="N2093" i="1" s="1"/>
  <c r="L2093" i="1"/>
  <c r="K2093" i="1"/>
  <c r="J2093" i="1"/>
  <c r="I2093" i="1"/>
  <c r="H2093" i="1"/>
  <c r="M2092" i="1"/>
  <c r="N2092" i="1" s="1"/>
  <c r="L2092" i="1"/>
  <c r="K2092" i="1"/>
  <c r="J2092" i="1"/>
  <c r="I2092" i="1"/>
  <c r="H2092" i="1"/>
  <c r="M2091" i="1"/>
  <c r="N2091" i="1" s="1"/>
  <c r="L2091" i="1"/>
  <c r="K2091" i="1"/>
  <c r="J2091" i="1"/>
  <c r="I2091" i="1"/>
  <c r="H2091" i="1"/>
  <c r="M2090" i="1"/>
  <c r="N2090" i="1" s="1"/>
  <c r="L2090" i="1"/>
  <c r="K2090" i="1"/>
  <c r="J2090" i="1"/>
  <c r="I2090" i="1"/>
  <c r="H2090" i="1"/>
  <c r="M2089" i="1"/>
  <c r="N2089" i="1" s="1"/>
  <c r="L2089" i="1"/>
  <c r="K2089" i="1"/>
  <c r="J2089" i="1"/>
  <c r="I2089" i="1"/>
  <c r="H2089" i="1"/>
  <c r="M2088" i="1"/>
  <c r="N2088" i="1" s="1"/>
  <c r="L2088" i="1"/>
  <c r="K2088" i="1"/>
  <c r="J2088" i="1"/>
  <c r="I2088" i="1"/>
  <c r="H2088" i="1"/>
  <c r="M2087" i="1"/>
  <c r="N2087" i="1" s="1"/>
  <c r="L2087" i="1"/>
  <c r="K2087" i="1"/>
  <c r="J2087" i="1"/>
  <c r="I2087" i="1"/>
  <c r="H2087" i="1"/>
  <c r="M2086" i="1"/>
  <c r="N2086" i="1" s="1"/>
  <c r="L2086" i="1"/>
  <c r="K2086" i="1"/>
  <c r="J2086" i="1"/>
  <c r="I2086" i="1"/>
  <c r="H2086" i="1"/>
  <c r="M2085" i="1"/>
  <c r="N2085" i="1" s="1"/>
  <c r="L2085" i="1"/>
  <c r="K2085" i="1"/>
  <c r="J2085" i="1"/>
  <c r="I2085" i="1"/>
  <c r="H2085" i="1"/>
  <c r="M2084" i="1"/>
  <c r="N2084" i="1" s="1"/>
  <c r="L2084" i="1"/>
  <c r="K2084" i="1"/>
  <c r="J2084" i="1"/>
  <c r="I2084" i="1"/>
  <c r="H2084" i="1"/>
  <c r="M2083" i="1"/>
  <c r="N2083" i="1" s="1"/>
  <c r="L2083" i="1"/>
  <c r="K2083" i="1"/>
  <c r="J2083" i="1"/>
  <c r="I2083" i="1"/>
  <c r="H2083" i="1"/>
  <c r="M2082" i="1"/>
  <c r="N2082" i="1" s="1"/>
  <c r="L2082" i="1"/>
  <c r="K2082" i="1"/>
  <c r="J2082" i="1"/>
  <c r="I2082" i="1"/>
  <c r="H2082" i="1"/>
  <c r="M2081" i="1"/>
  <c r="N2081" i="1" s="1"/>
  <c r="L2081" i="1"/>
  <c r="K2081" i="1"/>
  <c r="J2081" i="1"/>
  <c r="I2081" i="1"/>
  <c r="H2081" i="1"/>
  <c r="M2080" i="1"/>
  <c r="N2080" i="1" s="1"/>
  <c r="L2080" i="1"/>
  <c r="K2080" i="1"/>
  <c r="J2080" i="1"/>
  <c r="I2080" i="1"/>
  <c r="H2080" i="1"/>
  <c r="M2079" i="1"/>
  <c r="N2079" i="1" s="1"/>
  <c r="L2079" i="1"/>
  <c r="K2079" i="1"/>
  <c r="J2079" i="1"/>
  <c r="I2079" i="1"/>
  <c r="H2079" i="1"/>
  <c r="M2078" i="1"/>
  <c r="N2078" i="1" s="1"/>
  <c r="L2078" i="1"/>
  <c r="K2078" i="1"/>
  <c r="J2078" i="1"/>
  <c r="I2078" i="1"/>
  <c r="H2078" i="1"/>
  <c r="M2077" i="1"/>
  <c r="N2077" i="1" s="1"/>
  <c r="L2077" i="1"/>
  <c r="K2077" i="1"/>
  <c r="J2077" i="1"/>
  <c r="I2077" i="1"/>
  <c r="H2077" i="1"/>
  <c r="M2076" i="1"/>
  <c r="N2076" i="1" s="1"/>
  <c r="L2076" i="1"/>
  <c r="K2076" i="1"/>
  <c r="J2076" i="1"/>
  <c r="I2076" i="1"/>
  <c r="H2076" i="1"/>
  <c r="M2075" i="1"/>
  <c r="N2075" i="1" s="1"/>
  <c r="L2075" i="1"/>
  <c r="K2075" i="1"/>
  <c r="J2075" i="1"/>
  <c r="I2075" i="1"/>
  <c r="H2075" i="1"/>
  <c r="M2074" i="1"/>
  <c r="N2074" i="1" s="1"/>
  <c r="L2074" i="1"/>
  <c r="K2074" i="1"/>
  <c r="J2074" i="1"/>
  <c r="I2074" i="1"/>
  <c r="H2074" i="1"/>
  <c r="M2073" i="1"/>
  <c r="N2073" i="1" s="1"/>
  <c r="L2073" i="1"/>
  <c r="K2073" i="1"/>
  <c r="J2073" i="1"/>
  <c r="I2073" i="1"/>
  <c r="H2073" i="1"/>
  <c r="M2072" i="1"/>
  <c r="N2072" i="1" s="1"/>
  <c r="L2072" i="1"/>
  <c r="K2072" i="1"/>
  <c r="J2072" i="1"/>
  <c r="I2072" i="1"/>
  <c r="H2072" i="1"/>
  <c r="M2071" i="1"/>
  <c r="N2071" i="1" s="1"/>
  <c r="L2071" i="1"/>
  <c r="K2071" i="1"/>
  <c r="J2071" i="1"/>
  <c r="I2071" i="1"/>
  <c r="H2071" i="1"/>
  <c r="M2070" i="1"/>
  <c r="N2070" i="1" s="1"/>
  <c r="L2070" i="1"/>
  <c r="K2070" i="1"/>
  <c r="J2070" i="1"/>
  <c r="I2070" i="1"/>
  <c r="H2070" i="1"/>
  <c r="M2069" i="1"/>
  <c r="N2069" i="1" s="1"/>
  <c r="L2069" i="1"/>
  <c r="K2069" i="1"/>
  <c r="J2069" i="1"/>
  <c r="I2069" i="1"/>
  <c r="H2069" i="1"/>
  <c r="M2068" i="1"/>
  <c r="N2068" i="1" s="1"/>
  <c r="L2068" i="1"/>
  <c r="K2068" i="1"/>
  <c r="J2068" i="1"/>
  <c r="I2068" i="1"/>
  <c r="H2068" i="1"/>
  <c r="N2067" i="1"/>
  <c r="M2067" i="1"/>
  <c r="L2067" i="1"/>
  <c r="K2067" i="1"/>
  <c r="J2067" i="1"/>
  <c r="I2067" i="1"/>
  <c r="H2067" i="1"/>
  <c r="M2066" i="1"/>
  <c r="N2066" i="1" s="1"/>
  <c r="L2066" i="1"/>
  <c r="K2066" i="1"/>
  <c r="J2066" i="1"/>
  <c r="I2066" i="1"/>
  <c r="H2066" i="1"/>
  <c r="M2065" i="1"/>
  <c r="N2065" i="1" s="1"/>
  <c r="L2065" i="1"/>
  <c r="K2065" i="1"/>
  <c r="J2065" i="1"/>
  <c r="I2065" i="1"/>
  <c r="H2065" i="1"/>
  <c r="M2064" i="1"/>
  <c r="N2064" i="1" s="1"/>
  <c r="L2064" i="1"/>
  <c r="K2064" i="1"/>
  <c r="J2064" i="1"/>
  <c r="I2064" i="1"/>
  <c r="H2064" i="1"/>
  <c r="N2063" i="1"/>
  <c r="M2063" i="1"/>
  <c r="L2063" i="1"/>
  <c r="K2063" i="1"/>
  <c r="J2063" i="1"/>
  <c r="I2063" i="1"/>
  <c r="H2063" i="1"/>
  <c r="M2062" i="1"/>
  <c r="N2062" i="1" s="1"/>
  <c r="L2062" i="1"/>
  <c r="K2062" i="1"/>
  <c r="J2062" i="1"/>
  <c r="I2062" i="1"/>
  <c r="H2062" i="1"/>
  <c r="M2061" i="1"/>
  <c r="N2061" i="1" s="1"/>
  <c r="L2061" i="1"/>
  <c r="K2061" i="1"/>
  <c r="J2061" i="1"/>
  <c r="I2061" i="1"/>
  <c r="H2061" i="1"/>
  <c r="M2060" i="1"/>
  <c r="N2060" i="1" s="1"/>
  <c r="L2060" i="1"/>
  <c r="K2060" i="1"/>
  <c r="J2060" i="1"/>
  <c r="I2060" i="1"/>
  <c r="H2060" i="1"/>
  <c r="N2059" i="1"/>
  <c r="M2059" i="1"/>
  <c r="L2059" i="1"/>
  <c r="K2059" i="1"/>
  <c r="J2059" i="1"/>
  <c r="I2059" i="1"/>
  <c r="H2059" i="1"/>
  <c r="M2058" i="1"/>
  <c r="N2058" i="1" s="1"/>
  <c r="L2058" i="1"/>
  <c r="K2058" i="1"/>
  <c r="J2058" i="1"/>
  <c r="I2058" i="1"/>
  <c r="H2058" i="1"/>
  <c r="M2057" i="1"/>
  <c r="N2057" i="1" s="1"/>
  <c r="L2057" i="1"/>
  <c r="K2057" i="1"/>
  <c r="J2057" i="1"/>
  <c r="I2057" i="1"/>
  <c r="H2057" i="1"/>
  <c r="M2056" i="1"/>
  <c r="N2056" i="1" s="1"/>
  <c r="L2056" i="1"/>
  <c r="K2056" i="1"/>
  <c r="J2056" i="1"/>
  <c r="I2056" i="1"/>
  <c r="H2056" i="1"/>
  <c r="M2055" i="1"/>
  <c r="N2055" i="1" s="1"/>
  <c r="L2055" i="1"/>
  <c r="K2055" i="1"/>
  <c r="J2055" i="1"/>
  <c r="I2055" i="1"/>
  <c r="H2055" i="1"/>
  <c r="M2054" i="1"/>
  <c r="N2054" i="1" s="1"/>
  <c r="L2054" i="1"/>
  <c r="K2054" i="1"/>
  <c r="J2054" i="1"/>
  <c r="I2054" i="1"/>
  <c r="H2054" i="1"/>
  <c r="M2053" i="1"/>
  <c r="N2053" i="1" s="1"/>
  <c r="L2053" i="1"/>
  <c r="K2053" i="1"/>
  <c r="J2053" i="1"/>
  <c r="I2053" i="1"/>
  <c r="H2053" i="1"/>
  <c r="M2052" i="1"/>
  <c r="N2052" i="1" s="1"/>
  <c r="L2052" i="1"/>
  <c r="K2052" i="1"/>
  <c r="J2052" i="1"/>
  <c r="I2052" i="1"/>
  <c r="H2052" i="1"/>
  <c r="M2051" i="1"/>
  <c r="N2051" i="1" s="1"/>
  <c r="L2051" i="1"/>
  <c r="K2051" i="1"/>
  <c r="J2051" i="1"/>
  <c r="I2051" i="1"/>
  <c r="H2051" i="1"/>
  <c r="M2050" i="1"/>
  <c r="N2050" i="1" s="1"/>
  <c r="L2050" i="1"/>
  <c r="K2050" i="1"/>
  <c r="J2050" i="1"/>
  <c r="I2050" i="1"/>
  <c r="H2050" i="1"/>
  <c r="M2049" i="1"/>
  <c r="N2049" i="1" s="1"/>
  <c r="L2049" i="1"/>
  <c r="K2049" i="1"/>
  <c r="J2049" i="1"/>
  <c r="I2049" i="1"/>
  <c r="H2049" i="1"/>
  <c r="M2048" i="1"/>
  <c r="N2048" i="1" s="1"/>
  <c r="L2048" i="1"/>
  <c r="K2048" i="1"/>
  <c r="J2048" i="1"/>
  <c r="I2048" i="1"/>
  <c r="H2048" i="1"/>
  <c r="N2047" i="1"/>
  <c r="M2047" i="1"/>
  <c r="L2047" i="1"/>
  <c r="K2047" i="1"/>
  <c r="J2047" i="1"/>
  <c r="I2047" i="1"/>
  <c r="H2047" i="1"/>
  <c r="M2046" i="1"/>
  <c r="N2046" i="1" s="1"/>
  <c r="L2046" i="1"/>
  <c r="K2046" i="1"/>
  <c r="J2046" i="1"/>
  <c r="I2046" i="1"/>
  <c r="H2046" i="1"/>
  <c r="M2045" i="1"/>
  <c r="N2045" i="1" s="1"/>
  <c r="L2045" i="1"/>
  <c r="K2045" i="1"/>
  <c r="J2045" i="1"/>
  <c r="I2045" i="1"/>
  <c r="H2045" i="1"/>
  <c r="M2044" i="1"/>
  <c r="N2044" i="1" s="1"/>
  <c r="L2044" i="1"/>
  <c r="K2044" i="1"/>
  <c r="J2044" i="1"/>
  <c r="I2044" i="1"/>
  <c r="H2044" i="1"/>
  <c r="M2043" i="1"/>
  <c r="N2043" i="1" s="1"/>
  <c r="L2043" i="1"/>
  <c r="K2043" i="1"/>
  <c r="J2043" i="1"/>
  <c r="I2043" i="1"/>
  <c r="H2043" i="1"/>
  <c r="M2042" i="1"/>
  <c r="N2042" i="1" s="1"/>
  <c r="L2042" i="1"/>
  <c r="K2042" i="1"/>
  <c r="J2042" i="1"/>
  <c r="I2042" i="1"/>
  <c r="H2042" i="1"/>
  <c r="M2041" i="1"/>
  <c r="N2041" i="1" s="1"/>
  <c r="L2041" i="1"/>
  <c r="K2041" i="1"/>
  <c r="J2041" i="1"/>
  <c r="I2041" i="1"/>
  <c r="H2041" i="1"/>
  <c r="M2040" i="1"/>
  <c r="N2040" i="1" s="1"/>
  <c r="L2040" i="1"/>
  <c r="K2040" i="1"/>
  <c r="J2040" i="1"/>
  <c r="I2040" i="1"/>
  <c r="H2040" i="1"/>
  <c r="M2039" i="1"/>
  <c r="N2039" i="1" s="1"/>
  <c r="L2039" i="1"/>
  <c r="K2039" i="1"/>
  <c r="J2039" i="1"/>
  <c r="I2039" i="1"/>
  <c r="H2039" i="1"/>
  <c r="M2038" i="1"/>
  <c r="N2038" i="1" s="1"/>
  <c r="L2038" i="1"/>
  <c r="K2038" i="1"/>
  <c r="J2038" i="1"/>
  <c r="I2038" i="1"/>
  <c r="H2038" i="1"/>
  <c r="M2037" i="1"/>
  <c r="N2037" i="1" s="1"/>
  <c r="L2037" i="1"/>
  <c r="K2037" i="1"/>
  <c r="J2037" i="1"/>
  <c r="I2037" i="1"/>
  <c r="H2037" i="1"/>
  <c r="M2036" i="1"/>
  <c r="N2036" i="1" s="1"/>
  <c r="L2036" i="1"/>
  <c r="K2036" i="1"/>
  <c r="J2036" i="1"/>
  <c r="I2036" i="1"/>
  <c r="H2036" i="1"/>
  <c r="M2035" i="1"/>
  <c r="N2035" i="1" s="1"/>
  <c r="L2035" i="1"/>
  <c r="K2035" i="1"/>
  <c r="J2035" i="1"/>
  <c r="I2035" i="1"/>
  <c r="H2035" i="1"/>
  <c r="M2034" i="1"/>
  <c r="N2034" i="1" s="1"/>
  <c r="L2034" i="1"/>
  <c r="K2034" i="1"/>
  <c r="J2034" i="1"/>
  <c r="I2034" i="1"/>
  <c r="H2034" i="1"/>
  <c r="M2033" i="1"/>
  <c r="N2033" i="1" s="1"/>
  <c r="L2033" i="1"/>
  <c r="K2033" i="1"/>
  <c r="J2033" i="1"/>
  <c r="I2033" i="1"/>
  <c r="H2033" i="1"/>
  <c r="M2032" i="1"/>
  <c r="N2032" i="1" s="1"/>
  <c r="L2032" i="1"/>
  <c r="K2032" i="1"/>
  <c r="J2032" i="1"/>
  <c r="I2032" i="1"/>
  <c r="H2032" i="1"/>
  <c r="M2031" i="1"/>
  <c r="N2031" i="1" s="1"/>
  <c r="L2031" i="1"/>
  <c r="K2031" i="1"/>
  <c r="J2031" i="1"/>
  <c r="I2031" i="1"/>
  <c r="H2031" i="1"/>
  <c r="M2030" i="1"/>
  <c r="N2030" i="1" s="1"/>
  <c r="L2030" i="1"/>
  <c r="K2030" i="1"/>
  <c r="J2030" i="1"/>
  <c r="I2030" i="1"/>
  <c r="H2030" i="1"/>
  <c r="M2029" i="1"/>
  <c r="N2029" i="1" s="1"/>
  <c r="L2029" i="1"/>
  <c r="K2029" i="1"/>
  <c r="J2029" i="1"/>
  <c r="I2029" i="1"/>
  <c r="H2029" i="1"/>
  <c r="M2028" i="1"/>
  <c r="N2028" i="1" s="1"/>
  <c r="L2028" i="1"/>
  <c r="K2028" i="1"/>
  <c r="J2028" i="1"/>
  <c r="I2028" i="1"/>
  <c r="H2028" i="1"/>
  <c r="M2027" i="1"/>
  <c r="N2027" i="1" s="1"/>
  <c r="L2027" i="1"/>
  <c r="K2027" i="1"/>
  <c r="J2027" i="1"/>
  <c r="I2027" i="1"/>
  <c r="H2027" i="1"/>
  <c r="M2026" i="1"/>
  <c r="N2026" i="1" s="1"/>
  <c r="L2026" i="1"/>
  <c r="K2026" i="1"/>
  <c r="J2026" i="1"/>
  <c r="I2026" i="1"/>
  <c r="H2026" i="1"/>
  <c r="M2025" i="1"/>
  <c r="N2025" i="1" s="1"/>
  <c r="L2025" i="1"/>
  <c r="K2025" i="1"/>
  <c r="J2025" i="1"/>
  <c r="I2025" i="1"/>
  <c r="H2025" i="1"/>
  <c r="M2024" i="1"/>
  <c r="N2024" i="1" s="1"/>
  <c r="L2024" i="1"/>
  <c r="K2024" i="1"/>
  <c r="J2024" i="1"/>
  <c r="I2024" i="1"/>
  <c r="H2024" i="1"/>
  <c r="M2023" i="1"/>
  <c r="N2023" i="1" s="1"/>
  <c r="L2023" i="1"/>
  <c r="K2023" i="1"/>
  <c r="J2023" i="1"/>
  <c r="I2023" i="1"/>
  <c r="H2023" i="1"/>
  <c r="M2022" i="1"/>
  <c r="N2022" i="1" s="1"/>
  <c r="L2022" i="1"/>
  <c r="K2022" i="1"/>
  <c r="J2022" i="1"/>
  <c r="I2022" i="1"/>
  <c r="H2022" i="1"/>
  <c r="M2021" i="1"/>
  <c r="N2021" i="1" s="1"/>
  <c r="L2021" i="1"/>
  <c r="K2021" i="1"/>
  <c r="J2021" i="1"/>
  <c r="I2021" i="1"/>
  <c r="H2021" i="1"/>
  <c r="M2020" i="1"/>
  <c r="N2020" i="1" s="1"/>
  <c r="L2020" i="1"/>
  <c r="K2020" i="1"/>
  <c r="J2020" i="1"/>
  <c r="I2020" i="1"/>
  <c r="H2020" i="1"/>
  <c r="M2019" i="1"/>
  <c r="N2019" i="1" s="1"/>
  <c r="L2019" i="1"/>
  <c r="K2019" i="1"/>
  <c r="J2019" i="1"/>
  <c r="I2019" i="1"/>
  <c r="H2019" i="1"/>
  <c r="M2018" i="1"/>
  <c r="N2018" i="1" s="1"/>
  <c r="L2018" i="1"/>
  <c r="K2018" i="1"/>
  <c r="J2018" i="1"/>
  <c r="I2018" i="1"/>
  <c r="H2018" i="1"/>
  <c r="M2017" i="1"/>
  <c r="N2017" i="1" s="1"/>
  <c r="L2017" i="1"/>
  <c r="K2017" i="1"/>
  <c r="J2017" i="1"/>
  <c r="I2017" i="1"/>
  <c r="H2017" i="1"/>
  <c r="M2016" i="1"/>
  <c r="N2016" i="1" s="1"/>
  <c r="L2016" i="1"/>
  <c r="K2016" i="1"/>
  <c r="J2016" i="1"/>
  <c r="I2016" i="1"/>
  <c r="H2016" i="1"/>
  <c r="N2015" i="1"/>
  <c r="M2015" i="1"/>
  <c r="L2015" i="1"/>
  <c r="K2015" i="1"/>
  <c r="J2015" i="1"/>
  <c r="I2015" i="1"/>
  <c r="H2015" i="1"/>
  <c r="M2014" i="1"/>
  <c r="N2014" i="1" s="1"/>
  <c r="L2014" i="1"/>
  <c r="K2014" i="1"/>
  <c r="J2014" i="1"/>
  <c r="I2014" i="1"/>
  <c r="H2014" i="1"/>
  <c r="M2013" i="1"/>
  <c r="N2013" i="1" s="1"/>
  <c r="L2013" i="1"/>
  <c r="K2013" i="1"/>
  <c r="J2013" i="1"/>
  <c r="I2013" i="1"/>
  <c r="H2013" i="1"/>
  <c r="M2012" i="1"/>
  <c r="N2012" i="1" s="1"/>
  <c r="L2012" i="1"/>
  <c r="K2012" i="1"/>
  <c r="J2012" i="1"/>
  <c r="I2012" i="1"/>
  <c r="H2012" i="1"/>
  <c r="M2011" i="1"/>
  <c r="N2011" i="1" s="1"/>
  <c r="L2011" i="1"/>
  <c r="K2011" i="1"/>
  <c r="J2011" i="1"/>
  <c r="I2011" i="1"/>
  <c r="H2011" i="1"/>
  <c r="M2010" i="1"/>
  <c r="N2010" i="1" s="1"/>
  <c r="L2010" i="1"/>
  <c r="K2010" i="1"/>
  <c r="J2010" i="1"/>
  <c r="I2010" i="1"/>
  <c r="H2010" i="1"/>
  <c r="M2009" i="1"/>
  <c r="N2009" i="1" s="1"/>
  <c r="L2009" i="1"/>
  <c r="K2009" i="1"/>
  <c r="J2009" i="1"/>
  <c r="I2009" i="1"/>
  <c r="H2009" i="1"/>
  <c r="N2008" i="1"/>
  <c r="M2008" i="1"/>
  <c r="L2008" i="1"/>
  <c r="K2008" i="1"/>
  <c r="J2008" i="1"/>
  <c r="I2008" i="1"/>
  <c r="H2008" i="1"/>
  <c r="M2007" i="1"/>
  <c r="N2007" i="1" s="1"/>
  <c r="L2007" i="1"/>
  <c r="K2007" i="1"/>
  <c r="J2007" i="1"/>
  <c r="I2007" i="1"/>
  <c r="H2007" i="1"/>
  <c r="M2006" i="1"/>
  <c r="N2006" i="1" s="1"/>
  <c r="L2006" i="1"/>
  <c r="K2006" i="1"/>
  <c r="J2006" i="1"/>
  <c r="I2006" i="1"/>
  <c r="H2006" i="1"/>
  <c r="M2005" i="1"/>
  <c r="N2005" i="1" s="1"/>
  <c r="L2005" i="1"/>
  <c r="K2005" i="1"/>
  <c r="J2005" i="1"/>
  <c r="I2005" i="1"/>
  <c r="H2005" i="1"/>
  <c r="M2004" i="1"/>
  <c r="N2004" i="1" s="1"/>
  <c r="L2004" i="1"/>
  <c r="K2004" i="1"/>
  <c r="J2004" i="1"/>
  <c r="I2004" i="1"/>
  <c r="H2004" i="1"/>
  <c r="M2003" i="1"/>
  <c r="N2003" i="1" s="1"/>
  <c r="L2003" i="1"/>
  <c r="K2003" i="1"/>
  <c r="J2003" i="1"/>
  <c r="I2003" i="1"/>
  <c r="H2003" i="1"/>
  <c r="M2002" i="1"/>
  <c r="N2002" i="1" s="1"/>
  <c r="L2002" i="1"/>
  <c r="K2002" i="1"/>
  <c r="J2002" i="1"/>
  <c r="I2002" i="1"/>
  <c r="H2002" i="1"/>
  <c r="M2001" i="1"/>
  <c r="N2001" i="1" s="1"/>
  <c r="L2001" i="1"/>
  <c r="K2001" i="1"/>
  <c r="J2001" i="1"/>
  <c r="I2001" i="1"/>
  <c r="H2001" i="1"/>
  <c r="M2000" i="1"/>
  <c r="N2000" i="1" s="1"/>
  <c r="L2000" i="1"/>
  <c r="K2000" i="1"/>
  <c r="J2000" i="1"/>
  <c r="I2000" i="1"/>
  <c r="H2000" i="1"/>
  <c r="M1999" i="1"/>
  <c r="N1999" i="1" s="1"/>
  <c r="L1999" i="1"/>
  <c r="K1999" i="1"/>
  <c r="J1999" i="1"/>
  <c r="I1999" i="1"/>
  <c r="H1999" i="1"/>
  <c r="M1998" i="1"/>
  <c r="N1998" i="1" s="1"/>
  <c r="L1998" i="1"/>
  <c r="K1998" i="1"/>
  <c r="J1998" i="1"/>
  <c r="I1998" i="1"/>
  <c r="H1998" i="1"/>
  <c r="M1997" i="1"/>
  <c r="N1997" i="1" s="1"/>
  <c r="L1997" i="1"/>
  <c r="K1997" i="1"/>
  <c r="J1997" i="1"/>
  <c r="I1997" i="1"/>
  <c r="H1997" i="1"/>
  <c r="N1996" i="1"/>
  <c r="M1996" i="1"/>
  <c r="L1996" i="1"/>
  <c r="K1996" i="1"/>
  <c r="J1996" i="1"/>
  <c r="I1996" i="1"/>
  <c r="H1996" i="1"/>
  <c r="M1995" i="1"/>
  <c r="N1995" i="1" s="1"/>
  <c r="L1995" i="1"/>
  <c r="K1995" i="1"/>
  <c r="J1995" i="1"/>
  <c r="I1995" i="1"/>
  <c r="H1995" i="1"/>
  <c r="M1994" i="1"/>
  <c r="N1994" i="1" s="1"/>
  <c r="L1994" i="1"/>
  <c r="K1994" i="1"/>
  <c r="J1994" i="1"/>
  <c r="I1994" i="1"/>
  <c r="H1994" i="1"/>
  <c r="M1993" i="1"/>
  <c r="N1993" i="1" s="1"/>
  <c r="L1993" i="1"/>
  <c r="K1993" i="1"/>
  <c r="J1993" i="1"/>
  <c r="I1993" i="1"/>
  <c r="H1993" i="1"/>
  <c r="M1992" i="1"/>
  <c r="N1992" i="1" s="1"/>
  <c r="L1992" i="1"/>
  <c r="K1992" i="1"/>
  <c r="J1992" i="1"/>
  <c r="I1992" i="1"/>
  <c r="H1992" i="1"/>
  <c r="M1991" i="1"/>
  <c r="N1991" i="1" s="1"/>
  <c r="L1991" i="1"/>
  <c r="K1991" i="1"/>
  <c r="J1991" i="1"/>
  <c r="I1991" i="1"/>
  <c r="H1991" i="1"/>
  <c r="M1990" i="1"/>
  <c r="N1990" i="1" s="1"/>
  <c r="L1990" i="1"/>
  <c r="K1990" i="1"/>
  <c r="J1990" i="1"/>
  <c r="I1990" i="1"/>
  <c r="H1990" i="1"/>
  <c r="M1989" i="1"/>
  <c r="N1989" i="1" s="1"/>
  <c r="L1989" i="1"/>
  <c r="K1989" i="1"/>
  <c r="J1989" i="1"/>
  <c r="I1989" i="1"/>
  <c r="H1989" i="1"/>
  <c r="M1988" i="1"/>
  <c r="N1988" i="1" s="1"/>
  <c r="L1988" i="1"/>
  <c r="K1988" i="1"/>
  <c r="J1988" i="1"/>
  <c r="I1988" i="1"/>
  <c r="H1988" i="1"/>
  <c r="M1987" i="1"/>
  <c r="N1987" i="1" s="1"/>
  <c r="L1987" i="1"/>
  <c r="K1987" i="1"/>
  <c r="J1987" i="1"/>
  <c r="I1987" i="1"/>
  <c r="H1987" i="1"/>
  <c r="M1986" i="1"/>
  <c r="N1986" i="1" s="1"/>
  <c r="L1986" i="1"/>
  <c r="K1986" i="1"/>
  <c r="J1986" i="1"/>
  <c r="I1986" i="1"/>
  <c r="H1986" i="1"/>
  <c r="M1985" i="1"/>
  <c r="N1985" i="1" s="1"/>
  <c r="L1985" i="1"/>
  <c r="K1985" i="1"/>
  <c r="J1985" i="1"/>
  <c r="I1985" i="1"/>
  <c r="H1985" i="1"/>
  <c r="M1984" i="1"/>
  <c r="N1984" i="1" s="1"/>
  <c r="L1984" i="1"/>
  <c r="K1984" i="1"/>
  <c r="J1984" i="1"/>
  <c r="I1984" i="1"/>
  <c r="H1984" i="1"/>
  <c r="M1983" i="1"/>
  <c r="N1983" i="1" s="1"/>
  <c r="L1983" i="1"/>
  <c r="K1983" i="1"/>
  <c r="J1983" i="1"/>
  <c r="I1983" i="1"/>
  <c r="H1983" i="1"/>
  <c r="M1982" i="1"/>
  <c r="N1982" i="1" s="1"/>
  <c r="L1982" i="1"/>
  <c r="K1982" i="1"/>
  <c r="J1982" i="1"/>
  <c r="I1982" i="1"/>
  <c r="H1982" i="1"/>
  <c r="M1981" i="1"/>
  <c r="N1981" i="1" s="1"/>
  <c r="L1981" i="1"/>
  <c r="K1981" i="1"/>
  <c r="J1981" i="1"/>
  <c r="I1981" i="1"/>
  <c r="H1981" i="1"/>
  <c r="M1980" i="1"/>
  <c r="N1980" i="1" s="1"/>
  <c r="L1980" i="1"/>
  <c r="K1980" i="1"/>
  <c r="J1980" i="1"/>
  <c r="I1980" i="1"/>
  <c r="H1980" i="1"/>
  <c r="M1979" i="1"/>
  <c r="N1979" i="1" s="1"/>
  <c r="L1979" i="1"/>
  <c r="K1979" i="1"/>
  <c r="J1979" i="1"/>
  <c r="I1979" i="1"/>
  <c r="H1979" i="1"/>
  <c r="M1978" i="1"/>
  <c r="N1978" i="1" s="1"/>
  <c r="L1978" i="1"/>
  <c r="K1978" i="1"/>
  <c r="J1978" i="1"/>
  <c r="I1978" i="1"/>
  <c r="H1978" i="1"/>
  <c r="M1977" i="1"/>
  <c r="N1977" i="1" s="1"/>
  <c r="L1977" i="1"/>
  <c r="K1977" i="1"/>
  <c r="J1977" i="1"/>
  <c r="I1977" i="1"/>
  <c r="H1977" i="1"/>
  <c r="M1976" i="1"/>
  <c r="N1976" i="1" s="1"/>
  <c r="L1976" i="1"/>
  <c r="K1976" i="1"/>
  <c r="J1976" i="1"/>
  <c r="I1976" i="1"/>
  <c r="H1976" i="1"/>
  <c r="M1975" i="1"/>
  <c r="N1975" i="1" s="1"/>
  <c r="L1975" i="1"/>
  <c r="K1975" i="1"/>
  <c r="J1975" i="1"/>
  <c r="I1975" i="1"/>
  <c r="H1975" i="1"/>
  <c r="M1974" i="1"/>
  <c r="N1974" i="1" s="1"/>
  <c r="L1974" i="1"/>
  <c r="K1974" i="1"/>
  <c r="J1974" i="1"/>
  <c r="I1974" i="1"/>
  <c r="H1974" i="1"/>
  <c r="M1973" i="1"/>
  <c r="N1973" i="1" s="1"/>
  <c r="L1973" i="1"/>
  <c r="K1973" i="1"/>
  <c r="J1973" i="1"/>
  <c r="I1973" i="1"/>
  <c r="H1973" i="1"/>
  <c r="M1972" i="1"/>
  <c r="N1972" i="1" s="1"/>
  <c r="L1972" i="1"/>
  <c r="K1972" i="1"/>
  <c r="J1972" i="1"/>
  <c r="I1972" i="1"/>
  <c r="H1972" i="1"/>
  <c r="M1971" i="1"/>
  <c r="N1971" i="1" s="1"/>
  <c r="L1971" i="1"/>
  <c r="K1971" i="1"/>
  <c r="J1971" i="1"/>
  <c r="I1971" i="1"/>
  <c r="H1971" i="1"/>
  <c r="M1970" i="1"/>
  <c r="N1970" i="1" s="1"/>
  <c r="L1970" i="1"/>
  <c r="K1970" i="1"/>
  <c r="J1970" i="1"/>
  <c r="I1970" i="1"/>
  <c r="H1970" i="1"/>
  <c r="M1969" i="1"/>
  <c r="N1969" i="1" s="1"/>
  <c r="L1969" i="1"/>
  <c r="K1969" i="1"/>
  <c r="J1969" i="1"/>
  <c r="I1969" i="1"/>
  <c r="H1969" i="1"/>
  <c r="M1968" i="1"/>
  <c r="N1968" i="1" s="1"/>
  <c r="L1968" i="1"/>
  <c r="K1968" i="1"/>
  <c r="J1968" i="1"/>
  <c r="I1968" i="1"/>
  <c r="H1968" i="1"/>
  <c r="M1967" i="1"/>
  <c r="N1967" i="1" s="1"/>
  <c r="L1967" i="1"/>
  <c r="K1967" i="1"/>
  <c r="J1967" i="1"/>
  <c r="I1967" i="1"/>
  <c r="H1967" i="1"/>
  <c r="M1966" i="1"/>
  <c r="N1966" i="1" s="1"/>
  <c r="L1966" i="1"/>
  <c r="K1966" i="1"/>
  <c r="J1966" i="1"/>
  <c r="I1966" i="1"/>
  <c r="H1966" i="1"/>
  <c r="M1965" i="1"/>
  <c r="N1965" i="1" s="1"/>
  <c r="L1965" i="1"/>
  <c r="K1965" i="1"/>
  <c r="J1965" i="1"/>
  <c r="I1965" i="1"/>
  <c r="H1965" i="1"/>
  <c r="M1964" i="1"/>
  <c r="N1964" i="1" s="1"/>
  <c r="L1964" i="1"/>
  <c r="K1964" i="1"/>
  <c r="J1964" i="1"/>
  <c r="I1964" i="1"/>
  <c r="H1964" i="1"/>
  <c r="M1963" i="1"/>
  <c r="N1963" i="1" s="1"/>
  <c r="L1963" i="1"/>
  <c r="K1963" i="1"/>
  <c r="J1963" i="1"/>
  <c r="I1963" i="1"/>
  <c r="H1963" i="1"/>
  <c r="M1962" i="1"/>
  <c r="N1962" i="1" s="1"/>
  <c r="L1962" i="1"/>
  <c r="K1962" i="1"/>
  <c r="J1962" i="1"/>
  <c r="I1962" i="1"/>
  <c r="H1962" i="1"/>
  <c r="M1961" i="1"/>
  <c r="N1961" i="1" s="1"/>
  <c r="L1961" i="1"/>
  <c r="K1961" i="1"/>
  <c r="J1961" i="1"/>
  <c r="I1961" i="1"/>
  <c r="H1961" i="1"/>
  <c r="M1960" i="1"/>
  <c r="N1960" i="1" s="1"/>
  <c r="L1960" i="1"/>
  <c r="K1960" i="1"/>
  <c r="J1960" i="1"/>
  <c r="I1960" i="1"/>
  <c r="H1960" i="1"/>
  <c r="M1959" i="1"/>
  <c r="N1959" i="1" s="1"/>
  <c r="L1959" i="1"/>
  <c r="K1959" i="1"/>
  <c r="J1959" i="1"/>
  <c r="I1959" i="1"/>
  <c r="H1959" i="1"/>
  <c r="N1958" i="1"/>
  <c r="M1958" i="1"/>
  <c r="L1958" i="1"/>
  <c r="K1958" i="1"/>
  <c r="J1958" i="1"/>
  <c r="I1958" i="1"/>
  <c r="H1958" i="1"/>
  <c r="M1957" i="1"/>
  <c r="N1957" i="1" s="1"/>
  <c r="L1957" i="1"/>
  <c r="K1957" i="1"/>
  <c r="J1957" i="1"/>
  <c r="I1957" i="1"/>
  <c r="H1957" i="1"/>
  <c r="M1956" i="1"/>
  <c r="N1956" i="1" s="1"/>
  <c r="L1956" i="1"/>
  <c r="K1956" i="1"/>
  <c r="J1956" i="1"/>
  <c r="I1956" i="1"/>
  <c r="H1956" i="1"/>
  <c r="M1955" i="1"/>
  <c r="N1955" i="1" s="1"/>
  <c r="L1955" i="1"/>
  <c r="K1955" i="1"/>
  <c r="J1955" i="1"/>
  <c r="I1955" i="1"/>
  <c r="H1955" i="1"/>
  <c r="M1954" i="1"/>
  <c r="N1954" i="1" s="1"/>
  <c r="L1954" i="1"/>
  <c r="K1954" i="1"/>
  <c r="J1954" i="1"/>
  <c r="I1954" i="1"/>
  <c r="H1954" i="1"/>
  <c r="M1953" i="1"/>
  <c r="N1953" i="1" s="1"/>
  <c r="L1953" i="1"/>
  <c r="K1953" i="1"/>
  <c r="J1953" i="1"/>
  <c r="I1953" i="1"/>
  <c r="H1953" i="1"/>
  <c r="M1952" i="1"/>
  <c r="N1952" i="1" s="1"/>
  <c r="L1952" i="1"/>
  <c r="K1952" i="1"/>
  <c r="J1952" i="1"/>
  <c r="I1952" i="1"/>
  <c r="H1952" i="1"/>
  <c r="M1951" i="1"/>
  <c r="N1951" i="1" s="1"/>
  <c r="L1951" i="1"/>
  <c r="K1951" i="1"/>
  <c r="J1951" i="1"/>
  <c r="I1951" i="1"/>
  <c r="H1951" i="1"/>
  <c r="M1950" i="1"/>
  <c r="N1950" i="1" s="1"/>
  <c r="L1950" i="1"/>
  <c r="K1950" i="1"/>
  <c r="J1950" i="1"/>
  <c r="I1950" i="1"/>
  <c r="H1950" i="1"/>
  <c r="M1949" i="1"/>
  <c r="N1949" i="1" s="1"/>
  <c r="L1949" i="1"/>
  <c r="K1949" i="1"/>
  <c r="J1949" i="1"/>
  <c r="I1949" i="1"/>
  <c r="H1949" i="1"/>
  <c r="M1948" i="1"/>
  <c r="N1948" i="1" s="1"/>
  <c r="L1948" i="1"/>
  <c r="K1948" i="1"/>
  <c r="J1948" i="1"/>
  <c r="I1948" i="1"/>
  <c r="H1948" i="1"/>
  <c r="M1947" i="1"/>
  <c r="N1947" i="1" s="1"/>
  <c r="L1947" i="1"/>
  <c r="K1947" i="1"/>
  <c r="J1947" i="1"/>
  <c r="I1947" i="1"/>
  <c r="H1947" i="1"/>
  <c r="M1946" i="1"/>
  <c r="N1946" i="1" s="1"/>
  <c r="L1946" i="1"/>
  <c r="K1946" i="1"/>
  <c r="J1946" i="1"/>
  <c r="I1946" i="1"/>
  <c r="H1946" i="1"/>
  <c r="M1945" i="1"/>
  <c r="N1945" i="1" s="1"/>
  <c r="L1945" i="1"/>
  <c r="K1945" i="1"/>
  <c r="J1945" i="1"/>
  <c r="I1945" i="1"/>
  <c r="H1945" i="1"/>
  <c r="M1944" i="1"/>
  <c r="N1944" i="1" s="1"/>
  <c r="L1944" i="1"/>
  <c r="K1944" i="1"/>
  <c r="J1944" i="1"/>
  <c r="I1944" i="1"/>
  <c r="H1944" i="1"/>
  <c r="M1943" i="1"/>
  <c r="N1943" i="1" s="1"/>
  <c r="L1943" i="1"/>
  <c r="K1943" i="1"/>
  <c r="J1943" i="1"/>
  <c r="I1943" i="1"/>
  <c r="H1943" i="1"/>
  <c r="M1942" i="1"/>
  <c r="N1942" i="1" s="1"/>
  <c r="L1942" i="1"/>
  <c r="K1942" i="1"/>
  <c r="J1942" i="1"/>
  <c r="I1942" i="1"/>
  <c r="H1942" i="1"/>
  <c r="M1941" i="1"/>
  <c r="N1941" i="1" s="1"/>
  <c r="L1941" i="1"/>
  <c r="K1941" i="1"/>
  <c r="J1941" i="1"/>
  <c r="I1941" i="1"/>
  <c r="H1941" i="1"/>
  <c r="N1940" i="1"/>
  <c r="M1940" i="1"/>
  <c r="L1940" i="1"/>
  <c r="K1940" i="1"/>
  <c r="J1940" i="1"/>
  <c r="I1940" i="1"/>
  <c r="H1940" i="1"/>
  <c r="M1939" i="1"/>
  <c r="N1939" i="1" s="1"/>
  <c r="L1939" i="1"/>
  <c r="K1939" i="1"/>
  <c r="J1939" i="1"/>
  <c r="I1939" i="1"/>
  <c r="H1939" i="1"/>
  <c r="M1938" i="1"/>
  <c r="N1938" i="1" s="1"/>
  <c r="L1938" i="1"/>
  <c r="K1938" i="1"/>
  <c r="J1938" i="1"/>
  <c r="I1938" i="1"/>
  <c r="H1938" i="1"/>
  <c r="M1937" i="1"/>
  <c r="N1937" i="1" s="1"/>
  <c r="L1937" i="1"/>
  <c r="K1937" i="1"/>
  <c r="J1937" i="1"/>
  <c r="I1937" i="1"/>
  <c r="H1937" i="1"/>
  <c r="M1936" i="1"/>
  <c r="N1936" i="1" s="1"/>
  <c r="L1936" i="1"/>
  <c r="K1936" i="1"/>
  <c r="J1936" i="1"/>
  <c r="I1936" i="1"/>
  <c r="H1936" i="1"/>
  <c r="N1935" i="1"/>
  <c r="M1935" i="1"/>
  <c r="L1935" i="1"/>
  <c r="K1935" i="1"/>
  <c r="J1935" i="1"/>
  <c r="I1935" i="1"/>
  <c r="H1935" i="1"/>
  <c r="M1934" i="1"/>
  <c r="N1934" i="1" s="1"/>
  <c r="L1934" i="1"/>
  <c r="K1934" i="1"/>
  <c r="J1934" i="1"/>
  <c r="I1934" i="1"/>
  <c r="H1934" i="1"/>
  <c r="M1933" i="1"/>
  <c r="N1933" i="1" s="1"/>
  <c r="L1933" i="1"/>
  <c r="K1933" i="1"/>
  <c r="J1933" i="1"/>
  <c r="I1933" i="1"/>
  <c r="H1933" i="1"/>
  <c r="M1932" i="1"/>
  <c r="N1932" i="1" s="1"/>
  <c r="L1932" i="1"/>
  <c r="K1932" i="1"/>
  <c r="J1932" i="1"/>
  <c r="I1932" i="1"/>
  <c r="H1932" i="1"/>
  <c r="M1931" i="1"/>
  <c r="N1931" i="1" s="1"/>
  <c r="L1931" i="1"/>
  <c r="K1931" i="1"/>
  <c r="J1931" i="1"/>
  <c r="I1931" i="1"/>
  <c r="H1931" i="1"/>
  <c r="M1930" i="1"/>
  <c r="N1930" i="1" s="1"/>
  <c r="L1930" i="1"/>
  <c r="K1930" i="1"/>
  <c r="J1930" i="1"/>
  <c r="I1930" i="1"/>
  <c r="H1930" i="1"/>
  <c r="M1929" i="1"/>
  <c r="N1929" i="1" s="1"/>
  <c r="L1929" i="1"/>
  <c r="K1929" i="1"/>
  <c r="J1929" i="1"/>
  <c r="I1929" i="1"/>
  <c r="H1929" i="1"/>
  <c r="M1928" i="1"/>
  <c r="N1928" i="1" s="1"/>
  <c r="L1928" i="1"/>
  <c r="K1928" i="1"/>
  <c r="J1928" i="1"/>
  <c r="I1928" i="1"/>
  <c r="H1928" i="1"/>
  <c r="M1927" i="1"/>
  <c r="N1927" i="1" s="1"/>
  <c r="L1927" i="1"/>
  <c r="K1927" i="1"/>
  <c r="J1927" i="1"/>
  <c r="I1927" i="1"/>
  <c r="H1927" i="1"/>
  <c r="M1926" i="1"/>
  <c r="N1926" i="1" s="1"/>
  <c r="L1926" i="1"/>
  <c r="K1926" i="1"/>
  <c r="J1926" i="1"/>
  <c r="I1926" i="1"/>
  <c r="H1926" i="1"/>
  <c r="M1925" i="1"/>
  <c r="N1925" i="1" s="1"/>
  <c r="L1925" i="1"/>
  <c r="K1925" i="1"/>
  <c r="J1925" i="1"/>
  <c r="I1925" i="1"/>
  <c r="H1925" i="1"/>
  <c r="M1924" i="1"/>
  <c r="N1924" i="1" s="1"/>
  <c r="L1924" i="1"/>
  <c r="K1924" i="1"/>
  <c r="J1924" i="1"/>
  <c r="I1924" i="1"/>
  <c r="H1924" i="1"/>
  <c r="M1923" i="1"/>
  <c r="N1923" i="1" s="1"/>
  <c r="L1923" i="1"/>
  <c r="K1923" i="1"/>
  <c r="J1923" i="1"/>
  <c r="I1923" i="1"/>
  <c r="H1923" i="1"/>
  <c r="M1922" i="1"/>
  <c r="N1922" i="1" s="1"/>
  <c r="L1922" i="1"/>
  <c r="K1922" i="1"/>
  <c r="J1922" i="1"/>
  <c r="I1922" i="1"/>
  <c r="H1922" i="1"/>
  <c r="M1921" i="1"/>
  <c r="N1921" i="1" s="1"/>
  <c r="L1921" i="1"/>
  <c r="K1921" i="1"/>
  <c r="J1921" i="1"/>
  <c r="I1921" i="1"/>
  <c r="H1921" i="1"/>
  <c r="M1920" i="1"/>
  <c r="N1920" i="1" s="1"/>
  <c r="L1920" i="1"/>
  <c r="K1920" i="1"/>
  <c r="J1920" i="1"/>
  <c r="I1920" i="1"/>
  <c r="H1920" i="1"/>
  <c r="M1919" i="1"/>
  <c r="N1919" i="1" s="1"/>
  <c r="L1919" i="1"/>
  <c r="K1919" i="1"/>
  <c r="J1919" i="1"/>
  <c r="I1919" i="1"/>
  <c r="H1919" i="1"/>
  <c r="M1918" i="1"/>
  <c r="N1918" i="1" s="1"/>
  <c r="L1918" i="1"/>
  <c r="K1918" i="1"/>
  <c r="J1918" i="1"/>
  <c r="I1918" i="1"/>
  <c r="H1918" i="1"/>
  <c r="M1917" i="1"/>
  <c r="N1917" i="1" s="1"/>
  <c r="L1917" i="1"/>
  <c r="K1917" i="1"/>
  <c r="J1917" i="1"/>
  <c r="I1917" i="1"/>
  <c r="H1917" i="1"/>
  <c r="M1916" i="1"/>
  <c r="N1916" i="1" s="1"/>
  <c r="L1916" i="1"/>
  <c r="K1916" i="1"/>
  <c r="J1916" i="1"/>
  <c r="I1916" i="1"/>
  <c r="H1916" i="1"/>
  <c r="M1915" i="1"/>
  <c r="N1915" i="1" s="1"/>
  <c r="L1915" i="1"/>
  <c r="K1915" i="1"/>
  <c r="J1915" i="1"/>
  <c r="I1915" i="1"/>
  <c r="H1915" i="1"/>
  <c r="M1914" i="1"/>
  <c r="N1914" i="1" s="1"/>
  <c r="L1914" i="1"/>
  <c r="K1914" i="1"/>
  <c r="J1914" i="1"/>
  <c r="I1914" i="1"/>
  <c r="H1914" i="1"/>
  <c r="M1913" i="1"/>
  <c r="N1913" i="1" s="1"/>
  <c r="L1913" i="1"/>
  <c r="K1913" i="1"/>
  <c r="J1913" i="1"/>
  <c r="I1913" i="1"/>
  <c r="H1913" i="1"/>
  <c r="M1912" i="1"/>
  <c r="N1912" i="1" s="1"/>
  <c r="L1912" i="1"/>
  <c r="K1912" i="1"/>
  <c r="J1912" i="1"/>
  <c r="I1912" i="1"/>
  <c r="H1912" i="1"/>
  <c r="M1911" i="1"/>
  <c r="N1911" i="1" s="1"/>
  <c r="L1911" i="1"/>
  <c r="K1911" i="1"/>
  <c r="J1911" i="1"/>
  <c r="I1911" i="1"/>
  <c r="H1911" i="1"/>
  <c r="M1910" i="1"/>
  <c r="N1910" i="1" s="1"/>
  <c r="L1910" i="1"/>
  <c r="K1910" i="1"/>
  <c r="J1910" i="1"/>
  <c r="I1910" i="1"/>
  <c r="H1910" i="1"/>
  <c r="M1909" i="1"/>
  <c r="N1909" i="1" s="1"/>
  <c r="L1909" i="1"/>
  <c r="K1909" i="1"/>
  <c r="J1909" i="1"/>
  <c r="I1909" i="1"/>
  <c r="H1909" i="1"/>
  <c r="M1908" i="1"/>
  <c r="N1908" i="1" s="1"/>
  <c r="L1908" i="1"/>
  <c r="K1908" i="1"/>
  <c r="J1908" i="1"/>
  <c r="I1908" i="1"/>
  <c r="H1908" i="1"/>
  <c r="M1907" i="1"/>
  <c r="N1907" i="1" s="1"/>
  <c r="L1907" i="1"/>
  <c r="K1907" i="1"/>
  <c r="J1907" i="1"/>
  <c r="I1907" i="1"/>
  <c r="H1907" i="1"/>
  <c r="M1906" i="1"/>
  <c r="N1906" i="1" s="1"/>
  <c r="L1906" i="1"/>
  <c r="K1906" i="1"/>
  <c r="J1906" i="1"/>
  <c r="I1906" i="1"/>
  <c r="H1906" i="1"/>
  <c r="N1905" i="1"/>
  <c r="M1905" i="1"/>
  <c r="L1905" i="1"/>
  <c r="K1905" i="1"/>
  <c r="J1905" i="1"/>
  <c r="I1905" i="1"/>
  <c r="H1905" i="1"/>
  <c r="M1904" i="1"/>
  <c r="N1904" i="1" s="1"/>
  <c r="L1904" i="1"/>
  <c r="K1904" i="1"/>
  <c r="J1904" i="1"/>
  <c r="I1904" i="1"/>
  <c r="H1904" i="1"/>
  <c r="M1903" i="1"/>
  <c r="N1903" i="1" s="1"/>
  <c r="L1903" i="1"/>
  <c r="K1903" i="1"/>
  <c r="J1903" i="1"/>
  <c r="I1903" i="1"/>
  <c r="H1903" i="1"/>
  <c r="M1902" i="1"/>
  <c r="N1902" i="1" s="1"/>
  <c r="L1902" i="1"/>
  <c r="K1902" i="1"/>
  <c r="J1902" i="1"/>
  <c r="I1902" i="1"/>
  <c r="H1902" i="1"/>
  <c r="M1901" i="1"/>
  <c r="N1901" i="1" s="1"/>
  <c r="L1901" i="1"/>
  <c r="K1901" i="1"/>
  <c r="J1901" i="1"/>
  <c r="I1901" i="1"/>
  <c r="H1901" i="1"/>
  <c r="M1900" i="1"/>
  <c r="N1900" i="1" s="1"/>
  <c r="L1900" i="1"/>
  <c r="K1900" i="1"/>
  <c r="J1900" i="1"/>
  <c r="I1900" i="1"/>
  <c r="H1900" i="1"/>
  <c r="M1899" i="1"/>
  <c r="N1899" i="1" s="1"/>
  <c r="L1899" i="1"/>
  <c r="K1899" i="1"/>
  <c r="J1899" i="1"/>
  <c r="I1899" i="1"/>
  <c r="H1899" i="1"/>
  <c r="M1898" i="1"/>
  <c r="N1898" i="1" s="1"/>
  <c r="L1898" i="1"/>
  <c r="K1898" i="1"/>
  <c r="J1898" i="1"/>
  <c r="I1898" i="1"/>
  <c r="H1898" i="1"/>
  <c r="M1897" i="1"/>
  <c r="N1897" i="1" s="1"/>
  <c r="L1897" i="1"/>
  <c r="K1897" i="1"/>
  <c r="J1897" i="1"/>
  <c r="I1897" i="1"/>
  <c r="H1897" i="1"/>
  <c r="M1896" i="1"/>
  <c r="N1896" i="1" s="1"/>
  <c r="L1896" i="1"/>
  <c r="K1896" i="1"/>
  <c r="J1896" i="1"/>
  <c r="I1896" i="1"/>
  <c r="H1896" i="1"/>
  <c r="M1895" i="1"/>
  <c r="N1895" i="1" s="1"/>
  <c r="L1895" i="1"/>
  <c r="K1895" i="1"/>
  <c r="J1895" i="1"/>
  <c r="I1895" i="1"/>
  <c r="H1895" i="1"/>
  <c r="N1894" i="1"/>
  <c r="M1894" i="1"/>
  <c r="L1894" i="1"/>
  <c r="K1894" i="1"/>
  <c r="J1894" i="1"/>
  <c r="I1894" i="1"/>
  <c r="H1894" i="1"/>
  <c r="M1893" i="1"/>
  <c r="N1893" i="1" s="1"/>
  <c r="L1893" i="1"/>
  <c r="K1893" i="1"/>
  <c r="J1893" i="1"/>
  <c r="I1893" i="1"/>
  <c r="H1893" i="1"/>
  <c r="M1892" i="1"/>
  <c r="N1892" i="1" s="1"/>
  <c r="L1892" i="1"/>
  <c r="K1892" i="1"/>
  <c r="J1892" i="1"/>
  <c r="I1892" i="1"/>
  <c r="H1892" i="1"/>
  <c r="M1891" i="1"/>
  <c r="N1891" i="1" s="1"/>
  <c r="L1891" i="1"/>
  <c r="K1891" i="1"/>
  <c r="J1891" i="1"/>
  <c r="I1891" i="1"/>
  <c r="H1891" i="1"/>
  <c r="M1890" i="1"/>
  <c r="N1890" i="1" s="1"/>
  <c r="L1890" i="1"/>
  <c r="K1890" i="1"/>
  <c r="J1890" i="1"/>
  <c r="I1890" i="1"/>
  <c r="H1890" i="1"/>
  <c r="M1889" i="1"/>
  <c r="N1889" i="1" s="1"/>
  <c r="L1889" i="1"/>
  <c r="K1889" i="1"/>
  <c r="J1889" i="1"/>
  <c r="I1889" i="1"/>
  <c r="H1889" i="1"/>
  <c r="M1888" i="1"/>
  <c r="N1888" i="1" s="1"/>
  <c r="L1888" i="1"/>
  <c r="K1888" i="1"/>
  <c r="J1888" i="1"/>
  <c r="I1888" i="1"/>
  <c r="H1888" i="1"/>
  <c r="M1887" i="1"/>
  <c r="N1887" i="1" s="1"/>
  <c r="L1887" i="1"/>
  <c r="K1887" i="1"/>
  <c r="J1887" i="1"/>
  <c r="I1887" i="1"/>
  <c r="H1887" i="1"/>
  <c r="M1886" i="1"/>
  <c r="N1886" i="1" s="1"/>
  <c r="L1886" i="1"/>
  <c r="K1886" i="1"/>
  <c r="J1886" i="1"/>
  <c r="I1886" i="1"/>
  <c r="H1886" i="1"/>
  <c r="M1885" i="1"/>
  <c r="N1885" i="1" s="1"/>
  <c r="L1885" i="1"/>
  <c r="K1885" i="1"/>
  <c r="J1885" i="1"/>
  <c r="I1885" i="1"/>
  <c r="H1885" i="1"/>
  <c r="M1884" i="1"/>
  <c r="N1884" i="1" s="1"/>
  <c r="L1884" i="1"/>
  <c r="K1884" i="1"/>
  <c r="J1884" i="1"/>
  <c r="I1884" i="1"/>
  <c r="H1884" i="1"/>
  <c r="M1883" i="1"/>
  <c r="N1883" i="1" s="1"/>
  <c r="L1883" i="1"/>
  <c r="K1883" i="1"/>
  <c r="J1883" i="1"/>
  <c r="I1883" i="1"/>
  <c r="H1883" i="1"/>
  <c r="M1882" i="1"/>
  <c r="N1882" i="1" s="1"/>
  <c r="L1882" i="1"/>
  <c r="K1882" i="1"/>
  <c r="J1882" i="1"/>
  <c r="I1882" i="1"/>
  <c r="H1882" i="1"/>
  <c r="M1881" i="1"/>
  <c r="N1881" i="1" s="1"/>
  <c r="L1881" i="1"/>
  <c r="K1881" i="1"/>
  <c r="J1881" i="1"/>
  <c r="I1881" i="1"/>
  <c r="H1881" i="1"/>
  <c r="M1880" i="1"/>
  <c r="N1880" i="1" s="1"/>
  <c r="L1880" i="1"/>
  <c r="K1880" i="1"/>
  <c r="J1880" i="1"/>
  <c r="I1880" i="1"/>
  <c r="H1880" i="1"/>
  <c r="M1879" i="1"/>
  <c r="N1879" i="1" s="1"/>
  <c r="L1879" i="1"/>
  <c r="K1879" i="1"/>
  <c r="J1879" i="1"/>
  <c r="I1879" i="1"/>
  <c r="H1879" i="1"/>
  <c r="M1878" i="1"/>
  <c r="N1878" i="1" s="1"/>
  <c r="L1878" i="1"/>
  <c r="K1878" i="1"/>
  <c r="J1878" i="1"/>
  <c r="I1878" i="1"/>
  <c r="H1878" i="1"/>
  <c r="M1877" i="1"/>
  <c r="N1877" i="1" s="1"/>
  <c r="L1877" i="1"/>
  <c r="K1877" i="1"/>
  <c r="J1877" i="1"/>
  <c r="I1877" i="1"/>
  <c r="H1877" i="1"/>
  <c r="M1876" i="1"/>
  <c r="N1876" i="1" s="1"/>
  <c r="L1876" i="1"/>
  <c r="K1876" i="1"/>
  <c r="J1876" i="1"/>
  <c r="I1876" i="1"/>
  <c r="H1876" i="1"/>
  <c r="M1875" i="1"/>
  <c r="N1875" i="1" s="1"/>
  <c r="L1875" i="1"/>
  <c r="K1875" i="1"/>
  <c r="J1875" i="1"/>
  <c r="I1875" i="1"/>
  <c r="H1875" i="1"/>
  <c r="M1874" i="1"/>
  <c r="N1874" i="1" s="1"/>
  <c r="L1874" i="1"/>
  <c r="K1874" i="1"/>
  <c r="J1874" i="1"/>
  <c r="I1874" i="1"/>
  <c r="H1874" i="1"/>
  <c r="M1873" i="1"/>
  <c r="N1873" i="1" s="1"/>
  <c r="L1873" i="1"/>
  <c r="K1873" i="1"/>
  <c r="J1873" i="1"/>
  <c r="I1873" i="1"/>
  <c r="H1873" i="1"/>
  <c r="M1872" i="1"/>
  <c r="N1872" i="1" s="1"/>
  <c r="L1872" i="1"/>
  <c r="K1872" i="1"/>
  <c r="J1872" i="1"/>
  <c r="I1872" i="1"/>
  <c r="H1872" i="1"/>
  <c r="M1871" i="1"/>
  <c r="N1871" i="1" s="1"/>
  <c r="L1871" i="1"/>
  <c r="K1871" i="1"/>
  <c r="J1871" i="1"/>
  <c r="I1871" i="1"/>
  <c r="H1871" i="1"/>
  <c r="N1870" i="1"/>
  <c r="M1870" i="1"/>
  <c r="L1870" i="1"/>
  <c r="K1870" i="1"/>
  <c r="J1870" i="1"/>
  <c r="I1870" i="1"/>
  <c r="H1870" i="1"/>
  <c r="M1869" i="1"/>
  <c r="N1869" i="1" s="1"/>
  <c r="L1869" i="1"/>
  <c r="K1869" i="1"/>
  <c r="J1869" i="1"/>
  <c r="I1869" i="1"/>
  <c r="H1869" i="1"/>
  <c r="M1868" i="1"/>
  <c r="N1868" i="1" s="1"/>
  <c r="L1868" i="1"/>
  <c r="K1868" i="1"/>
  <c r="J1868" i="1"/>
  <c r="I1868" i="1"/>
  <c r="H1868" i="1"/>
  <c r="M1867" i="1"/>
  <c r="N1867" i="1" s="1"/>
  <c r="L1867" i="1"/>
  <c r="K1867" i="1"/>
  <c r="J1867" i="1"/>
  <c r="I1867" i="1"/>
  <c r="H1867" i="1"/>
  <c r="M1866" i="1"/>
  <c r="N1866" i="1" s="1"/>
  <c r="L1866" i="1"/>
  <c r="K1866" i="1"/>
  <c r="J1866" i="1"/>
  <c r="I1866" i="1"/>
  <c r="H1866" i="1"/>
  <c r="M1865" i="1"/>
  <c r="N1865" i="1" s="1"/>
  <c r="L1865" i="1"/>
  <c r="K1865" i="1"/>
  <c r="J1865" i="1"/>
  <c r="I1865" i="1"/>
  <c r="H1865" i="1"/>
  <c r="M1864" i="1"/>
  <c r="N1864" i="1" s="1"/>
  <c r="L1864" i="1"/>
  <c r="K1864" i="1"/>
  <c r="J1864" i="1"/>
  <c r="I1864" i="1"/>
  <c r="H1864" i="1"/>
  <c r="M1863" i="1"/>
  <c r="N1863" i="1" s="1"/>
  <c r="L1863" i="1"/>
  <c r="K1863" i="1"/>
  <c r="J1863" i="1"/>
  <c r="I1863" i="1"/>
  <c r="H1863" i="1"/>
  <c r="M1862" i="1"/>
  <c r="N1862" i="1" s="1"/>
  <c r="L1862" i="1"/>
  <c r="K1862" i="1"/>
  <c r="J1862" i="1"/>
  <c r="I1862" i="1"/>
  <c r="H1862" i="1"/>
  <c r="M1861" i="1"/>
  <c r="N1861" i="1" s="1"/>
  <c r="L1861" i="1"/>
  <c r="K1861" i="1"/>
  <c r="J1861" i="1"/>
  <c r="I1861" i="1"/>
  <c r="H1861" i="1"/>
  <c r="M1860" i="1"/>
  <c r="N1860" i="1" s="1"/>
  <c r="L1860" i="1"/>
  <c r="K1860" i="1"/>
  <c r="J1860" i="1"/>
  <c r="I1860" i="1"/>
  <c r="H1860" i="1"/>
  <c r="M1859" i="1"/>
  <c r="N1859" i="1" s="1"/>
  <c r="L1859" i="1"/>
  <c r="K1859" i="1"/>
  <c r="J1859" i="1"/>
  <c r="I1859" i="1"/>
  <c r="H1859" i="1"/>
  <c r="M1858" i="1"/>
  <c r="N1858" i="1" s="1"/>
  <c r="L1858" i="1"/>
  <c r="K1858" i="1"/>
  <c r="J1858" i="1"/>
  <c r="I1858" i="1"/>
  <c r="H1858" i="1"/>
  <c r="M1857" i="1"/>
  <c r="N1857" i="1" s="1"/>
  <c r="L1857" i="1"/>
  <c r="K1857" i="1"/>
  <c r="J1857" i="1"/>
  <c r="I1857" i="1"/>
  <c r="H1857" i="1"/>
  <c r="M1856" i="1"/>
  <c r="N1856" i="1" s="1"/>
  <c r="L1856" i="1"/>
  <c r="K1856" i="1"/>
  <c r="J1856" i="1"/>
  <c r="I1856" i="1"/>
  <c r="H1856" i="1"/>
  <c r="M1855" i="1"/>
  <c r="N1855" i="1" s="1"/>
  <c r="L1855" i="1"/>
  <c r="K1855" i="1"/>
  <c r="J1855" i="1"/>
  <c r="I1855" i="1"/>
  <c r="H1855" i="1"/>
  <c r="M1854" i="1"/>
  <c r="N1854" i="1" s="1"/>
  <c r="L1854" i="1"/>
  <c r="K1854" i="1"/>
  <c r="J1854" i="1"/>
  <c r="I1854" i="1"/>
  <c r="H1854" i="1"/>
  <c r="M1853" i="1"/>
  <c r="N1853" i="1" s="1"/>
  <c r="L1853" i="1"/>
  <c r="K1853" i="1"/>
  <c r="J1853" i="1"/>
  <c r="I1853" i="1"/>
  <c r="H1853" i="1"/>
  <c r="M1852" i="1"/>
  <c r="N1852" i="1" s="1"/>
  <c r="L1852" i="1"/>
  <c r="K1852" i="1"/>
  <c r="J1852" i="1"/>
  <c r="I1852" i="1"/>
  <c r="H1852" i="1"/>
  <c r="M1851" i="1"/>
  <c r="N1851" i="1" s="1"/>
  <c r="L1851" i="1"/>
  <c r="K1851" i="1"/>
  <c r="J1851" i="1"/>
  <c r="I1851" i="1"/>
  <c r="H1851" i="1"/>
  <c r="M1850" i="1"/>
  <c r="N1850" i="1" s="1"/>
  <c r="L1850" i="1"/>
  <c r="K1850" i="1"/>
  <c r="J1850" i="1"/>
  <c r="I1850" i="1"/>
  <c r="H1850" i="1"/>
  <c r="M1849" i="1"/>
  <c r="N1849" i="1" s="1"/>
  <c r="L1849" i="1"/>
  <c r="K1849" i="1"/>
  <c r="J1849" i="1"/>
  <c r="I1849" i="1"/>
  <c r="H1849" i="1"/>
  <c r="M1848" i="1"/>
  <c r="N1848" i="1" s="1"/>
  <c r="L1848" i="1"/>
  <c r="K1848" i="1"/>
  <c r="J1848" i="1"/>
  <c r="I1848" i="1"/>
  <c r="H1848" i="1"/>
  <c r="M1847" i="1"/>
  <c r="N1847" i="1" s="1"/>
  <c r="L1847" i="1"/>
  <c r="K1847" i="1"/>
  <c r="J1847" i="1"/>
  <c r="I1847" i="1"/>
  <c r="H1847" i="1"/>
  <c r="M1846" i="1"/>
  <c r="N1846" i="1" s="1"/>
  <c r="L1846" i="1"/>
  <c r="K1846" i="1"/>
  <c r="J1846" i="1"/>
  <c r="I1846" i="1"/>
  <c r="H1846" i="1"/>
  <c r="M1845" i="1"/>
  <c r="N1845" i="1" s="1"/>
  <c r="L1845" i="1"/>
  <c r="K1845" i="1"/>
  <c r="J1845" i="1"/>
  <c r="I1845" i="1"/>
  <c r="H1845" i="1"/>
  <c r="M1844" i="1"/>
  <c r="N1844" i="1" s="1"/>
  <c r="L1844" i="1"/>
  <c r="K1844" i="1"/>
  <c r="J1844" i="1"/>
  <c r="I1844" i="1"/>
  <c r="H1844" i="1"/>
  <c r="M1843" i="1"/>
  <c r="N1843" i="1" s="1"/>
  <c r="L1843" i="1"/>
  <c r="K1843" i="1"/>
  <c r="J1843" i="1"/>
  <c r="I1843" i="1"/>
  <c r="H1843" i="1"/>
  <c r="M1842" i="1"/>
  <c r="N1842" i="1" s="1"/>
  <c r="L1842" i="1"/>
  <c r="K1842" i="1"/>
  <c r="J1842" i="1"/>
  <c r="I1842" i="1"/>
  <c r="H1842" i="1"/>
  <c r="M1841" i="1"/>
  <c r="N1841" i="1" s="1"/>
  <c r="L1841" i="1"/>
  <c r="K1841" i="1"/>
  <c r="J1841" i="1"/>
  <c r="I1841" i="1"/>
  <c r="H1841" i="1"/>
  <c r="M1840" i="1"/>
  <c r="N1840" i="1" s="1"/>
  <c r="L1840" i="1"/>
  <c r="K1840" i="1"/>
  <c r="J1840" i="1"/>
  <c r="I1840" i="1"/>
  <c r="H1840" i="1"/>
  <c r="M1839" i="1"/>
  <c r="N1839" i="1" s="1"/>
  <c r="L1839" i="1"/>
  <c r="K1839" i="1"/>
  <c r="J1839" i="1"/>
  <c r="I1839" i="1"/>
  <c r="H1839" i="1"/>
  <c r="M1838" i="1"/>
  <c r="N1838" i="1" s="1"/>
  <c r="L1838" i="1"/>
  <c r="K1838" i="1"/>
  <c r="J1838" i="1"/>
  <c r="I1838" i="1"/>
  <c r="H1838" i="1"/>
  <c r="M1837" i="1"/>
  <c r="N1837" i="1" s="1"/>
  <c r="L1837" i="1"/>
  <c r="K1837" i="1"/>
  <c r="J1837" i="1"/>
  <c r="I1837" i="1"/>
  <c r="H1837" i="1"/>
  <c r="M1836" i="1"/>
  <c r="N1836" i="1" s="1"/>
  <c r="L1836" i="1"/>
  <c r="K1836" i="1"/>
  <c r="J1836" i="1"/>
  <c r="I1836" i="1"/>
  <c r="H1836" i="1"/>
  <c r="M1835" i="1"/>
  <c r="N1835" i="1" s="1"/>
  <c r="L1835" i="1"/>
  <c r="K1835" i="1"/>
  <c r="J1835" i="1"/>
  <c r="I1835" i="1"/>
  <c r="H1835" i="1"/>
  <c r="M1834" i="1"/>
  <c r="N1834" i="1" s="1"/>
  <c r="L1834" i="1"/>
  <c r="K1834" i="1"/>
  <c r="J1834" i="1"/>
  <c r="I1834" i="1"/>
  <c r="H1834" i="1"/>
  <c r="N1833" i="1"/>
  <c r="M1833" i="1"/>
  <c r="L1833" i="1"/>
  <c r="K1833" i="1"/>
  <c r="J1833" i="1"/>
  <c r="I1833" i="1"/>
  <c r="H1833" i="1"/>
  <c r="M1832" i="1"/>
  <c r="N1832" i="1" s="1"/>
  <c r="L1832" i="1"/>
  <c r="K1832" i="1"/>
  <c r="J1832" i="1"/>
  <c r="I1832" i="1"/>
  <c r="H1832" i="1"/>
  <c r="M1831" i="1"/>
  <c r="N1831" i="1" s="1"/>
  <c r="L1831" i="1"/>
  <c r="K1831" i="1"/>
  <c r="J1831" i="1"/>
  <c r="I1831" i="1"/>
  <c r="H1831" i="1"/>
  <c r="M1830" i="1"/>
  <c r="N1830" i="1" s="1"/>
  <c r="L1830" i="1"/>
  <c r="K1830" i="1"/>
  <c r="J1830" i="1"/>
  <c r="I1830" i="1"/>
  <c r="H1830" i="1"/>
  <c r="M1829" i="1"/>
  <c r="N1829" i="1" s="1"/>
  <c r="L1829" i="1"/>
  <c r="K1829" i="1"/>
  <c r="J1829" i="1"/>
  <c r="I1829" i="1"/>
  <c r="H1829" i="1"/>
  <c r="M1828" i="1"/>
  <c r="N1828" i="1" s="1"/>
  <c r="L1828" i="1"/>
  <c r="K1828" i="1"/>
  <c r="J1828" i="1"/>
  <c r="I1828" i="1"/>
  <c r="H1828" i="1"/>
  <c r="M1827" i="1"/>
  <c r="N1827" i="1" s="1"/>
  <c r="L1827" i="1"/>
  <c r="K1827" i="1"/>
  <c r="J1827" i="1"/>
  <c r="I1827" i="1"/>
  <c r="H1827" i="1"/>
  <c r="M1826" i="1"/>
  <c r="N1826" i="1" s="1"/>
  <c r="L1826" i="1"/>
  <c r="K1826" i="1"/>
  <c r="J1826" i="1"/>
  <c r="I1826" i="1"/>
  <c r="H1826" i="1"/>
  <c r="M1825" i="1"/>
  <c r="N1825" i="1" s="1"/>
  <c r="L1825" i="1"/>
  <c r="K1825" i="1"/>
  <c r="J1825" i="1"/>
  <c r="I1825" i="1"/>
  <c r="H1825" i="1"/>
  <c r="M1824" i="1"/>
  <c r="N1824" i="1" s="1"/>
  <c r="L1824" i="1"/>
  <c r="K1824" i="1"/>
  <c r="J1824" i="1"/>
  <c r="I1824" i="1"/>
  <c r="H1824" i="1"/>
  <c r="M1823" i="1"/>
  <c r="N1823" i="1" s="1"/>
  <c r="L1823" i="1"/>
  <c r="K1823" i="1"/>
  <c r="J1823" i="1"/>
  <c r="I1823" i="1"/>
  <c r="H1823" i="1"/>
  <c r="N1822" i="1"/>
  <c r="M1822" i="1"/>
  <c r="L1822" i="1"/>
  <c r="K1822" i="1"/>
  <c r="J1822" i="1"/>
  <c r="I1822" i="1"/>
  <c r="H1822" i="1"/>
  <c r="M1821" i="1"/>
  <c r="N1821" i="1" s="1"/>
  <c r="L1821" i="1"/>
  <c r="K1821" i="1"/>
  <c r="J1821" i="1"/>
  <c r="I1821" i="1"/>
  <c r="H1821" i="1"/>
  <c r="M1820" i="1"/>
  <c r="N1820" i="1" s="1"/>
  <c r="L1820" i="1"/>
  <c r="K1820" i="1"/>
  <c r="J1820" i="1"/>
  <c r="I1820" i="1"/>
  <c r="H1820" i="1"/>
  <c r="M1819" i="1"/>
  <c r="N1819" i="1" s="1"/>
  <c r="L1819" i="1"/>
  <c r="K1819" i="1"/>
  <c r="J1819" i="1"/>
  <c r="I1819" i="1"/>
  <c r="H1819" i="1"/>
  <c r="M1818" i="1"/>
  <c r="N1818" i="1" s="1"/>
  <c r="L1818" i="1"/>
  <c r="K1818" i="1"/>
  <c r="J1818" i="1"/>
  <c r="I1818" i="1"/>
  <c r="H1818" i="1"/>
  <c r="M1817" i="1"/>
  <c r="N1817" i="1" s="1"/>
  <c r="L1817" i="1"/>
  <c r="K1817" i="1"/>
  <c r="J1817" i="1"/>
  <c r="I1817" i="1"/>
  <c r="H1817" i="1"/>
  <c r="M1816" i="1"/>
  <c r="N1816" i="1" s="1"/>
  <c r="L1816" i="1"/>
  <c r="K1816" i="1"/>
  <c r="J1816" i="1"/>
  <c r="I1816" i="1"/>
  <c r="H1816" i="1"/>
  <c r="N1815" i="1"/>
  <c r="M1815" i="1"/>
  <c r="L1815" i="1"/>
  <c r="K1815" i="1"/>
  <c r="J1815" i="1"/>
  <c r="I1815" i="1"/>
  <c r="H1815" i="1"/>
  <c r="M1814" i="1"/>
  <c r="N1814" i="1" s="1"/>
  <c r="L1814" i="1"/>
  <c r="K1814" i="1"/>
  <c r="J1814" i="1"/>
  <c r="I1814" i="1"/>
  <c r="H1814" i="1"/>
  <c r="M1813" i="1"/>
  <c r="N1813" i="1" s="1"/>
  <c r="L1813" i="1"/>
  <c r="K1813" i="1"/>
  <c r="J1813" i="1"/>
  <c r="I1813" i="1"/>
  <c r="H1813" i="1"/>
  <c r="M1812" i="1"/>
  <c r="N1812" i="1" s="1"/>
  <c r="L1812" i="1"/>
  <c r="K1812" i="1"/>
  <c r="J1812" i="1"/>
  <c r="I1812" i="1"/>
  <c r="H1812" i="1"/>
  <c r="M1811" i="1"/>
  <c r="N1811" i="1" s="1"/>
  <c r="L1811" i="1"/>
  <c r="K1811" i="1"/>
  <c r="J1811" i="1"/>
  <c r="I1811" i="1"/>
  <c r="H1811" i="1"/>
  <c r="M1810" i="1"/>
  <c r="N1810" i="1" s="1"/>
  <c r="L1810" i="1"/>
  <c r="K1810" i="1"/>
  <c r="J1810" i="1"/>
  <c r="I1810" i="1"/>
  <c r="H1810" i="1"/>
  <c r="M1809" i="1"/>
  <c r="N1809" i="1" s="1"/>
  <c r="L1809" i="1"/>
  <c r="K1809" i="1"/>
  <c r="J1809" i="1"/>
  <c r="I1809" i="1"/>
  <c r="H1809" i="1"/>
  <c r="M1808" i="1"/>
  <c r="N1808" i="1" s="1"/>
  <c r="L1808" i="1"/>
  <c r="K1808" i="1"/>
  <c r="J1808" i="1"/>
  <c r="I1808" i="1"/>
  <c r="H1808" i="1"/>
  <c r="M1807" i="1"/>
  <c r="N1807" i="1" s="1"/>
  <c r="L1807" i="1"/>
  <c r="K1807" i="1"/>
  <c r="J1807" i="1"/>
  <c r="I1807" i="1"/>
  <c r="H1807" i="1"/>
  <c r="M1806" i="1"/>
  <c r="N1806" i="1" s="1"/>
  <c r="L1806" i="1"/>
  <c r="K1806" i="1"/>
  <c r="J1806" i="1"/>
  <c r="I1806" i="1"/>
  <c r="H1806" i="1"/>
  <c r="M1805" i="1"/>
  <c r="N1805" i="1" s="1"/>
  <c r="L1805" i="1"/>
  <c r="K1805" i="1"/>
  <c r="J1805" i="1"/>
  <c r="I1805" i="1"/>
  <c r="H1805" i="1"/>
  <c r="M1804" i="1"/>
  <c r="N1804" i="1" s="1"/>
  <c r="L1804" i="1"/>
  <c r="K1804" i="1"/>
  <c r="J1804" i="1"/>
  <c r="I1804" i="1"/>
  <c r="H1804" i="1"/>
  <c r="M1803" i="1"/>
  <c r="N1803" i="1" s="1"/>
  <c r="L1803" i="1"/>
  <c r="K1803" i="1"/>
  <c r="J1803" i="1"/>
  <c r="I1803" i="1"/>
  <c r="H1803" i="1"/>
  <c r="M1802" i="1"/>
  <c r="N1802" i="1" s="1"/>
  <c r="L1802" i="1"/>
  <c r="K1802" i="1"/>
  <c r="J1802" i="1"/>
  <c r="I1802" i="1"/>
  <c r="H1802" i="1"/>
  <c r="M1801" i="1"/>
  <c r="N1801" i="1" s="1"/>
  <c r="L1801" i="1"/>
  <c r="K1801" i="1"/>
  <c r="J1801" i="1"/>
  <c r="I1801" i="1"/>
  <c r="H1801" i="1"/>
  <c r="M1800" i="1"/>
  <c r="N1800" i="1" s="1"/>
  <c r="L1800" i="1"/>
  <c r="K1800" i="1"/>
  <c r="J1800" i="1"/>
  <c r="I1800" i="1"/>
  <c r="H1800" i="1"/>
  <c r="N1799" i="1"/>
  <c r="M1799" i="1"/>
  <c r="L1799" i="1"/>
  <c r="K1799" i="1"/>
  <c r="J1799" i="1"/>
  <c r="I1799" i="1"/>
  <c r="H1799" i="1"/>
  <c r="M1798" i="1"/>
  <c r="N1798" i="1" s="1"/>
  <c r="L1798" i="1"/>
  <c r="K1798" i="1"/>
  <c r="J1798" i="1"/>
  <c r="I1798" i="1"/>
  <c r="H1798" i="1"/>
  <c r="M1797" i="1"/>
  <c r="N1797" i="1" s="1"/>
  <c r="L1797" i="1"/>
  <c r="K1797" i="1"/>
  <c r="J1797" i="1"/>
  <c r="I1797" i="1"/>
  <c r="H1797" i="1"/>
  <c r="M1796" i="1"/>
  <c r="N1796" i="1" s="1"/>
  <c r="L1796" i="1"/>
  <c r="K1796" i="1"/>
  <c r="J1796" i="1"/>
  <c r="I1796" i="1"/>
  <c r="H1796" i="1"/>
  <c r="M1795" i="1"/>
  <c r="N1795" i="1" s="1"/>
  <c r="L1795" i="1"/>
  <c r="K1795" i="1"/>
  <c r="J1795" i="1"/>
  <c r="I1795" i="1"/>
  <c r="H1795" i="1"/>
  <c r="M1794" i="1"/>
  <c r="N1794" i="1" s="1"/>
  <c r="L1794" i="1"/>
  <c r="K1794" i="1"/>
  <c r="J1794" i="1"/>
  <c r="I1794" i="1"/>
  <c r="H1794" i="1"/>
  <c r="M1793" i="1"/>
  <c r="N1793" i="1" s="1"/>
  <c r="L1793" i="1"/>
  <c r="K1793" i="1"/>
  <c r="J1793" i="1"/>
  <c r="I1793" i="1"/>
  <c r="H1793" i="1"/>
  <c r="M1792" i="1"/>
  <c r="N1792" i="1" s="1"/>
  <c r="L1792" i="1"/>
  <c r="K1792" i="1"/>
  <c r="J1792" i="1"/>
  <c r="I1792" i="1"/>
  <c r="H1792" i="1"/>
  <c r="M1791" i="1"/>
  <c r="N1791" i="1" s="1"/>
  <c r="L1791" i="1"/>
  <c r="K1791" i="1"/>
  <c r="J1791" i="1"/>
  <c r="I1791" i="1"/>
  <c r="H1791" i="1"/>
  <c r="N1790" i="1"/>
  <c r="M1790" i="1"/>
  <c r="L1790" i="1"/>
  <c r="K1790" i="1"/>
  <c r="J1790" i="1"/>
  <c r="I1790" i="1"/>
  <c r="H1790" i="1"/>
  <c r="M1789" i="1"/>
  <c r="N1789" i="1" s="1"/>
  <c r="L1789" i="1"/>
  <c r="K1789" i="1"/>
  <c r="J1789" i="1"/>
  <c r="I1789" i="1"/>
  <c r="H1789" i="1"/>
  <c r="M1788" i="1"/>
  <c r="N1788" i="1" s="1"/>
  <c r="L1788" i="1"/>
  <c r="K1788" i="1"/>
  <c r="J1788" i="1"/>
  <c r="I1788" i="1"/>
  <c r="H1788" i="1"/>
  <c r="M1787" i="1"/>
  <c r="N1787" i="1" s="1"/>
  <c r="L1787" i="1"/>
  <c r="K1787" i="1"/>
  <c r="J1787" i="1"/>
  <c r="I1787" i="1"/>
  <c r="H1787" i="1"/>
  <c r="M1786" i="1"/>
  <c r="N1786" i="1" s="1"/>
  <c r="L1786" i="1"/>
  <c r="K1786" i="1"/>
  <c r="J1786" i="1"/>
  <c r="I1786" i="1"/>
  <c r="H1786" i="1"/>
  <c r="M1785" i="1"/>
  <c r="N1785" i="1" s="1"/>
  <c r="L1785" i="1"/>
  <c r="K1785" i="1"/>
  <c r="J1785" i="1"/>
  <c r="I1785" i="1"/>
  <c r="H1785" i="1"/>
  <c r="M1784" i="1"/>
  <c r="N1784" i="1" s="1"/>
  <c r="L1784" i="1"/>
  <c r="K1784" i="1"/>
  <c r="J1784" i="1"/>
  <c r="I1784" i="1"/>
  <c r="H1784" i="1"/>
  <c r="M1783" i="1"/>
  <c r="N1783" i="1" s="1"/>
  <c r="L1783" i="1"/>
  <c r="K1783" i="1"/>
  <c r="J1783" i="1"/>
  <c r="I1783" i="1"/>
  <c r="H1783" i="1"/>
  <c r="M1782" i="1"/>
  <c r="N1782" i="1" s="1"/>
  <c r="L1782" i="1"/>
  <c r="K1782" i="1"/>
  <c r="J1782" i="1"/>
  <c r="I1782" i="1"/>
  <c r="H1782" i="1"/>
  <c r="M1781" i="1"/>
  <c r="N1781" i="1" s="1"/>
  <c r="L1781" i="1"/>
  <c r="K1781" i="1"/>
  <c r="J1781" i="1"/>
  <c r="I1781" i="1"/>
  <c r="H1781" i="1"/>
  <c r="M1780" i="1"/>
  <c r="N1780" i="1" s="1"/>
  <c r="L1780" i="1"/>
  <c r="K1780" i="1"/>
  <c r="J1780" i="1"/>
  <c r="I1780" i="1"/>
  <c r="H1780" i="1"/>
  <c r="M1779" i="1"/>
  <c r="N1779" i="1" s="1"/>
  <c r="L1779" i="1"/>
  <c r="K1779" i="1"/>
  <c r="J1779" i="1"/>
  <c r="I1779" i="1"/>
  <c r="H1779" i="1"/>
  <c r="M1778" i="1"/>
  <c r="N1778" i="1" s="1"/>
  <c r="L1778" i="1"/>
  <c r="K1778" i="1"/>
  <c r="J1778" i="1"/>
  <c r="I1778" i="1"/>
  <c r="H1778" i="1"/>
  <c r="M1777" i="1"/>
  <c r="N1777" i="1" s="1"/>
  <c r="L1777" i="1"/>
  <c r="K1777" i="1"/>
  <c r="J1777" i="1"/>
  <c r="I1777" i="1"/>
  <c r="H1777" i="1"/>
  <c r="M1776" i="1"/>
  <c r="N1776" i="1" s="1"/>
  <c r="L1776" i="1"/>
  <c r="K1776" i="1"/>
  <c r="J1776" i="1"/>
  <c r="I1776" i="1"/>
  <c r="H1776" i="1"/>
  <c r="M1775" i="1"/>
  <c r="N1775" i="1" s="1"/>
  <c r="L1775" i="1"/>
  <c r="K1775" i="1"/>
  <c r="J1775" i="1"/>
  <c r="I1775" i="1"/>
  <c r="H1775" i="1"/>
  <c r="M1774" i="1"/>
  <c r="N1774" i="1" s="1"/>
  <c r="L1774" i="1"/>
  <c r="K1774" i="1"/>
  <c r="J1774" i="1"/>
  <c r="I1774" i="1"/>
  <c r="H1774" i="1"/>
  <c r="M1773" i="1"/>
  <c r="N1773" i="1" s="1"/>
  <c r="L1773" i="1"/>
  <c r="K1773" i="1"/>
  <c r="J1773" i="1"/>
  <c r="I1773" i="1"/>
  <c r="H1773" i="1"/>
  <c r="M1772" i="1"/>
  <c r="N1772" i="1" s="1"/>
  <c r="L1772" i="1"/>
  <c r="K1772" i="1"/>
  <c r="J1772" i="1"/>
  <c r="I1772" i="1"/>
  <c r="H1772" i="1"/>
  <c r="M1771" i="1"/>
  <c r="N1771" i="1" s="1"/>
  <c r="L1771" i="1"/>
  <c r="K1771" i="1"/>
  <c r="J1771" i="1"/>
  <c r="I1771" i="1"/>
  <c r="H1771" i="1"/>
  <c r="N1770" i="1"/>
  <c r="M1770" i="1"/>
  <c r="L1770" i="1"/>
  <c r="K1770" i="1"/>
  <c r="J1770" i="1"/>
  <c r="I1770" i="1"/>
  <c r="H1770" i="1"/>
  <c r="M1769" i="1"/>
  <c r="N1769" i="1" s="1"/>
  <c r="L1769" i="1"/>
  <c r="K1769" i="1"/>
  <c r="J1769" i="1"/>
  <c r="I1769" i="1"/>
  <c r="H1769" i="1"/>
  <c r="M1768" i="1"/>
  <c r="N1768" i="1" s="1"/>
  <c r="L1768" i="1"/>
  <c r="K1768" i="1"/>
  <c r="J1768" i="1"/>
  <c r="I1768" i="1"/>
  <c r="H1768" i="1"/>
  <c r="M1767" i="1"/>
  <c r="N1767" i="1" s="1"/>
  <c r="L1767" i="1"/>
  <c r="K1767" i="1"/>
  <c r="J1767" i="1"/>
  <c r="I1767" i="1"/>
  <c r="H1767" i="1"/>
  <c r="M1766" i="1"/>
  <c r="N1766" i="1" s="1"/>
  <c r="L1766" i="1"/>
  <c r="K1766" i="1"/>
  <c r="J1766" i="1"/>
  <c r="I1766" i="1"/>
  <c r="H1766" i="1"/>
  <c r="M1765" i="1"/>
  <c r="N1765" i="1" s="1"/>
  <c r="L1765" i="1"/>
  <c r="K1765" i="1"/>
  <c r="J1765" i="1"/>
  <c r="I1765" i="1"/>
  <c r="H1765" i="1"/>
  <c r="M1764" i="1"/>
  <c r="N1764" i="1" s="1"/>
  <c r="L1764" i="1"/>
  <c r="K1764" i="1"/>
  <c r="J1764" i="1"/>
  <c r="I1764" i="1"/>
  <c r="H1764" i="1"/>
  <c r="M1763" i="1"/>
  <c r="N1763" i="1" s="1"/>
  <c r="L1763" i="1"/>
  <c r="K1763" i="1"/>
  <c r="J1763" i="1"/>
  <c r="I1763" i="1"/>
  <c r="H1763" i="1"/>
  <c r="M1762" i="1"/>
  <c r="N1762" i="1" s="1"/>
  <c r="L1762" i="1"/>
  <c r="K1762" i="1"/>
  <c r="J1762" i="1"/>
  <c r="I1762" i="1"/>
  <c r="H1762" i="1"/>
  <c r="M1761" i="1"/>
  <c r="N1761" i="1" s="1"/>
  <c r="L1761" i="1"/>
  <c r="K1761" i="1"/>
  <c r="J1761" i="1"/>
  <c r="I1761" i="1"/>
  <c r="H1761" i="1"/>
  <c r="M1760" i="1"/>
  <c r="N1760" i="1" s="1"/>
  <c r="L1760" i="1"/>
  <c r="K1760" i="1"/>
  <c r="J1760" i="1"/>
  <c r="I1760" i="1"/>
  <c r="H1760" i="1"/>
  <c r="N1759" i="1"/>
  <c r="M1759" i="1"/>
  <c r="L1759" i="1"/>
  <c r="K1759" i="1"/>
  <c r="J1759" i="1"/>
  <c r="I1759" i="1"/>
  <c r="H1759" i="1"/>
  <c r="M1758" i="1"/>
  <c r="N1758" i="1" s="1"/>
  <c r="L1758" i="1"/>
  <c r="K1758" i="1"/>
  <c r="J1758" i="1"/>
  <c r="I1758" i="1"/>
  <c r="H1758" i="1"/>
  <c r="M1757" i="1"/>
  <c r="N1757" i="1" s="1"/>
  <c r="L1757" i="1"/>
  <c r="K1757" i="1"/>
  <c r="J1757" i="1"/>
  <c r="I1757" i="1"/>
  <c r="H1757" i="1"/>
  <c r="M1756" i="1"/>
  <c r="N1756" i="1" s="1"/>
  <c r="L1756" i="1"/>
  <c r="K1756" i="1"/>
  <c r="J1756" i="1"/>
  <c r="I1756" i="1"/>
  <c r="H1756" i="1"/>
  <c r="N1755" i="1"/>
  <c r="M1755" i="1"/>
  <c r="L1755" i="1"/>
  <c r="K1755" i="1"/>
  <c r="J1755" i="1"/>
  <c r="I1755" i="1"/>
  <c r="H1755" i="1"/>
  <c r="M1754" i="1"/>
  <c r="N1754" i="1" s="1"/>
  <c r="L1754" i="1"/>
  <c r="K1754" i="1"/>
  <c r="J1754" i="1"/>
  <c r="I1754" i="1"/>
  <c r="H1754" i="1"/>
  <c r="M1753" i="1"/>
  <c r="N1753" i="1" s="1"/>
  <c r="L1753" i="1"/>
  <c r="K1753" i="1"/>
  <c r="J1753" i="1"/>
  <c r="I1753" i="1"/>
  <c r="H1753" i="1"/>
  <c r="M1752" i="1"/>
  <c r="N1752" i="1" s="1"/>
  <c r="L1752" i="1"/>
  <c r="K1752" i="1"/>
  <c r="J1752" i="1"/>
  <c r="I1752" i="1"/>
  <c r="H1752" i="1"/>
  <c r="M1751" i="1"/>
  <c r="N1751" i="1" s="1"/>
  <c r="L1751" i="1"/>
  <c r="K1751" i="1"/>
  <c r="J1751" i="1"/>
  <c r="I1751" i="1"/>
  <c r="H1751" i="1"/>
  <c r="M1750" i="1"/>
  <c r="N1750" i="1" s="1"/>
  <c r="L1750" i="1"/>
  <c r="K1750" i="1"/>
  <c r="J1750" i="1"/>
  <c r="I1750" i="1"/>
  <c r="H1750" i="1"/>
  <c r="M1749" i="1"/>
  <c r="N1749" i="1" s="1"/>
  <c r="L1749" i="1"/>
  <c r="K1749" i="1"/>
  <c r="J1749" i="1"/>
  <c r="I1749" i="1"/>
  <c r="H1749" i="1"/>
  <c r="N1748" i="1"/>
  <c r="M1748" i="1"/>
  <c r="L1748" i="1"/>
  <c r="K1748" i="1"/>
  <c r="J1748" i="1"/>
  <c r="I1748" i="1"/>
  <c r="H1748" i="1"/>
  <c r="M1747" i="1"/>
  <c r="N1747" i="1" s="1"/>
  <c r="L1747" i="1"/>
  <c r="K1747" i="1"/>
  <c r="J1747" i="1"/>
  <c r="I1747" i="1"/>
  <c r="H1747" i="1"/>
  <c r="M1746" i="1"/>
  <c r="N1746" i="1" s="1"/>
  <c r="L1746" i="1"/>
  <c r="K1746" i="1"/>
  <c r="J1746" i="1"/>
  <c r="I1746" i="1"/>
  <c r="H1746" i="1"/>
  <c r="M1745" i="1"/>
  <c r="N1745" i="1" s="1"/>
  <c r="L1745" i="1"/>
  <c r="K1745" i="1"/>
  <c r="J1745" i="1"/>
  <c r="I1745" i="1"/>
  <c r="H1745" i="1"/>
  <c r="M1744" i="1"/>
  <c r="N1744" i="1" s="1"/>
  <c r="L1744" i="1"/>
  <c r="K1744" i="1"/>
  <c r="J1744" i="1"/>
  <c r="I1744" i="1"/>
  <c r="H1744" i="1"/>
  <c r="M1743" i="1"/>
  <c r="N1743" i="1" s="1"/>
  <c r="L1743" i="1"/>
  <c r="K1743" i="1"/>
  <c r="J1743" i="1"/>
  <c r="I1743" i="1"/>
  <c r="H1743" i="1"/>
  <c r="M1742" i="1"/>
  <c r="N1742" i="1" s="1"/>
  <c r="L1742" i="1"/>
  <c r="K1742" i="1"/>
  <c r="J1742" i="1"/>
  <c r="I1742" i="1"/>
  <c r="H1742" i="1"/>
  <c r="M1741" i="1"/>
  <c r="N1741" i="1" s="1"/>
  <c r="L1741" i="1"/>
  <c r="K1741" i="1"/>
  <c r="J1741" i="1"/>
  <c r="I1741" i="1"/>
  <c r="H1741" i="1"/>
  <c r="M1740" i="1"/>
  <c r="N1740" i="1" s="1"/>
  <c r="L1740" i="1"/>
  <c r="K1740" i="1"/>
  <c r="J1740" i="1"/>
  <c r="I1740" i="1"/>
  <c r="H1740" i="1"/>
  <c r="M1739" i="1"/>
  <c r="N1739" i="1" s="1"/>
  <c r="L1739" i="1"/>
  <c r="K1739" i="1"/>
  <c r="J1739" i="1"/>
  <c r="I1739" i="1"/>
  <c r="H1739" i="1"/>
  <c r="M1738" i="1"/>
  <c r="N1738" i="1" s="1"/>
  <c r="L1738" i="1"/>
  <c r="K1738" i="1"/>
  <c r="J1738" i="1"/>
  <c r="I1738" i="1"/>
  <c r="H1738" i="1"/>
  <c r="M1737" i="1"/>
  <c r="N1737" i="1" s="1"/>
  <c r="L1737" i="1"/>
  <c r="K1737" i="1"/>
  <c r="J1737" i="1"/>
  <c r="I1737" i="1"/>
  <c r="H1737" i="1"/>
  <c r="M1736" i="1"/>
  <c r="N1736" i="1" s="1"/>
  <c r="L1736" i="1"/>
  <c r="K1736" i="1"/>
  <c r="J1736" i="1"/>
  <c r="I1736" i="1"/>
  <c r="H1736" i="1"/>
  <c r="M1735" i="1"/>
  <c r="N1735" i="1" s="1"/>
  <c r="L1735" i="1"/>
  <c r="K1735" i="1"/>
  <c r="J1735" i="1"/>
  <c r="I1735" i="1"/>
  <c r="H1735" i="1"/>
  <c r="M1734" i="1"/>
  <c r="N1734" i="1" s="1"/>
  <c r="L1734" i="1"/>
  <c r="K1734" i="1"/>
  <c r="J1734" i="1"/>
  <c r="I1734" i="1"/>
  <c r="H1734" i="1"/>
  <c r="N1733" i="1"/>
  <c r="M1733" i="1"/>
  <c r="L1733" i="1"/>
  <c r="K1733" i="1"/>
  <c r="J1733" i="1"/>
  <c r="I1733" i="1"/>
  <c r="H1733" i="1"/>
  <c r="M1732" i="1"/>
  <c r="N1732" i="1" s="1"/>
  <c r="L1732" i="1"/>
  <c r="K1732" i="1"/>
  <c r="J1732" i="1"/>
  <c r="I1732" i="1"/>
  <c r="H1732" i="1"/>
  <c r="M1731" i="1"/>
  <c r="N1731" i="1" s="1"/>
  <c r="L1731" i="1"/>
  <c r="K1731" i="1"/>
  <c r="J1731" i="1"/>
  <c r="I1731" i="1"/>
  <c r="H1731" i="1"/>
  <c r="M1730" i="1"/>
  <c r="N1730" i="1" s="1"/>
  <c r="L1730" i="1"/>
  <c r="K1730" i="1"/>
  <c r="J1730" i="1"/>
  <c r="I1730" i="1"/>
  <c r="H1730" i="1"/>
  <c r="M1729" i="1"/>
  <c r="N1729" i="1" s="1"/>
  <c r="L1729" i="1"/>
  <c r="K1729" i="1"/>
  <c r="J1729" i="1"/>
  <c r="I1729" i="1"/>
  <c r="H1729" i="1"/>
  <c r="M1728" i="1"/>
  <c r="N1728" i="1" s="1"/>
  <c r="L1728" i="1"/>
  <c r="K1728" i="1"/>
  <c r="J1728" i="1"/>
  <c r="I1728" i="1"/>
  <c r="H1728" i="1"/>
  <c r="M1727" i="1"/>
  <c r="N1727" i="1" s="1"/>
  <c r="L1727" i="1"/>
  <c r="K1727" i="1"/>
  <c r="J1727" i="1"/>
  <c r="I1727" i="1"/>
  <c r="H1727" i="1"/>
  <c r="M1726" i="1"/>
  <c r="N1726" i="1" s="1"/>
  <c r="L1726" i="1"/>
  <c r="K1726" i="1"/>
  <c r="J1726" i="1"/>
  <c r="I1726" i="1"/>
  <c r="H1726" i="1"/>
  <c r="M1725" i="1"/>
  <c r="N1725" i="1" s="1"/>
  <c r="L1725" i="1"/>
  <c r="K1725" i="1"/>
  <c r="J1725" i="1"/>
  <c r="I1725" i="1"/>
  <c r="H1725" i="1"/>
  <c r="M1724" i="1"/>
  <c r="N1724" i="1" s="1"/>
  <c r="L1724" i="1"/>
  <c r="K1724" i="1"/>
  <c r="J1724" i="1"/>
  <c r="I1724" i="1"/>
  <c r="H1724" i="1"/>
  <c r="M1723" i="1"/>
  <c r="N1723" i="1" s="1"/>
  <c r="L1723" i="1"/>
  <c r="K1723" i="1"/>
  <c r="J1723" i="1"/>
  <c r="I1723" i="1"/>
  <c r="H1723" i="1"/>
  <c r="M1722" i="1"/>
  <c r="N1722" i="1" s="1"/>
  <c r="L1722" i="1"/>
  <c r="K1722" i="1"/>
  <c r="J1722" i="1"/>
  <c r="I1722" i="1"/>
  <c r="H1722" i="1"/>
  <c r="M1721" i="1"/>
  <c r="N1721" i="1" s="1"/>
  <c r="L1721" i="1"/>
  <c r="K1721" i="1"/>
  <c r="J1721" i="1"/>
  <c r="I1721" i="1"/>
  <c r="H1721" i="1"/>
  <c r="M1720" i="1"/>
  <c r="N1720" i="1" s="1"/>
  <c r="L1720" i="1"/>
  <c r="K1720" i="1"/>
  <c r="J1720" i="1"/>
  <c r="I1720" i="1"/>
  <c r="H1720" i="1"/>
  <c r="M1719" i="1"/>
  <c r="N1719" i="1" s="1"/>
  <c r="L1719" i="1"/>
  <c r="K1719" i="1"/>
  <c r="J1719" i="1"/>
  <c r="I1719" i="1"/>
  <c r="H1719" i="1"/>
  <c r="M1718" i="1"/>
  <c r="N1718" i="1" s="1"/>
  <c r="L1718" i="1"/>
  <c r="K1718" i="1"/>
  <c r="J1718" i="1"/>
  <c r="I1718" i="1"/>
  <c r="H1718" i="1"/>
  <c r="N1717" i="1"/>
  <c r="M1717" i="1"/>
  <c r="L1717" i="1"/>
  <c r="K1717" i="1"/>
  <c r="J1717" i="1"/>
  <c r="I1717" i="1"/>
  <c r="H1717" i="1"/>
  <c r="M1716" i="1"/>
  <c r="N1716" i="1" s="1"/>
  <c r="L1716" i="1"/>
  <c r="K1716" i="1"/>
  <c r="J1716" i="1"/>
  <c r="I1716" i="1"/>
  <c r="H1716" i="1"/>
  <c r="M1715" i="1"/>
  <c r="N1715" i="1" s="1"/>
  <c r="L1715" i="1"/>
  <c r="K1715" i="1"/>
  <c r="J1715" i="1"/>
  <c r="I1715" i="1"/>
  <c r="H1715" i="1"/>
  <c r="M1714" i="1"/>
  <c r="N1714" i="1" s="1"/>
  <c r="L1714" i="1"/>
  <c r="K1714" i="1"/>
  <c r="J1714" i="1"/>
  <c r="I1714" i="1"/>
  <c r="H1714" i="1"/>
  <c r="M1713" i="1"/>
  <c r="N1713" i="1" s="1"/>
  <c r="L1713" i="1"/>
  <c r="K1713" i="1"/>
  <c r="J1713" i="1"/>
  <c r="I1713" i="1"/>
  <c r="H1713" i="1"/>
  <c r="M1712" i="1"/>
  <c r="N1712" i="1" s="1"/>
  <c r="L1712" i="1"/>
  <c r="K1712" i="1"/>
  <c r="J1712" i="1"/>
  <c r="I1712" i="1"/>
  <c r="H1712" i="1"/>
  <c r="M1711" i="1"/>
  <c r="N1711" i="1" s="1"/>
  <c r="L1711" i="1"/>
  <c r="K1711" i="1"/>
  <c r="J1711" i="1"/>
  <c r="I1711" i="1"/>
  <c r="H1711" i="1"/>
  <c r="M1710" i="1"/>
  <c r="N1710" i="1" s="1"/>
  <c r="L1710" i="1"/>
  <c r="K1710" i="1"/>
  <c r="J1710" i="1"/>
  <c r="I1710" i="1"/>
  <c r="H1710" i="1"/>
  <c r="M1709" i="1"/>
  <c r="N1709" i="1" s="1"/>
  <c r="L1709" i="1"/>
  <c r="K1709" i="1"/>
  <c r="J1709" i="1"/>
  <c r="I1709" i="1"/>
  <c r="H1709" i="1"/>
  <c r="N1708" i="1"/>
  <c r="M1708" i="1"/>
  <c r="L1708" i="1"/>
  <c r="K1708" i="1"/>
  <c r="J1708" i="1"/>
  <c r="I1708" i="1"/>
  <c r="H1708" i="1"/>
  <c r="M1707" i="1"/>
  <c r="N1707" i="1" s="1"/>
  <c r="L1707" i="1"/>
  <c r="K1707" i="1"/>
  <c r="J1707" i="1"/>
  <c r="I1707" i="1"/>
  <c r="H1707" i="1"/>
  <c r="M1706" i="1"/>
  <c r="N1706" i="1" s="1"/>
  <c r="L1706" i="1"/>
  <c r="K1706" i="1"/>
  <c r="J1706" i="1"/>
  <c r="I1706" i="1"/>
  <c r="H1706" i="1"/>
  <c r="M1705" i="1"/>
  <c r="N1705" i="1" s="1"/>
  <c r="L1705" i="1"/>
  <c r="K1705" i="1"/>
  <c r="J1705" i="1"/>
  <c r="I1705" i="1"/>
  <c r="H1705" i="1"/>
  <c r="M1704" i="1"/>
  <c r="N1704" i="1" s="1"/>
  <c r="L1704" i="1"/>
  <c r="K1704" i="1"/>
  <c r="J1704" i="1"/>
  <c r="I1704" i="1"/>
  <c r="H1704" i="1"/>
  <c r="M1703" i="1"/>
  <c r="N1703" i="1" s="1"/>
  <c r="L1703" i="1"/>
  <c r="K1703" i="1"/>
  <c r="J1703" i="1"/>
  <c r="I1703" i="1"/>
  <c r="H1703" i="1"/>
  <c r="M1702" i="1"/>
  <c r="N1702" i="1" s="1"/>
  <c r="L1702" i="1"/>
  <c r="K1702" i="1"/>
  <c r="J1702" i="1"/>
  <c r="I1702" i="1"/>
  <c r="H1702" i="1"/>
  <c r="M1701" i="1"/>
  <c r="N1701" i="1" s="1"/>
  <c r="L1701" i="1"/>
  <c r="K1701" i="1"/>
  <c r="J1701" i="1"/>
  <c r="I1701" i="1"/>
  <c r="H1701" i="1"/>
  <c r="M1700" i="1"/>
  <c r="N1700" i="1" s="1"/>
  <c r="L1700" i="1"/>
  <c r="K1700" i="1"/>
  <c r="J1700" i="1"/>
  <c r="I1700" i="1"/>
  <c r="H1700" i="1"/>
  <c r="M1699" i="1"/>
  <c r="N1699" i="1" s="1"/>
  <c r="L1699" i="1"/>
  <c r="K1699" i="1"/>
  <c r="J1699" i="1"/>
  <c r="I1699" i="1"/>
  <c r="H1699" i="1"/>
  <c r="M1698" i="1"/>
  <c r="N1698" i="1" s="1"/>
  <c r="L1698" i="1"/>
  <c r="K1698" i="1"/>
  <c r="J1698" i="1"/>
  <c r="I1698" i="1"/>
  <c r="H1698" i="1"/>
  <c r="M1697" i="1"/>
  <c r="N1697" i="1" s="1"/>
  <c r="L1697" i="1"/>
  <c r="K1697" i="1"/>
  <c r="J1697" i="1"/>
  <c r="I1697" i="1"/>
  <c r="H1697" i="1"/>
  <c r="M1696" i="1"/>
  <c r="N1696" i="1" s="1"/>
  <c r="L1696" i="1"/>
  <c r="K1696" i="1"/>
  <c r="J1696" i="1"/>
  <c r="I1696" i="1"/>
  <c r="H1696" i="1"/>
  <c r="M1695" i="1"/>
  <c r="N1695" i="1" s="1"/>
  <c r="L1695" i="1"/>
  <c r="K1695" i="1"/>
  <c r="J1695" i="1"/>
  <c r="I1695" i="1"/>
  <c r="H1695" i="1"/>
  <c r="M1694" i="1"/>
  <c r="N1694" i="1" s="1"/>
  <c r="L1694" i="1"/>
  <c r="K1694" i="1"/>
  <c r="J1694" i="1"/>
  <c r="I1694" i="1"/>
  <c r="H1694" i="1"/>
  <c r="M1693" i="1"/>
  <c r="N1693" i="1" s="1"/>
  <c r="L1693" i="1"/>
  <c r="K1693" i="1"/>
  <c r="J1693" i="1"/>
  <c r="I1693" i="1"/>
  <c r="H1693" i="1"/>
  <c r="M1692" i="1"/>
  <c r="N1692" i="1" s="1"/>
  <c r="L1692" i="1"/>
  <c r="K1692" i="1"/>
  <c r="J1692" i="1"/>
  <c r="I1692" i="1"/>
  <c r="H1692" i="1"/>
  <c r="M1691" i="1"/>
  <c r="N1691" i="1" s="1"/>
  <c r="L1691" i="1"/>
  <c r="K1691" i="1"/>
  <c r="J1691" i="1"/>
  <c r="I1691" i="1"/>
  <c r="H1691" i="1"/>
  <c r="M1690" i="1"/>
  <c r="N1690" i="1" s="1"/>
  <c r="L1690" i="1"/>
  <c r="K1690" i="1"/>
  <c r="J1690" i="1"/>
  <c r="I1690" i="1"/>
  <c r="H1690" i="1"/>
  <c r="M1689" i="1"/>
  <c r="N1689" i="1" s="1"/>
  <c r="L1689" i="1"/>
  <c r="K1689" i="1"/>
  <c r="J1689" i="1"/>
  <c r="I1689" i="1"/>
  <c r="H1689" i="1"/>
  <c r="M1688" i="1"/>
  <c r="N1688" i="1" s="1"/>
  <c r="L1688" i="1"/>
  <c r="K1688" i="1"/>
  <c r="J1688" i="1"/>
  <c r="I1688" i="1"/>
  <c r="H1688" i="1"/>
  <c r="M1687" i="1"/>
  <c r="N1687" i="1" s="1"/>
  <c r="L1687" i="1"/>
  <c r="K1687" i="1"/>
  <c r="J1687" i="1"/>
  <c r="I1687" i="1"/>
  <c r="H1687" i="1"/>
  <c r="M1686" i="1"/>
  <c r="N1686" i="1" s="1"/>
  <c r="L1686" i="1"/>
  <c r="K1686" i="1"/>
  <c r="J1686" i="1"/>
  <c r="I1686" i="1"/>
  <c r="H1686" i="1"/>
  <c r="M1685" i="1"/>
  <c r="N1685" i="1" s="1"/>
  <c r="L1685" i="1"/>
  <c r="K1685" i="1"/>
  <c r="J1685" i="1"/>
  <c r="I1685" i="1"/>
  <c r="H1685" i="1"/>
  <c r="M1684" i="1"/>
  <c r="N1684" i="1" s="1"/>
  <c r="L1684" i="1"/>
  <c r="K1684" i="1"/>
  <c r="J1684" i="1"/>
  <c r="I1684" i="1"/>
  <c r="H1684" i="1"/>
  <c r="M1683" i="1"/>
  <c r="N1683" i="1" s="1"/>
  <c r="L1683" i="1"/>
  <c r="K1683" i="1"/>
  <c r="J1683" i="1"/>
  <c r="I1683" i="1"/>
  <c r="H1683" i="1"/>
  <c r="M1682" i="1"/>
  <c r="N1682" i="1" s="1"/>
  <c r="L1682" i="1"/>
  <c r="K1682" i="1"/>
  <c r="J1682" i="1"/>
  <c r="I1682" i="1"/>
  <c r="H1682" i="1"/>
  <c r="N1681" i="1"/>
  <c r="M1681" i="1"/>
  <c r="L1681" i="1"/>
  <c r="K1681" i="1"/>
  <c r="J1681" i="1"/>
  <c r="I1681" i="1"/>
  <c r="H1681" i="1"/>
  <c r="M1680" i="1"/>
  <c r="N1680" i="1" s="1"/>
  <c r="L1680" i="1"/>
  <c r="K1680" i="1"/>
  <c r="J1680" i="1"/>
  <c r="I1680" i="1"/>
  <c r="H1680" i="1"/>
  <c r="M1679" i="1"/>
  <c r="N1679" i="1" s="1"/>
  <c r="L1679" i="1"/>
  <c r="K1679" i="1"/>
  <c r="J1679" i="1"/>
  <c r="I1679" i="1"/>
  <c r="H1679" i="1"/>
  <c r="M1678" i="1"/>
  <c r="N1678" i="1" s="1"/>
  <c r="L1678" i="1"/>
  <c r="K1678" i="1"/>
  <c r="J1678" i="1"/>
  <c r="I1678" i="1"/>
  <c r="H1678" i="1"/>
  <c r="M1677" i="1"/>
  <c r="N1677" i="1" s="1"/>
  <c r="L1677" i="1"/>
  <c r="K1677" i="1"/>
  <c r="J1677" i="1"/>
  <c r="I1677" i="1"/>
  <c r="H1677" i="1"/>
  <c r="M1676" i="1"/>
  <c r="N1676" i="1" s="1"/>
  <c r="L1676" i="1"/>
  <c r="K1676" i="1"/>
  <c r="J1676" i="1"/>
  <c r="I1676" i="1"/>
  <c r="H1676" i="1"/>
  <c r="M1675" i="1"/>
  <c r="N1675" i="1" s="1"/>
  <c r="L1675" i="1"/>
  <c r="K1675" i="1"/>
  <c r="J1675" i="1"/>
  <c r="I1675" i="1"/>
  <c r="H1675" i="1"/>
  <c r="M1674" i="1"/>
  <c r="N1674" i="1" s="1"/>
  <c r="L1674" i="1"/>
  <c r="K1674" i="1"/>
  <c r="J1674" i="1"/>
  <c r="I1674" i="1"/>
  <c r="H1674" i="1"/>
  <c r="M1673" i="1"/>
  <c r="N1673" i="1" s="1"/>
  <c r="L1673" i="1"/>
  <c r="K1673" i="1"/>
  <c r="J1673" i="1"/>
  <c r="I1673" i="1"/>
  <c r="H1673" i="1"/>
  <c r="M1672" i="1"/>
  <c r="N1672" i="1" s="1"/>
  <c r="L1672" i="1"/>
  <c r="K1672" i="1"/>
  <c r="J1672" i="1"/>
  <c r="I1672" i="1"/>
  <c r="H1672" i="1"/>
  <c r="M1671" i="1"/>
  <c r="N1671" i="1" s="1"/>
  <c r="L1671" i="1"/>
  <c r="K1671" i="1"/>
  <c r="J1671" i="1"/>
  <c r="I1671" i="1"/>
  <c r="H1671" i="1"/>
  <c r="M1670" i="1"/>
  <c r="N1670" i="1" s="1"/>
  <c r="L1670" i="1"/>
  <c r="K1670" i="1"/>
  <c r="J1670" i="1"/>
  <c r="I1670" i="1"/>
  <c r="H1670" i="1"/>
  <c r="M1669" i="1"/>
  <c r="N1669" i="1" s="1"/>
  <c r="L1669" i="1"/>
  <c r="K1669" i="1"/>
  <c r="J1669" i="1"/>
  <c r="I1669" i="1"/>
  <c r="H1669" i="1"/>
  <c r="M1668" i="1"/>
  <c r="N1668" i="1" s="1"/>
  <c r="L1668" i="1"/>
  <c r="K1668" i="1"/>
  <c r="J1668" i="1"/>
  <c r="I1668" i="1"/>
  <c r="H1668" i="1"/>
  <c r="M1667" i="1"/>
  <c r="N1667" i="1" s="1"/>
  <c r="L1667" i="1"/>
  <c r="K1667" i="1"/>
  <c r="J1667" i="1"/>
  <c r="I1667" i="1"/>
  <c r="H1667" i="1"/>
  <c r="M1666" i="1"/>
  <c r="N1666" i="1" s="1"/>
  <c r="L1666" i="1"/>
  <c r="K1666" i="1"/>
  <c r="J1666" i="1"/>
  <c r="I1666" i="1"/>
  <c r="H1666" i="1"/>
  <c r="M1665" i="1"/>
  <c r="N1665" i="1" s="1"/>
  <c r="L1665" i="1"/>
  <c r="K1665" i="1"/>
  <c r="J1665" i="1"/>
  <c r="I1665" i="1"/>
  <c r="H1665" i="1"/>
  <c r="M1664" i="1"/>
  <c r="N1664" i="1" s="1"/>
  <c r="L1664" i="1"/>
  <c r="K1664" i="1"/>
  <c r="J1664" i="1"/>
  <c r="I1664" i="1"/>
  <c r="H1664" i="1"/>
  <c r="M1663" i="1"/>
  <c r="N1663" i="1" s="1"/>
  <c r="L1663" i="1"/>
  <c r="K1663" i="1"/>
  <c r="J1663" i="1"/>
  <c r="I1663" i="1"/>
  <c r="H1663" i="1"/>
  <c r="M1662" i="1"/>
  <c r="N1662" i="1" s="1"/>
  <c r="L1662" i="1"/>
  <c r="K1662" i="1"/>
  <c r="J1662" i="1"/>
  <c r="I1662" i="1"/>
  <c r="H1662" i="1"/>
  <c r="M1661" i="1"/>
  <c r="N1661" i="1" s="1"/>
  <c r="L1661" i="1"/>
  <c r="K1661" i="1"/>
  <c r="J1661" i="1"/>
  <c r="I1661" i="1"/>
  <c r="H1661" i="1"/>
  <c r="M1660" i="1"/>
  <c r="N1660" i="1" s="1"/>
  <c r="L1660" i="1"/>
  <c r="K1660" i="1"/>
  <c r="J1660" i="1"/>
  <c r="I1660" i="1"/>
  <c r="H1660" i="1"/>
  <c r="M1659" i="1"/>
  <c r="N1659" i="1" s="1"/>
  <c r="L1659" i="1"/>
  <c r="K1659" i="1"/>
  <c r="J1659" i="1"/>
  <c r="I1659" i="1"/>
  <c r="H1659" i="1"/>
  <c r="M1658" i="1"/>
  <c r="N1658" i="1" s="1"/>
  <c r="L1658" i="1"/>
  <c r="K1658" i="1"/>
  <c r="J1658" i="1"/>
  <c r="I1658" i="1"/>
  <c r="H1658" i="1"/>
  <c r="M1657" i="1"/>
  <c r="N1657" i="1" s="1"/>
  <c r="L1657" i="1"/>
  <c r="K1657" i="1"/>
  <c r="J1657" i="1"/>
  <c r="I1657" i="1"/>
  <c r="H1657" i="1"/>
  <c r="M1656" i="1"/>
  <c r="N1656" i="1" s="1"/>
  <c r="L1656" i="1"/>
  <c r="K1656" i="1"/>
  <c r="J1656" i="1"/>
  <c r="I1656" i="1"/>
  <c r="H1656" i="1"/>
  <c r="M1655" i="1"/>
  <c r="N1655" i="1" s="1"/>
  <c r="L1655" i="1"/>
  <c r="K1655" i="1"/>
  <c r="J1655" i="1"/>
  <c r="I1655" i="1"/>
  <c r="H1655" i="1"/>
  <c r="M1654" i="1"/>
  <c r="N1654" i="1" s="1"/>
  <c r="L1654" i="1"/>
  <c r="K1654" i="1"/>
  <c r="J1654" i="1"/>
  <c r="I1654" i="1"/>
  <c r="H1654" i="1"/>
  <c r="M1653" i="1"/>
  <c r="N1653" i="1" s="1"/>
  <c r="L1653" i="1"/>
  <c r="K1653" i="1"/>
  <c r="J1653" i="1"/>
  <c r="I1653" i="1"/>
  <c r="H1653" i="1"/>
  <c r="M1652" i="1"/>
  <c r="N1652" i="1" s="1"/>
  <c r="L1652" i="1"/>
  <c r="K1652" i="1"/>
  <c r="J1652" i="1"/>
  <c r="I1652" i="1"/>
  <c r="H1652" i="1"/>
  <c r="M1651" i="1"/>
  <c r="N1651" i="1" s="1"/>
  <c r="L1651" i="1"/>
  <c r="K1651" i="1"/>
  <c r="J1651" i="1"/>
  <c r="I1651" i="1"/>
  <c r="H1651" i="1"/>
  <c r="M1650" i="1"/>
  <c r="N1650" i="1" s="1"/>
  <c r="L1650" i="1"/>
  <c r="K1650" i="1"/>
  <c r="J1650" i="1"/>
  <c r="I1650" i="1"/>
  <c r="H1650" i="1"/>
  <c r="M1649" i="1"/>
  <c r="N1649" i="1" s="1"/>
  <c r="L1649" i="1"/>
  <c r="K1649" i="1"/>
  <c r="J1649" i="1"/>
  <c r="I1649" i="1"/>
  <c r="H1649" i="1"/>
  <c r="M1648" i="1"/>
  <c r="N1648" i="1" s="1"/>
  <c r="L1648" i="1"/>
  <c r="K1648" i="1"/>
  <c r="J1648" i="1"/>
  <c r="I1648" i="1"/>
  <c r="H1648" i="1"/>
  <c r="M1647" i="1"/>
  <c r="N1647" i="1" s="1"/>
  <c r="L1647" i="1"/>
  <c r="K1647" i="1"/>
  <c r="J1647" i="1"/>
  <c r="I1647" i="1"/>
  <c r="H1647" i="1"/>
  <c r="M1646" i="1"/>
  <c r="N1646" i="1" s="1"/>
  <c r="L1646" i="1"/>
  <c r="K1646" i="1"/>
  <c r="J1646" i="1"/>
  <c r="I1646" i="1"/>
  <c r="H1646" i="1"/>
  <c r="M1645" i="1"/>
  <c r="N1645" i="1" s="1"/>
  <c r="L1645" i="1"/>
  <c r="K1645" i="1"/>
  <c r="J1645" i="1"/>
  <c r="I1645" i="1"/>
  <c r="H1645" i="1"/>
  <c r="M1644" i="1"/>
  <c r="N1644" i="1" s="1"/>
  <c r="L1644" i="1"/>
  <c r="K1644" i="1"/>
  <c r="J1644" i="1"/>
  <c r="I1644" i="1"/>
  <c r="H1644" i="1"/>
  <c r="M1643" i="1"/>
  <c r="N1643" i="1" s="1"/>
  <c r="L1643" i="1"/>
  <c r="K1643" i="1"/>
  <c r="J1643" i="1"/>
  <c r="I1643" i="1"/>
  <c r="H1643" i="1"/>
  <c r="M1642" i="1"/>
  <c r="N1642" i="1" s="1"/>
  <c r="L1642" i="1"/>
  <c r="K1642" i="1"/>
  <c r="J1642" i="1"/>
  <c r="I1642" i="1"/>
  <c r="H1642" i="1"/>
  <c r="M1641" i="1"/>
  <c r="N1641" i="1" s="1"/>
  <c r="L1641" i="1"/>
  <c r="K1641" i="1"/>
  <c r="J1641" i="1"/>
  <c r="I1641" i="1"/>
  <c r="H1641" i="1"/>
  <c r="M1640" i="1"/>
  <c r="N1640" i="1" s="1"/>
  <c r="L1640" i="1"/>
  <c r="K1640" i="1"/>
  <c r="J1640" i="1"/>
  <c r="I1640" i="1"/>
  <c r="H1640" i="1"/>
  <c r="M1639" i="1"/>
  <c r="N1639" i="1" s="1"/>
  <c r="L1639" i="1"/>
  <c r="K1639" i="1"/>
  <c r="J1639" i="1"/>
  <c r="I1639" i="1"/>
  <c r="H1639" i="1"/>
  <c r="M1638" i="1"/>
  <c r="N1638" i="1" s="1"/>
  <c r="L1638" i="1"/>
  <c r="K1638" i="1"/>
  <c r="J1638" i="1"/>
  <c r="I1638" i="1"/>
  <c r="H1638" i="1"/>
  <c r="M1637" i="1"/>
  <c r="N1637" i="1" s="1"/>
  <c r="L1637" i="1"/>
  <c r="K1637" i="1"/>
  <c r="J1637" i="1"/>
  <c r="I1637" i="1"/>
  <c r="H1637" i="1"/>
  <c r="M1636" i="1"/>
  <c r="N1636" i="1" s="1"/>
  <c r="L1636" i="1"/>
  <c r="K1636" i="1"/>
  <c r="J1636" i="1"/>
  <c r="I1636" i="1"/>
  <c r="H1636" i="1"/>
  <c r="M1635" i="1"/>
  <c r="N1635" i="1" s="1"/>
  <c r="L1635" i="1"/>
  <c r="K1635" i="1"/>
  <c r="J1635" i="1"/>
  <c r="I1635" i="1"/>
  <c r="H1635" i="1"/>
  <c r="M1634" i="1"/>
  <c r="N1634" i="1" s="1"/>
  <c r="L1634" i="1"/>
  <c r="K1634" i="1"/>
  <c r="J1634" i="1"/>
  <c r="I1634" i="1"/>
  <c r="H1634" i="1"/>
  <c r="M1633" i="1"/>
  <c r="N1633" i="1" s="1"/>
  <c r="L1633" i="1"/>
  <c r="K1633" i="1"/>
  <c r="J1633" i="1"/>
  <c r="I1633" i="1"/>
  <c r="H1633" i="1"/>
  <c r="N1632" i="1"/>
  <c r="M1632" i="1"/>
  <c r="L1632" i="1"/>
  <c r="K1632" i="1"/>
  <c r="J1632" i="1"/>
  <c r="I1632" i="1"/>
  <c r="H1632" i="1"/>
  <c r="M1631" i="1"/>
  <c r="N1631" i="1" s="1"/>
  <c r="L1631" i="1"/>
  <c r="K1631" i="1"/>
  <c r="J1631" i="1"/>
  <c r="I1631" i="1"/>
  <c r="H1631" i="1"/>
  <c r="M1630" i="1"/>
  <c r="N1630" i="1" s="1"/>
  <c r="L1630" i="1"/>
  <c r="K1630" i="1"/>
  <c r="J1630" i="1"/>
  <c r="I1630" i="1"/>
  <c r="H1630" i="1"/>
  <c r="M1629" i="1"/>
  <c r="N1629" i="1" s="1"/>
  <c r="L1629" i="1"/>
  <c r="K1629" i="1"/>
  <c r="J1629" i="1"/>
  <c r="I1629" i="1"/>
  <c r="H1629" i="1"/>
  <c r="M1628" i="1"/>
  <c r="N1628" i="1" s="1"/>
  <c r="L1628" i="1"/>
  <c r="K1628" i="1"/>
  <c r="J1628" i="1"/>
  <c r="I1628" i="1"/>
  <c r="H1628" i="1"/>
  <c r="M1627" i="1"/>
  <c r="N1627" i="1" s="1"/>
  <c r="L1627" i="1"/>
  <c r="K1627" i="1"/>
  <c r="J1627" i="1"/>
  <c r="I1627" i="1"/>
  <c r="H1627" i="1"/>
  <c r="M1626" i="1"/>
  <c r="N1626" i="1" s="1"/>
  <c r="L1626" i="1"/>
  <c r="K1626" i="1"/>
  <c r="J1626" i="1"/>
  <c r="I1626" i="1"/>
  <c r="H1626" i="1"/>
  <c r="N1625" i="1"/>
  <c r="M1625" i="1"/>
  <c r="L1625" i="1"/>
  <c r="K1625" i="1"/>
  <c r="J1625" i="1"/>
  <c r="I1625" i="1"/>
  <c r="H1625" i="1"/>
  <c r="M1624" i="1"/>
  <c r="N1624" i="1" s="1"/>
  <c r="L1624" i="1"/>
  <c r="K1624" i="1"/>
  <c r="J1624" i="1"/>
  <c r="I1624" i="1"/>
  <c r="H1624" i="1"/>
  <c r="M1623" i="1"/>
  <c r="N1623" i="1" s="1"/>
  <c r="L1623" i="1"/>
  <c r="K1623" i="1"/>
  <c r="J1623" i="1"/>
  <c r="I1623" i="1"/>
  <c r="H1623" i="1"/>
  <c r="M1622" i="1"/>
  <c r="N1622" i="1" s="1"/>
  <c r="L1622" i="1"/>
  <c r="K1622" i="1"/>
  <c r="J1622" i="1"/>
  <c r="I1622" i="1"/>
  <c r="H1622" i="1"/>
  <c r="M1621" i="1"/>
  <c r="N1621" i="1" s="1"/>
  <c r="L1621" i="1"/>
  <c r="K1621" i="1"/>
  <c r="J1621" i="1"/>
  <c r="I1621" i="1"/>
  <c r="H1621" i="1"/>
  <c r="M1620" i="1"/>
  <c r="N1620" i="1" s="1"/>
  <c r="L1620" i="1"/>
  <c r="K1620" i="1"/>
  <c r="J1620" i="1"/>
  <c r="I1620" i="1"/>
  <c r="H1620" i="1"/>
  <c r="M1619" i="1"/>
  <c r="N1619" i="1" s="1"/>
  <c r="L1619" i="1"/>
  <c r="K1619" i="1"/>
  <c r="J1619" i="1"/>
  <c r="I1619" i="1"/>
  <c r="H1619" i="1"/>
  <c r="N1618" i="1"/>
  <c r="M1618" i="1"/>
  <c r="L1618" i="1"/>
  <c r="K1618" i="1"/>
  <c r="J1618" i="1"/>
  <c r="I1618" i="1"/>
  <c r="H1618" i="1"/>
  <c r="M1617" i="1"/>
  <c r="N1617" i="1" s="1"/>
  <c r="L1617" i="1"/>
  <c r="K1617" i="1"/>
  <c r="J1617" i="1"/>
  <c r="I1617" i="1"/>
  <c r="H1617" i="1"/>
  <c r="M1616" i="1"/>
  <c r="N1616" i="1" s="1"/>
  <c r="L1616" i="1"/>
  <c r="K1616" i="1"/>
  <c r="J1616" i="1"/>
  <c r="I1616" i="1"/>
  <c r="H1616" i="1"/>
  <c r="M1615" i="1"/>
  <c r="N1615" i="1" s="1"/>
  <c r="L1615" i="1"/>
  <c r="K1615" i="1"/>
  <c r="J1615" i="1"/>
  <c r="I1615" i="1"/>
  <c r="H1615" i="1"/>
  <c r="M1614" i="1"/>
  <c r="N1614" i="1" s="1"/>
  <c r="L1614" i="1"/>
  <c r="K1614" i="1"/>
  <c r="J1614" i="1"/>
  <c r="I1614" i="1"/>
  <c r="H1614" i="1"/>
  <c r="M1613" i="1"/>
  <c r="N1613" i="1" s="1"/>
  <c r="L1613" i="1"/>
  <c r="K1613" i="1"/>
  <c r="J1613" i="1"/>
  <c r="I1613" i="1"/>
  <c r="H1613" i="1"/>
  <c r="M1612" i="1"/>
  <c r="N1612" i="1" s="1"/>
  <c r="L1612" i="1"/>
  <c r="K1612" i="1"/>
  <c r="J1612" i="1"/>
  <c r="I1612" i="1"/>
  <c r="H1612" i="1"/>
  <c r="M1611" i="1"/>
  <c r="N1611" i="1" s="1"/>
  <c r="L1611" i="1"/>
  <c r="K1611" i="1"/>
  <c r="J1611" i="1"/>
  <c r="I1611" i="1"/>
  <c r="H1611" i="1"/>
  <c r="M1610" i="1"/>
  <c r="N1610" i="1" s="1"/>
  <c r="L1610" i="1"/>
  <c r="K1610" i="1"/>
  <c r="J1610" i="1"/>
  <c r="I1610" i="1"/>
  <c r="H1610" i="1"/>
  <c r="M1609" i="1"/>
  <c r="N1609" i="1" s="1"/>
  <c r="L1609" i="1"/>
  <c r="K1609" i="1"/>
  <c r="J1609" i="1"/>
  <c r="I1609" i="1"/>
  <c r="H1609" i="1"/>
  <c r="M1608" i="1"/>
  <c r="N1608" i="1" s="1"/>
  <c r="L1608" i="1"/>
  <c r="K1608" i="1"/>
  <c r="J1608" i="1"/>
  <c r="I1608" i="1"/>
  <c r="H1608" i="1"/>
  <c r="M1607" i="1"/>
  <c r="N1607" i="1" s="1"/>
  <c r="L1607" i="1"/>
  <c r="K1607" i="1"/>
  <c r="J1607" i="1"/>
  <c r="I1607" i="1"/>
  <c r="H1607" i="1"/>
  <c r="M1606" i="1"/>
  <c r="N1606" i="1" s="1"/>
  <c r="L1606" i="1"/>
  <c r="K1606" i="1"/>
  <c r="J1606" i="1"/>
  <c r="I1606" i="1"/>
  <c r="H1606" i="1"/>
  <c r="M1605" i="1"/>
  <c r="N1605" i="1" s="1"/>
  <c r="L1605" i="1"/>
  <c r="K1605" i="1"/>
  <c r="J1605" i="1"/>
  <c r="I1605" i="1"/>
  <c r="H1605" i="1"/>
  <c r="M1604" i="1"/>
  <c r="N1604" i="1" s="1"/>
  <c r="L1604" i="1"/>
  <c r="K1604" i="1"/>
  <c r="J1604" i="1"/>
  <c r="I1604" i="1"/>
  <c r="H1604" i="1"/>
  <c r="M1603" i="1"/>
  <c r="N1603" i="1" s="1"/>
  <c r="L1603" i="1"/>
  <c r="K1603" i="1"/>
  <c r="J1603" i="1"/>
  <c r="I1603" i="1"/>
  <c r="H1603" i="1"/>
  <c r="M1602" i="1"/>
  <c r="N1602" i="1" s="1"/>
  <c r="L1602" i="1"/>
  <c r="K1602" i="1"/>
  <c r="J1602" i="1"/>
  <c r="I1602" i="1"/>
  <c r="H1602" i="1"/>
  <c r="M1601" i="1"/>
  <c r="N1601" i="1" s="1"/>
  <c r="L1601" i="1"/>
  <c r="K1601" i="1"/>
  <c r="J1601" i="1"/>
  <c r="I1601" i="1"/>
  <c r="H1601" i="1"/>
  <c r="M1600" i="1"/>
  <c r="N1600" i="1" s="1"/>
  <c r="L1600" i="1"/>
  <c r="K1600" i="1"/>
  <c r="J1600" i="1"/>
  <c r="I1600" i="1"/>
  <c r="H1600" i="1"/>
  <c r="M1599" i="1"/>
  <c r="N1599" i="1" s="1"/>
  <c r="L1599" i="1"/>
  <c r="K1599" i="1"/>
  <c r="J1599" i="1"/>
  <c r="I1599" i="1"/>
  <c r="H1599" i="1"/>
  <c r="M1598" i="1"/>
  <c r="N1598" i="1" s="1"/>
  <c r="L1598" i="1"/>
  <c r="K1598" i="1"/>
  <c r="J1598" i="1"/>
  <c r="I1598" i="1"/>
  <c r="H1598" i="1"/>
  <c r="M1597" i="1"/>
  <c r="N1597" i="1" s="1"/>
  <c r="L1597" i="1"/>
  <c r="K1597" i="1"/>
  <c r="J1597" i="1"/>
  <c r="I1597" i="1"/>
  <c r="H1597" i="1"/>
  <c r="M1596" i="1"/>
  <c r="N1596" i="1" s="1"/>
  <c r="L1596" i="1"/>
  <c r="K1596" i="1"/>
  <c r="J1596" i="1"/>
  <c r="I1596" i="1"/>
  <c r="H1596" i="1"/>
  <c r="M1595" i="1"/>
  <c r="N1595" i="1" s="1"/>
  <c r="L1595" i="1"/>
  <c r="K1595" i="1"/>
  <c r="J1595" i="1"/>
  <c r="I1595" i="1"/>
  <c r="H1595" i="1"/>
  <c r="M1594" i="1"/>
  <c r="N1594" i="1" s="1"/>
  <c r="L1594" i="1"/>
  <c r="K1594" i="1"/>
  <c r="J1594" i="1"/>
  <c r="I1594" i="1"/>
  <c r="H1594" i="1"/>
  <c r="M1593" i="1"/>
  <c r="N1593" i="1" s="1"/>
  <c r="L1593" i="1"/>
  <c r="K1593" i="1"/>
  <c r="J1593" i="1"/>
  <c r="I1593" i="1"/>
  <c r="H1593" i="1"/>
  <c r="M1592" i="1"/>
  <c r="N1592" i="1" s="1"/>
  <c r="L1592" i="1"/>
  <c r="K1592" i="1"/>
  <c r="J1592" i="1"/>
  <c r="I1592" i="1"/>
  <c r="H1592" i="1"/>
  <c r="M1591" i="1"/>
  <c r="N1591" i="1" s="1"/>
  <c r="L1591" i="1"/>
  <c r="K1591" i="1"/>
  <c r="J1591" i="1"/>
  <c r="I1591" i="1"/>
  <c r="H1591" i="1"/>
  <c r="N1590" i="1"/>
  <c r="M1590" i="1"/>
  <c r="L1590" i="1"/>
  <c r="K1590" i="1"/>
  <c r="J1590" i="1"/>
  <c r="I1590" i="1"/>
  <c r="H1590" i="1"/>
  <c r="M1589" i="1"/>
  <c r="N1589" i="1" s="1"/>
  <c r="L1589" i="1"/>
  <c r="K1589" i="1"/>
  <c r="J1589" i="1"/>
  <c r="I1589" i="1"/>
  <c r="H1589" i="1"/>
  <c r="M1588" i="1"/>
  <c r="N1588" i="1" s="1"/>
  <c r="L1588" i="1"/>
  <c r="K1588" i="1"/>
  <c r="J1588" i="1"/>
  <c r="I1588" i="1"/>
  <c r="H1588" i="1"/>
  <c r="M1587" i="1"/>
  <c r="N1587" i="1" s="1"/>
  <c r="L1587" i="1"/>
  <c r="K1587" i="1"/>
  <c r="J1587" i="1"/>
  <c r="I1587" i="1"/>
  <c r="H1587" i="1"/>
  <c r="M1586" i="1"/>
  <c r="N1586" i="1" s="1"/>
  <c r="L1586" i="1"/>
  <c r="K1586" i="1"/>
  <c r="J1586" i="1"/>
  <c r="I1586" i="1"/>
  <c r="H1586" i="1"/>
  <c r="M1585" i="1"/>
  <c r="N1585" i="1" s="1"/>
  <c r="L1585" i="1"/>
  <c r="K1585" i="1"/>
  <c r="J1585" i="1"/>
  <c r="I1585" i="1"/>
  <c r="H1585" i="1"/>
  <c r="M1584" i="1"/>
  <c r="N1584" i="1" s="1"/>
  <c r="L1584" i="1"/>
  <c r="K1584" i="1"/>
  <c r="J1584" i="1"/>
  <c r="I1584" i="1"/>
  <c r="H1584" i="1"/>
  <c r="M1583" i="1"/>
  <c r="N1583" i="1" s="1"/>
  <c r="L1583" i="1"/>
  <c r="K1583" i="1"/>
  <c r="J1583" i="1"/>
  <c r="I1583" i="1"/>
  <c r="H1583" i="1"/>
  <c r="M1582" i="1"/>
  <c r="N1582" i="1" s="1"/>
  <c r="L1582" i="1"/>
  <c r="K1582" i="1"/>
  <c r="J1582" i="1"/>
  <c r="I1582" i="1"/>
  <c r="H1582" i="1"/>
  <c r="M1581" i="1"/>
  <c r="N1581" i="1" s="1"/>
  <c r="L1581" i="1"/>
  <c r="K1581" i="1"/>
  <c r="J1581" i="1"/>
  <c r="I1581" i="1"/>
  <c r="H1581" i="1"/>
  <c r="M1580" i="1"/>
  <c r="N1580" i="1" s="1"/>
  <c r="L1580" i="1"/>
  <c r="K1580" i="1"/>
  <c r="J1580" i="1"/>
  <c r="I1580" i="1"/>
  <c r="H1580" i="1"/>
  <c r="M1579" i="1"/>
  <c r="N1579" i="1" s="1"/>
  <c r="L1579" i="1"/>
  <c r="K1579" i="1"/>
  <c r="J1579" i="1"/>
  <c r="I1579" i="1"/>
  <c r="H1579" i="1"/>
  <c r="M1578" i="1"/>
  <c r="N1578" i="1" s="1"/>
  <c r="L1578" i="1"/>
  <c r="K1578" i="1"/>
  <c r="J1578" i="1"/>
  <c r="I1578" i="1"/>
  <c r="H1578" i="1"/>
  <c r="M1577" i="1"/>
  <c r="N1577" i="1" s="1"/>
  <c r="L1577" i="1"/>
  <c r="K1577" i="1"/>
  <c r="J1577" i="1"/>
  <c r="I1577" i="1"/>
  <c r="H1577" i="1"/>
  <c r="M1576" i="1"/>
  <c r="N1576" i="1" s="1"/>
  <c r="L1576" i="1"/>
  <c r="K1576" i="1"/>
  <c r="J1576" i="1"/>
  <c r="I1576" i="1"/>
  <c r="H1576" i="1"/>
  <c r="M1575" i="1"/>
  <c r="N1575" i="1" s="1"/>
  <c r="L1575" i="1"/>
  <c r="K1575" i="1"/>
  <c r="J1575" i="1"/>
  <c r="I1575" i="1"/>
  <c r="H1575" i="1"/>
  <c r="M1574" i="1"/>
  <c r="N1574" i="1" s="1"/>
  <c r="L1574" i="1"/>
  <c r="K1574" i="1"/>
  <c r="J1574" i="1"/>
  <c r="I1574" i="1"/>
  <c r="H1574" i="1"/>
  <c r="M1573" i="1"/>
  <c r="N1573" i="1" s="1"/>
  <c r="L1573" i="1"/>
  <c r="K1573" i="1"/>
  <c r="J1573" i="1"/>
  <c r="I1573" i="1"/>
  <c r="H1573" i="1"/>
  <c r="M1572" i="1"/>
  <c r="N1572" i="1" s="1"/>
  <c r="L1572" i="1"/>
  <c r="K1572" i="1"/>
  <c r="J1572" i="1"/>
  <c r="I1572" i="1"/>
  <c r="H1572" i="1"/>
  <c r="M1571" i="1"/>
  <c r="N1571" i="1" s="1"/>
  <c r="L1571" i="1"/>
  <c r="K1571" i="1"/>
  <c r="J1571" i="1"/>
  <c r="I1571" i="1"/>
  <c r="H1571" i="1"/>
  <c r="M1570" i="1"/>
  <c r="N1570" i="1" s="1"/>
  <c r="L1570" i="1"/>
  <c r="K1570" i="1"/>
  <c r="J1570" i="1"/>
  <c r="I1570" i="1"/>
  <c r="H1570" i="1"/>
  <c r="M1569" i="1"/>
  <c r="N1569" i="1" s="1"/>
  <c r="L1569" i="1"/>
  <c r="K1569" i="1"/>
  <c r="J1569" i="1"/>
  <c r="I1569" i="1"/>
  <c r="H1569" i="1"/>
  <c r="M1568" i="1"/>
  <c r="N1568" i="1" s="1"/>
  <c r="L1568" i="1"/>
  <c r="K1568" i="1"/>
  <c r="J1568" i="1"/>
  <c r="I1568" i="1"/>
  <c r="H1568" i="1"/>
  <c r="M1567" i="1"/>
  <c r="N1567" i="1" s="1"/>
  <c r="L1567" i="1"/>
  <c r="K1567" i="1"/>
  <c r="J1567" i="1"/>
  <c r="I1567" i="1"/>
  <c r="H1567" i="1"/>
  <c r="M1566" i="1"/>
  <c r="N1566" i="1" s="1"/>
  <c r="L1566" i="1"/>
  <c r="K1566" i="1"/>
  <c r="J1566" i="1"/>
  <c r="I1566" i="1"/>
  <c r="H1566" i="1"/>
  <c r="M1565" i="1"/>
  <c r="N1565" i="1" s="1"/>
  <c r="L1565" i="1"/>
  <c r="K1565" i="1"/>
  <c r="J1565" i="1"/>
  <c r="I1565" i="1"/>
  <c r="H1565" i="1"/>
  <c r="M1564" i="1"/>
  <c r="N1564" i="1" s="1"/>
  <c r="L1564" i="1"/>
  <c r="K1564" i="1"/>
  <c r="J1564" i="1"/>
  <c r="I1564" i="1"/>
  <c r="H1564" i="1"/>
  <c r="M1563" i="1"/>
  <c r="N1563" i="1" s="1"/>
  <c r="L1563" i="1"/>
  <c r="K1563" i="1"/>
  <c r="J1563" i="1"/>
  <c r="I1563" i="1"/>
  <c r="H1563" i="1"/>
  <c r="M1562" i="1"/>
  <c r="N1562" i="1" s="1"/>
  <c r="L1562" i="1"/>
  <c r="K1562" i="1"/>
  <c r="J1562" i="1"/>
  <c r="I1562" i="1"/>
  <c r="H1562" i="1"/>
  <c r="M1561" i="1"/>
  <c r="N1561" i="1" s="1"/>
  <c r="L1561" i="1"/>
  <c r="K1561" i="1"/>
  <c r="J1561" i="1"/>
  <c r="I1561" i="1"/>
  <c r="H1561" i="1"/>
  <c r="M1560" i="1"/>
  <c r="N1560" i="1" s="1"/>
  <c r="L1560" i="1"/>
  <c r="K1560" i="1"/>
  <c r="J1560" i="1"/>
  <c r="I1560" i="1"/>
  <c r="H1560" i="1"/>
  <c r="M1559" i="1"/>
  <c r="N1559" i="1" s="1"/>
  <c r="L1559" i="1"/>
  <c r="K1559" i="1"/>
  <c r="J1559" i="1"/>
  <c r="I1559" i="1"/>
  <c r="H1559" i="1"/>
  <c r="M1558" i="1"/>
  <c r="N1558" i="1" s="1"/>
  <c r="L1558" i="1"/>
  <c r="K1558" i="1"/>
  <c r="J1558" i="1"/>
  <c r="I1558" i="1"/>
  <c r="H1558" i="1"/>
  <c r="M1557" i="1"/>
  <c r="N1557" i="1" s="1"/>
  <c r="L1557" i="1"/>
  <c r="K1557" i="1"/>
  <c r="J1557" i="1"/>
  <c r="I1557" i="1"/>
  <c r="H1557" i="1"/>
  <c r="M1556" i="1"/>
  <c r="N1556" i="1" s="1"/>
  <c r="L1556" i="1"/>
  <c r="K1556" i="1"/>
  <c r="J1556" i="1"/>
  <c r="I1556" i="1"/>
  <c r="H1556" i="1"/>
  <c r="M1555" i="1"/>
  <c r="N1555" i="1" s="1"/>
  <c r="L1555" i="1"/>
  <c r="K1555" i="1"/>
  <c r="J1555" i="1"/>
  <c r="I1555" i="1"/>
  <c r="H1555" i="1"/>
  <c r="N1554" i="1"/>
  <c r="M1554" i="1"/>
  <c r="L1554" i="1"/>
  <c r="K1554" i="1"/>
  <c r="J1554" i="1"/>
  <c r="I1554" i="1"/>
  <c r="H1554" i="1"/>
  <c r="M1553" i="1"/>
  <c r="N1553" i="1" s="1"/>
  <c r="L1553" i="1"/>
  <c r="K1553" i="1"/>
  <c r="J1553" i="1"/>
  <c r="I1553" i="1"/>
  <c r="H1553" i="1"/>
  <c r="M1552" i="1"/>
  <c r="N1552" i="1" s="1"/>
  <c r="L1552" i="1"/>
  <c r="K1552" i="1"/>
  <c r="J1552" i="1"/>
  <c r="I1552" i="1"/>
  <c r="H1552" i="1"/>
  <c r="M1551" i="1"/>
  <c r="N1551" i="1" s="1"/>
  <c r="L1551" i="1"/>
  <c r="K1551" i="1"/>
  <c r="J1551" i="1"/>
  <c r="I1551" i="1"/>
  <c r="H1551" i="1"/>
  <c r="M1550" i="1"/>
  <c r="N1550" i="1" s="1"/>
  <c r="L1550" i="1"/>
  <c r="K1550" i="1"/>
  <c r="J1550" i="1"/>
  <c r="I1550" i="1"/>
  <c r="H1550" i="1"/>
  <c r="M1549" i="1"/>
  <c r="N1549" i="1" s="1"/>
  <c r="L1549" i="1"/>
  <c r="K1549" i="1"/>
  <c r="J1549" i="1"/>
  <c r="I1549" i="1"/>
  <c r="H1549" i="1"/>
  <c r="M1548" i="1"/>
  <c r="N1548" i="1" s="1"/>
  <c r="L1548" i="1"/>
  <c r="K1548" i="1"/>
  <c r="J1548" i="1"/>
  <c r="I1548" i="1"/>
  <c r="H1548" i="1"/>
  <c r="M1547" i="1"/>
  <c r="N1547" i="1" s="1"/>
  <c r="L1547" i="1"/>
  <c r="K1547" i="1"/>
  <c r="J1547" i="1"/>
  <c r="I1547" i="1"/>
  <c r="H1547" i="1"/>
  <c r="M1546" i="1"/>
  <c r="N1546" i="1" s="1"/>
  <c r="L1546" i="1"/>
  <c r="K1546" i="1"/>
  <c r="J1546" i="1"/>
  <c r="I1546" i="1"/>
  <c r="H1546" i="1"/>
  <c r="M1545" i="1"/>
  <c r="N1545" i="1" s="1"/>
  <c r="L1545" i="1"/>
  <c r="K1545" i="1"/>
  <c r="J1545" i="1"/>
  <c r="I1545" i="1"/>
  <c r="H1545" i="1"/>
  <c r="M1544" i="1"/>
  <c r="N1544" i="1" s="1"/>
  <c r="L1544" i="1"/>
  <c r="K1544" i="1"/>
  <c r="J1544" i="1"/>
  <c r="I1544" i="1"/>
  <c r="H1544" i="1"/>
  <c r="M1543" i="1"/>
  <c r="N1543" i="1" s="1"/>
  <c r="L1543" i="1"/>
  <c r="K1543" i="1"/>
  <c r="J1543" i="1"/>
  <c r="I1543" i="1"/>
  <c r="H1543" i="1"/>
  <c r="M1542" i="1"/>
  <c r="N1542" i="1" s="1"/>
  <c r="L1542" i="1"/>
  <c r="K1542" i="1"/>
  <c r="J1542" i="1"/>
  <c r="I1542" i="1"/>
  <c r="H1542" i="1"/>
  <c r="M1541" i="1"/>
  <c r="N1541" i="1" s="1"/>
  <c r="L1541" i="1"/>
  <c r="K1541" i="1"/>
  <c r="J1541" i="1"/>
  <c r="I1541" i="1"/>
  <c r="H1541" i="1"/>
  <c r="M1540" i="1"/>
  <c r="N1540" i="1" s="1"/>
  <c r="L1540" i="1"/>
  <c r="K1540" i="1"/>
  <c r="J1540" i="1"/>
  <c r="I1540" i="1"/>
  <c r="H1540" i="1"/>
  <c r="M1539" i="1"/>
  <c r="N1539" i="1" s="1"/>
  <c r="L1539" i="1"/>
  <c r="K1539" i="1"/>
  <c r="J1539" i="1"/>
  <c r="I1539" i="1"/>
  <c r="H1539" i="1"/>
  <c r="M1538" i="1"/>
  <c r="N1538" i="1" s="1"/>
  <c r="L1538" i="1"/>
  <c r="K1538" i="1"/>
  <c r="J1538" i="1"/>
  <c r="I1538" i="1"/>
  <c r="H1538" i="1"/>
  <c r="M1537" i="1"/>
  <c r="N1537" i="1" s="1"/>
  <c r="L1537" i="1"/>
  <c r="K1537" i="1"/>
  <c r="J1537" i="1"/>
  <c r="I1537" i="1"/>
  <c r="H1537" i="1"/>
  <c r="M1536" i="1"/>
  <c r="N1536" i="1" s="1"/>
  <c r="L1536" i="1"/>
  <c r="K1536" i="1"/>
  <c r="J1536" i="1"/>
  <c r="I1536" i="1"/>
  <c r="H1536" i="1"/>
  <c r="M1535" i="1"/>
  <c r="N1535" i="1" s="1"/>
  <c r="L1535" i="1"/>
  <c r="K1535" i="1"/>
  <c r="J1535" i="1"/>
  <c r="I1535" i="1"/>
  <c r="H1535" i="1"/>
  <c r="M1534" i="1"/>
  <c r="N1534" i="1" s="1"/>
  <c r="L1534" i="1"/>
  <c r="K1534" i="1"/>
  <c r="J1534" i="1"/>
  <c r="I1534" i="1"/>
  <c r="H1534" i="1"/>
  <c r="M1533" i="1"/>
  <c r="N1533" i="1" s="1"/>
  <c r="L1533" i="1"/>
  <c r="K1533" i="1"/>
  <c r="J1533" i="1"/>
  <c r="I1533" i="1"/>
  <c r="H1533" i="1"/>
  <c r="M1532" i="1"/>
  <c r="N1532" i="1" s="1"/>
  <c r="L1532" i="1"/>
  <c r="K1532" i="1"/>
  <c r="J1532" i="1"/>
  <c r="I1532" i="1"/>
  <c r="H1532" i="1"/>
  <c r="M1531" i="1"/>
  <c r="N1531" i="1" s="1"/>
  <c r="L1531" i="1"/>
  <c r="K1531" i="1"/>
  <c r="J1531" i="1"/>
  <c r="I1531" i="1"/>
  <c r="H1531" i="1"/>
  <c r="M1530" i="1"/>
  <c r="N1530" i="1" s="1"/>
  <c r="L1530" i="1"/>
  <c r="K1530" i="1"/>
  <c r="J1530" i="1"/>
  <c r="I1530" i="1"/>
  <c r="H1530" i="1"/>
  <c r="M1529" i="1"/>
  <c r="N1529" i="1" s="1"/>
  <c r="L1529" i="1"/>
  <c r="K1529" i="1"/>
  <c r="J1529" i="1"/>
  <c r="I1529" i="1"/>
  <c r="H1529" i="1"/>
  <c r="M1528" i="1"/>
  <c r="N1528" i="1" s="1"/>
  <c r="L1528" i="1"/>
  <c r="K1528" i="1"/>
  <c r="J1528" i="1"/>
  <c r="I1528" i="1"/>
  <c r="H1528" i="1"/>
  <c r="M1527" i="1"/>
  <c r="N1527" i="1" s="1"/>
  <c r="L1527" i="1"/>
  <c r="K1527" i="1"/>
  <c r="J1527" i="1"/>
  <c r="I1527" i="1"/>
  <c r="H1527" i="1"/>
  <c r="N1526" i="1"/>
  <c r="M1526" i="1"/>
  <c r="L1526" i="1"/>
  <c r="K1526" i="1"/>
  <c r="J1526" i="1"/>
  <c r="I1526" i="1"/>
  <c r="H1526" i="1"/>
  <c r="M1525" i="1"/>
  <c r="N1525" i="1" s="1"/>
  <c r="L1525" i="1"/>
  <c r="K1525" i="1"/>
  <c r="J1525" i="1"/>
  <c r="I1525" i="1"/>
  <c r="H1525" i="1"/>
  <c r="M1524" i="1"/>
  <c r="N1524" i="1" s="1"/>
  <c r="L1524" i="1"/>
  <c r="K1524" i="1"/>
  <c r="J1524" i="1"/>
  <c r="I1524" i="1"/>
  <c r="H1524" i="1"/>
  <c r="M1523" i="1"/>
  <c r="N1523" i="1" s="1"/>
  <c r="L1523" i="1"/>
  <c r="K1523" i="1"/>
  <c r="J1523" i="1"/>
  <c r="I1523" i="1"/>
  <c r="H1523" i="1"/>
  <c r="M1522" i="1"/>
  <c r="N1522" i="1" s="1"/>
  <c r="L1522" i="1"/>
  <c r="K1522" i="1"/>
  <c r="J1522" i="1"/>
  <c r="I1522" i="1"/>
  <c r="H1522" i="1"/>
  <c r="M1521" i="1"/>
  <c r="N1521" i="1" s="1"/>
  <c r="L1521" i="1"/>
  <c r="K1521" i="1"/>
  <c r="J1521" i="1"/>
  <c r="I1521" i="1"/>
  <c r="H1521" i="1"/>
  <c r="M1520" i="1"/>
  <c r="N1520" i="1" s="1"/>
  <c r="L1520" i="1"/>
  <c r="K1520" i="1"/>
  <c r="J1520" i="1"/>
  <c r="I1520" i="1"/>
  <c r="H1520" i="1"/>
  <c r="M1519" i="1"/>
  <c r="N1519" i="1" s="1"/>
  <c r="L1519" i="1"/>
  <c r="K1519" i="1"/>
  <c r="J1519" i="1"/>
  <c r="I1519" i="1"/>
  <c r="H1519" i="1"/>
  <c r="M1518" i="1"/>
  <c r="N1518" i="1" s="1"/>
  <c r="L1518" i="1"/>
  <c r="K1518" i="1"/>
  <c r="J1518" i="1"/>
  <c r="I1518" i="1"/>
  <c r="H1518" i="1"/>
  <c r="M1517" i="1"/>
  <c r="N1517" i="1" s="1"/>
  <c r="L1517" i="1"/>
  <c r="K1517" i="1"/>
  <c r="J1517" i="1"/>
  <c r="I1517" i="1"/>
  <c r="H1517" i="1"/>
  <c r="M1516" i="1"/>
  <c r="N1516" i="1" s="1"/>
  <c r="L1516" i="1"/>
  <c r="K1516" i="1"/>
  <c r="J1516" i="1"/>
  <c r="I1516" i="1"/>
  <c r="H1516" i="1"/>
  <c r="M1515" i="1"/>
  <c r="N1515" i="1" s="1"/>
  <c r="L1515" i="1"/>
  <c r="K1515" i="1"/>
  <c r="J1515" i="1"/>
  <c r="I1515" i="1"/>
  <c r="H1515" i="1"/>
  <c r="M1514" i="1"/>
  <c r="N1514" i="1" s="1"/>
  <c r="L1514" i="1"/>
  <c r="K1514" i="1"/>
  <c r="J1514" i="1"/>
  <c r="I1514" i="1"/>
  <c r="H1514" i="1"/>
  <c r="M1513" i="1"/>
  <c r="N1513" i="1" s="1"/>
  <c r="L1513" i="1"/>
  <c r="K1513" i="1"/>
  <c r="J1513" i="1"/>
  <c r="I1513" i="1"/>
  <c r="H1513" i="1"/>
  <c r="M1512" i="1"/>
  <c r="N1512" i="1" s="1"/>
  <c r="L1512" i="1"/>
  <c r="K1512" i="1"/>
  <c r="J1512" i="1"/>
  <c r="I1512" i="1"/>
  <c r="H1512" i="1"/>
  <c r="M1511" i="1"/>
  <c r="N1511" i="1" s="1"/>
  <c r="L1511" i="1"/>
  <c r="K1511" i="1"/>
  <c r="J1511" i="1"/>
  <c r="I1511" i="1"/>
  <c r="H1511" i="1"/>
  <c r="M1510" i="1"/>
  <c r="N1510" i="1" s="1"/>
  <c r="L1510" i="1"/>
  <c r="K1510" i="1"/>
  <c r="J1510" i="1"/>
  <c r="I1510" i="1"/>
  <c r="H1510" i="1"/>
  <c r="M1509" i="1"/>
  <c r="N1509" i="1" s="1"/>
  <c r="L1509" i="1"/>
  <c r="K1509" i="1"/>
  <c r="J1509" i="1"/>
  <c r="I1509" i="1"/>
  <c r="H1509" i="1"/>
  <c r="M1508" i="1"/>
  <c r="N1508" i="1" s="1"/>
  <c r="L1508" i="1"/>
  <c r="K1508" i="1"/>
  <c r="J1508" i="1"/>
  <c r="I1508" i="1"/>
  <c r="H1508" i="1"/>
  <c r="M1507" i="1"/>
  <c r="N1507" i="1" s="1"/>
  <c r="L1507" i="1"/>
  <c r="K1507" i="1"/>
  <c r="J1507" i="1"/>
  <c r="I1507" i="1"/>
  <c r="H1507" i="1"/>
  <c r="M1506" i="1"/>
  <c r="N1506" i="1" s="1"/>
  <c r="L1506" i="1"/>
  <c r="K1506" i="1"/>
  <c r="J1506" i="1"/>
  <c r="I1506" i="1"/>
  <c r="H1506" i="1"/>
  <c r="M1505" i="1"/>
  <c r="N1505" i="1" s="1"/>
  <c r="L1505" i="1"/>
  <c r="K1505" i="1"/>
  <c r="J1505" i="1"/>
  <c r="I1505" i="1"/>
  <c r="H1505" i="1"/>
  <c r="M1504" i="1"/>
  <c r="N1504" i="1" s="1"/>
  <c r="L1504" i="1"/>
  <c r="K1504" i="1"/>
  <c r="J1504" i="1"/>
  <c r="I1504" i="1"/>
  <c r="H1504" i="1"/>
  <c r="M1503" i="1"/>
  <c r="N1503" i="1" s="1"/>
  <c r="L1503" i="1"/>
  <c r="K1503" i="1"/>
  <c r="J1503" i="1"/>
  <c r="I1503" i="1"/>
  <c r="H1503" i="1"/>
  <c r="M1502" i="1"/>
  <c r="N1502" i="1" s="1"/>
  <c r="L1502" i="1"/>
  <c r="K1502" i="1"/>
  <c r="J1502" i="1"/>
  <c r="I1502" i="1"/>
  <c r="H1502" i="1"/>
  <c r="M1501" i="1"/>
  <c r="N1501" i="1" s="1"/>
  <c r="L1501" i="1"/>
  <c r="K1501" i="1"/>
  <c r="J1501" i="1"/>
  <c r="I1501" i="1"/>
  <c r="H1501" i="1"/>
  <c r="M1500" i="1"/>
  <c r="N1500" i="1" s="1"/>
  <c r="L1500" i="1"/>
  <c r="K1500" i="1"/>
  <c r="J1500" i="1"/>
  <c r="I1500" i="1"/>
  <c r="H1500" i="1"/>
  <c r="M1499" i="1"/>
  <c r="N1499" i="1" s="1"/>
  <c r="L1499" i="1"/>
  <c r="K1499" i="1"/>
  <c r="J1499" i="1"/>
  <c r="I1499" i="1"/>
  <c r="H1499" i="1"/>
  <c r="M1498" i="1"/>
  <c r="N1498" i="1" s="1"/>
  <c r="L1498" i="1"/>
  <c r="K1498" i="1"/>
  <c r="J1498" i="1"/>
  <c r="I1498" i="1"/>
  <c r="H1498" i="1"/>
  <c r="N1497" i="1"/>
  <c r="M1497" i="1"/>
  <c r="L1497" i="1"/>
  <c r="K1497" i="1"/>
  <c r="J1497" i="1"/>
  <c r="I1497" i="1"/>
  <c r="H1497" i="1"/>
  <c r="M1496" i="1"/>
  <c r="N1496" i="1" s="1"/>
  <c r="L1496" i="1"/>
  <c r="K1496" i="1"/>
  <c r="J1496" i="1"/>
  <c r="I1496" i="1"/>
  <c r="H1496" i="1"/>
  <c r="M1495" i="1"/>
  <c r="N1495" i="1" s="1"/>
  <c r="L1495" i="1"/>
  <c r="K1495" i="1"/>
  <c r="J1495" i="1"/>
  <c r="I1495" i="1"/>
  <c r="H1495" i="1"/>
  <c r="M1494" i="1"/>
  <c r="N1494" i="1" s="1"/>
  <c r="L1494" i="1"/>
  <c r="K1494" i="1"/>
  <c r="J1494" i="1"/>
  <c r="I1494" i="1"/>
  <c r="H1494" i="1"/>
  <c r="M1493" i="1"/>
  <c r="N1493" i="1" s="1"/>
  <c r="L1493" i="1"/>
  <c r="K1493" i="1"/>
  <c r="J1493" i="1"/>
  <c r="I1493" i="1"/>
  <c r="H1493" i="1"/>
  <c r="M1492" i="1"/>
  <c r="N1492" i="1" s="1"/>
  <c r="L1492" i="1"/>
  <c r="K1492" i="1"/>
  <c r="J1492" i="1"/>
  <c r="I1492" i="1"/>
  <c r="H1492" i="1"/>
  <c r="M1491" i="1"/>
  <c r="N1491" i="1" s="1"/>
  <c r="L1491" i="1"/>
  <c r="K1491" i="1"/>
  <c r="J1491" i="1"/>
  <c r="I1491" i="1"/>
  <c r="H1491" i="1"/>
  <c r="M1490" i="1"/>
  <c r="N1490" i="1" s="1"/>
  <c r="L1490" i="1"/>
  <c r="K1490" i="1"/>
  <c r="J1490" i="1"/>
  <c r="I1490" i="1"/>
  <c r="H1490" i="1"/>
  <c r="M1489" i="1"/>
  <c r="N1489" i="1" s="1"/>
  <c r="L1489" i="1"/>
  <c r="K1489" i="1"/>
  <c r="J1489" i="1"/>
  <c r="I1489" i="1"/>
  <c r="H1489" i="1"/>
  <c r="M1488" i="1"/>
  <c r="N1488" i="1" s="1"/>
  <c r="L1488" i="1"/>
  <c r="K1488" i="1"/>
  <c r="J1488" i="1"/>
  <c r="I1488" i="1"/>
  <c r="H1488" i="1"/>
  <c r="M1487" i="1"/>
  <c r="N1487" i="1" s="1"/>
  <c r="L1487" i="1"/>
  <c r="K1487" i="1"/>
  <c r="J1487" i="1"/>
  <c r="I1487" i="1"/>
  <c r="H1487" i="1"/>
  <c r="M1486" i="1"/>
  <c r="N1486" i="1" s="1"/>
  <c r="L1486" i="1"/>
  <c r="K1486" i="1"/>
  <c r="J1486" i="1"/>
  <c r="I1486" i="1"/>
  <c r="H1486" i="1"/>
  <c r="M1485" i="1"/>
  <c r="N1485" i="1" s="1"/>
  <c r="L1485" i="1"/>
  <c r="K1485" i="1"/>
  <c r="J1485" i="1"/>
  <c r="I1485" i="1"/>
  <c r="H1485" i="1"/>
  <c r="M1484" i="1"/>
  <c r="N1484" i="1" s="1"/>
  <c r="L1484" i="1"/>
  <c r="K1484" i="1"/>
  <c r="J1484" i="1"/>
  <c r="I1484" i="1"/>
  <c r="H1484" i="1"/>
  <c r="M1483" i="1"/>
  <c r="N1483" i="1" s="1"/>
  <c r="L1483" i="1"/>
  <c r="K1483" i="1"/>
  <c r="J1483" i="1"/>
  <c r="I1483" i="1"/>
  <c r="H1483" i="1"/>
  <c r="M1482" i="1"/>
  <c r="N1482" i="1" s="1"/>
  <c r="L1482" i="1"/>
  <c r="K1482" i="1"/>
  <c r="J1482" i="1"/>
  <c r="I1482" i="1"/>
  <c r="H1482" i="1"/>
  <c r="M1481" i="1"/>
  <c r="N1481" i="1" s="1"/>
  <c r="L1481" i="1"/>
  <c r="K1481" i="1"/>
  <c r="J1481" i="1"/>
  <c r="I1481" i="1"/>
  <c r="H1481" i="1"/>
  <c r="M1480" i="1"/>
  <c r="N1480" i="1" s="1"/>
  <c r="L1480" i="1"/>
  <c r="K1480" i="1"/>
  <c r="J1480" i="1"/>
  <c r="I1480" i="1"/>
  <c r="H1480" i="1"/>
  <c r="M1479" i="1"/>
  <c r="N1479" i="1" s="1"/>
  <c r="L1479" i="1"/>
  <c r="K1479" i="1"/>
  <c r="J1479" i="1"/>
  <c r="I1479" i="1"/>
  <c r="H1479" i="1"/>
  <c r="N1478" i="1"/>
  <c r="M1478" i="1"/>
  <c r="L1478" i="1"/>
  <c r="K1478" i="1"/>
  <c r="J1478" i="1"/>
  <c r="I1478" i="1"/>
  <c r="H1478" i="1"/>
  <c r="M1477" i="1"/>
  <c r="N1477" i="1" s="1"/>
  <c r="L1477" i="1"/>
  <c r="K1477" i="1"/>
  <c r="J1477" i="1"/>
  <c r="I1477" i="1"/>
  <c r="H1477" i="1"/>
  <c r="M1476" i="1"/>
  <c r="N1476" i="1" s="1"/>
  <c r="L1476" i="1"/>
  <c r="K1476" i="1"/>
  <c r="J1476" i="1"/>
  <c r="I1476" i="1"/>
  <c r="H1476" i="1"/>
  <c r="M1475" i="1"/>
  <c r="N1475" i="1" s="1"/>
  <c r="L1475" i="1"/>
  <c r="K1475" i="1"/>
  <c r="J1475" i="1"/>
  <c r="I1475" i="1"/>
  <c r="H1475" i="1"/>
  <c r="M1474" i="1"/>
  <c r="N1474" i="1" s="1"/>
  <c r="L1474" i="1"/>
  <c r="K1474" i="1"/>
  <c r="J1474" i="1"/>
  <c r="I1474" i="1"/>
  <c r="H1474" i="1"/>
  <c r="M1473" i="1"/>
  <c r="N1473" i="1" s="1"/>
  <c r="L1473" i="1"/>
  <c r="K1473" i="1"/>
  <c r="J1473" i="1"/>
  <c r="I1473" i="1"/>
  <c r="H1473" i="1"/>
  <c r="M1472" i="1"/>
  <c r="N1472" i="1" s="1"/>
  <c r="L1472" i="1"/>
  <c r="K1472" i="1"/>
  <c r="J1472" i="1"/>
  <c r="I1472" i="1"/>
  <c r="H1472" i="1"/>
  <c r="M1471" i="1"/>
  <c r="N1471" i="1" s="1"/>
  <c r="L1471" i="1"/>
  <c r="K1471" i="1"/>
  <c r="J1471" i="1"/>
  <c r="I1471" i="1"/>
  <c r="H1471" i="1"/>
  <c r="N1470" i="1"/>
  <c r="M1470" i="1"/>
  <c r="L1470" i="1"/>
  <c r="K1470" i="1"/>
  <c r="J1470" i="1"/>
  <c r="I1470" i="1"/>
  <c r="H1470" i="1"/>
  <c r="M1469" i="1"/>
  <c r="N1469" i="1" s="1"/>
  <c r="L1469" i="1"/>
  <c r="K1469" i="1"/>
  <c r="J1469" i="1"/>
  <c r="I1469" i="1"/>
  <c r="H1469" i="1"/>
  <c r="M1468" i="1"/>
  <c r="N1468" i="1" s="1"/>
  <c r="L1468" i="1"/>
  <c r="K1468" i="1"/>
  <c r="J1468" i="1"/>
  <c r="I1468" i="1"/>
  <c r="H1468" i="1"/>
  <c r="M1467" i="1"/>
  <c r="N1467" i="1" s="1"/>
  <c r="L1467" i="1"/>
  <c r="K1467" i="1"/>
  <c r="J1467" i="1"/>
  <c r="I1467" i="1"/>
  <c r="H1467" i="1"/>
  <c r="M1466" i="1"/>
  <c r="N1466" i="1" s="1"/>
  <c r="L1466" i="1"/>
  <c r="K1466" i="1"/>
  <c r="J1466" i="1"/>
  <c r="I1466" i="1"/>
  <c r="H1466" i="1"/>
  <c r="M1465" i="1"/>
  <c r="N1465" i="1" s="1"/>
  <c r="L1465" i="1"/>
  <c r="K1465" i="1"/>
  <c r="J1465" i="1"/>
  <c r="I1465" i="1"/>
  <c r="H1465" i="1"/>
  <c r="M1464" i="1"/>
  <c r="N1464" i="1" s="1"/>
  <c r="L1464" i="1"/>
  <c r="K1464" i="1"/>
  <c r="J1464" i="1"/>
  <c r="I1464" i="1"/>
  <c r="H1464" i="1"/>
  <c r="M1463" i="1"/>
  <c r="N1463" i="1" s="1"/>
  <c r="L1463" i="1"/>
  <c r="K1463" i="1"/>
  <c r="J1463" i="1"/>
  <c r="I1463" i="1"/>
  <c r="H1463" i="1"/>
  <c r="M1462" i="1"/>
  <c r="N1462" i="1" s="1"/>
  <c r="L1462" i="1"/>
  <c r="K1462" i="1"/>
  <c r="J1462" i="1"/>
  <c r="I1462" i="1"/>
  <c r="H1462" i="1"/>
  <c r="M1461" i="1"/>
  <c r="N1461" i="1" s="1"/>
  <c r="L1461" i="1"/>
  <c r="K1461" i="1"/>
  <c r="J1461" i="1"/>
  <c r="I1461" i="1"/>
  <c r="H1461" i="1"/>
  <c r="M1460" i="1"/>
  <c r="N1460" i="1" s="1"/>
  <c r="L1460" i="1"/>
  <c r="K1460" i="1"/>
  <c r="J1460" i="1"/>
  <c r="I1460" i="1"/>
  <c r="H1460" i="1"/>
  <c r="M1459" i="1"/>
  <c r="N1459" i="1" s="1"/>
  <c r="L1459" i="1"/>
  <c r="K1459" i="1"/>
  <c r="J1459" i="1"/>
  <c r="I1459" i="1"/>
  <c r="H1459" i="1"/>
  <c r="M1458" i="1"/>
  <c r="N1458" i="1" s="1"/>
  <c r="L1458" i="1"/>
  <c r="K1458" i="1"/>
  <c r="J1458" i="1"/>
  <c r="I1458" i="1"/>
  <c r="H1458" i="1"/>
  <c r="M1457" i="1"/>
  <c r="N1457" i="1" s="1"/>
  <c r="L1457" i="1"/>
  <c r="K1457" i="1"/>
  <c r="J1457" i="1"/>
  <c r="I1457" i="1"/>
  <c r="H1457" i="1"/>
  <c r="M1456" i="1"/>
  <c r="N1456" i="1" s="1"/>
  <c r="L1456" i="1"/>
  <c r="K1456" i="1"/>
  <c r="J1456" i="1"/>
  <c r="I1456" i="1"/>
  <c r="H1456" i="1"/>
  <c r="M1455" i="1"/>
  <c r="N1455" i="1" s="1"/>
  <c r="L1455" i="1"/>
  <c r="K1455" i="1"/>
  <c r="J1455" i="1"/>
  <c r="I1455" i="1"/>
  <c r="H1455" i="1"/>
  <c r="M1454" i="1"/>
  <c r="N1454" i="1" s="1"/>
  <c r="L1454" i="1"/>
  <c r="K1454" i="1"/>
  <c r="J1454" i="1"/>
  <c r="I1454" i="1"/>
  <c r="H1454" i="1"/>
  <c r="M1453" i="1"/>
  <c r="N1453" i="1" s="1"/>
  <c r="L1453" i="1"/>
  <c r="K1453" i="1"/>
  <c r="J1453" i="1"/>
  <c r="I1453" i="1"/>
  <c r="H1453" i="1"/>
  <c r="M1452" i="1"/>
  <c r="N1452" i="1" s="1"/>
  <c r="L1452" i="1"/>
  <c r="K1452" i="1"/>
  <c r="J1452" i="1"/>
  <c r="I1452" i="1"/>
  <c r="H1452" i="1"/>
  <c r="M1451" i="1"/>
  <c r="N1451" i="1" s="1"/>
  <c r="L1451" i="1"/>
  <c r="K1451" i="1"/>
  <c r="J1451" i="1"/>
  <c r="I1451" i="1"/>
  <c r="H1451" i="1"/>
  <c r="M1450" i="1"/>
  <c r="N1450" i="1" s="1"/>
  <c r="L1450" i="1"/>
  <c r="K1450" i="1"/>
  <c r="J1450" i="1"/>
  <c r="I1450" i="1"/>
  <c r="H1450" i="1"/>
  <c r="M1449" i="1"/>
  <c r="N1449" i="1" s="1"/>
  <c r="L1449" i="1"/>
  <c r="K1449" i="1"/>
  <c r="J1449" i="1"/>
  <c r="I1449" i="1"/>
  <c r="H1449" i="1"/>
  <c r="M1448" i="1"/>
  <c r="N1448" i="1" s="1"/>
  <c r="L1448" i="1"/>
  <c r="K1448" i="1"/>
  <c r="J1448" i="1"/>
  <c r="I1448" i="1"/>
  <c r="H1448" i="1"/>
  <c r="M1447" i="1"/>
  <c r="N1447" i="1" s="1"/>
  <c r="L1447" i="1"/>
  <c r="K1447" i="1"/>
  <c r="J1447" i="1"/>
  <c r="I1447" i="1"/>
  <c r="H1447" i="1"/>
  <c r="M1446" i="1"/>
  <c r="N1446" i="1" s="1"/>
  <c r="L1446" i="1"/>
  <c r="K1446" i="1"/>
  <c r="J1446" i="1"/>
  <c r="I1446" i="1"/>
  <c r="H1446" i="1"/>
  <c r="M1445" i="1"/>
  <c r="N1445" i="1" s="1"/>
  <c r="L1445" i="1"/>
  <c r="K1445" i="1"/>
  <c r="J1445" i="1"/>
  <c r="I1445" i="1"/>
  <c r="H1445" i="1"/>
  <c r="M1444" i="1"/>
  <c r="N1444" i="1" s="1"/>
  <c r="L1444" i="1"/>
  <c r="K1444" i="1"/>
  <c r="J1444" i="1"/>
  <c r="I1444" i="1"/>
  <c r="H1444" i="1"/>
  <c r="M1443" i="1"/>
  <c r="N1443" i="1" s="1"/>
  <c r="L1443" i="1"/>
  <c r="K1443" i="1"/>
  <c r="J1443" i="1"/>
  <c r="I1443" i="1"/>
  <c r="H1443" i="1"/>
  <c r="M1442" i="1"/>
  <c r="N1442" i="1" s="1"/>
  <c r="L1442" i="1"/>
  <c r="K1442" i="1"/>
  <c r="J1442" i="1"/>
  <c r="I1442" i="1"/>
  <c r="H1442" i="1"/>
  <c r="M1441" i="1"/>
  <c r="N1441" i="1" s="1"/>
  <c r="L1441" i="1"/>
  <c r="K1441" i="1"/>
  <c r="J1441" i="1"/>
  <c r="I1441" i="1"/>
  <c r="H1441" i="1"/>
  <c r="M1440" i="1"/>
  <c r="N1440" i="1" s="1"/>
  <c r="L1440" i="1"/>
  <c r="K1440" i="1"/>
  <c r="J1440" i="1"/>
  <c r="I1440" i="1"/>
  <c r="H1440" i="1"/>
  <c r="M1439" i="1"/>
  <c r="N1439" i="1" s="1"/>
  <c r="L1439" i="1"/>
  <c r="K1439" i="1"/>
  <c r="J1439" i="1"/>
  <c r="I1439" i="1"/>
  <c r="H1439" i="1"/>
  <c r="M1438" i="1"/>
  <c r="N1438" i="1" s="1"/>
  <c r="L1438" i="1"/>
  <c r="K1438" i="1"/>
  <c r="J1438" i="1"/>
  <c r="I1438" i="1"/>
  <c r="H1438" i="1"/>
  <c r="M1437" i="1"/>
  <c r="N1437" i="1" s="1"/>
  <c r="L1437" i="1"/>
  <c r="K1437" i="1"/>
  <c r="J1437" i="1"/>
  <c r="I1437" i="1"/>
  <c r="H1437" i="1"/>
  <c r="M1436" i="1"/>
  <c r="N1436" i="1" s="1"/>
  <c r="L1436" i="1"/>
  <c r="K1436" i="1"/>
  <c r="J1436" i="1"/>
  <c r="I1436" i="1"/>
  <c r="H1436" i="1"/>
  <c r="M1435" i="1"/>
  <c r="N1435" i="1" s="1"/>
  <c r="L1435" i="1"/>
  <c r="K1435" i="1"/>
  <c r="J1435" i="1"/>
  <c r="I1435" i="1"/>
  <c r="H1435" i="1"/>
  <c r="M1434" i="1"/>
  <c r="N1434" i="1" s="1"/>
  <c r="L1434" i="1"/>
  <c r="K1434" i="1"/>
  <c r="J1434" i="1"/>
  <c r="I1434" i="1"/>
  <c r="H1434" i="1"/>
  <c r="N1433" i="1"/>
  <c r="M1433" i="1"/>
  <c r="L1433" i="1"/>
  <c r="K1433" i="1"/>
  <c r="J1433" i="1"/>
  <c r="I1433" i="1"/>
  <c r="H1433" i="1"/>
  <c r="M1432" i="1"/>
  <c r="N1432" i="1" s="1"/>
  <c r="L1432" i="1"/>
  <c r="K1432" i="1"/>
  <c r="J1432" i="1"/>
  <c r="I1432" i="1"/>
  <c r="H1432" i="1"/>
  <c r="M1431" i="1"/>
  <c r="N1431" i="1" s="1"/>
  <c r="L1431" i="1"/>
  <c r="K1431" i="1"/>
  <c r="J1431" i="1"/>
  <c r="I1431" i="1"/>
  <c r="H1431" i="1"/>
  <c r="M1430" i="1"/>
  <c r="N1430" i="1" s="1"/>
  <c r="L1430" i="1"/>
  <c r="K1430" i="1"/>
  <c r="J1430" i="1"/>
  <c r="I1430" i="1"/>
  <c r="H1430" i="1"/>
  <c r="M1429" i="1"/>
  <c r="N1429" i="1" s="1"/>
  <c r="L1429" i="1"/>
  <c r="K1429" i="1"/>
  <c r="J1429" i="1"/>
  <c r="I1429" i="1"/>
  <c r="H1429" i="1"/>
  <c r="M1428" i="1"/>
  <c r="N1428" i="1" s="1"/>
  <c r="L1428" i="1"/>
  <c r="K1428" i="1"/>
  <c r="J1428" i="1"/>
  <c r="I1428" i="1"/>
  <c r="H1428" i="1"/>
  <c r="M1427" i="1"/>
  <c r="N1427" i="1" s="1"/>
  <c r="L1427" i="1"/>
  <c r="K1427" i="1"/>
  <c r="J1427" i="1"/>
  <c r="I1427" i="1"/>
  <c r="H1427" i="1"/>
  <c r="M1426" i="1"/>
  <c r="N1426" i="1" s="1"/>
  <c r="L1426" i="1"/>
  <c r="K1426" i="1"/>
  <c r="J1426" i="1"/>
  <c r="I1426" i="1"/>
  <c r="H1426" i="1"/>
  <c r="M1425" i="1"/>
  <c r="N1425" i="1" s="1"/>
  <c r="L1425" i="1"/>
  <c r="K1425" i="1"/>
  <c r="J1425" i="1"/>
  <c r="I1425" i="1"/>
  <c r="H1425" i="1"/>
  <c r="M1424" i="1"/>
  <c r="N1424" i="1" s="1"/>
  <c r="L1424" i="1"/>
  <c r="K1424" i="1"/>
  <c r="J1424" i="1"/>
  <c r="I1424" i="1"/>
  <c r="H1424" i="1"/>
  <c r="M1423" i="1"/>
  <c r="N1423" i="1" s="1"/>
  <c r="L1423" i="1"/>
  <c r="K1423" i="1"/>
  <c r="J1423" i="1"/>
  <c r="I1423" i="1"/>
  <c r="H1423" i="1"/>
  <c r="M1422" i="1"/>
  <c r="N1422" i="1" s="1"/>
  <c r="L1422" i="1"/>
  <c r="K1422" i="1"/>
  <c r="J1422" i="1"/>
  <c r="I1422" i="1"/>
  <c r="H1422" i="1"/>
  <c r="M1421" i="1"/>
  <c r="N1421" i="1" s="1"/>
  <c r="L1421" i="1"/>
  <c r="K1421" i="1"/>
  <c r="J1421" i="1"/>
  <c r="I1421" i="1"/>
  <c r="H1421" i="1"/>
  <c r="M1420" i="1"/>
  <c r="N1420" i="1" s="1"/>
  <c r="L1420" i="1"/>
  <c r="K1420" i="1"/>
  <c r="J1420" i="1"/>
  <c r="I1420" i="1"/>
  <c r="H1420" i="1"/>
  <c r="M1419" i="1"/>
  <c r="N1419" i="1" s="1"/>
  <c r="L1419" i="1"/>
  <c r="K1419" i="1"/>
  <c r="J1419" i="1"/>
  <c r="I1419" i="1"/>
  <c r="H1419" i="1"/>
  <c r="M1418" i="1"/>
  <c r="N1418" i="1" s="1"/>
  <c r="L1418" i="1"/>
  <c r="K1418" i="1"/>
  <c r="J1418" i="1"/>
  <c r="I1418" i="1"/>
  <c r="H1418" i="1"/>
  <c r="M1417" i="1"/>
  <c r="N1417" i="1" s="1"/>
  <c r="L1417" i="1"/>
  <c r="K1417" i="1"/>
  <c r="J1417" i="1"/>
  <c r="I1417" i="1"/>
  <c r="H1417" i="1"/>
  <c r="M1416" i="1"/>
  <c r="N1416" i="1" s="1"/>
  <c r="L1416" i="1"/>
  <c r="K1416" i="1"/>
  <c r="J1416" i="1"/>
  <c r="I1416" i="1"/>
  <c r="H1416" i="1"/>
  <c r="M1415" i="1"/>
  <c r="N1415" i="1" s="1"/>
  <c r="L1415" i="1"/>
  <c r="K1415" i="1"/>
  <c r="J1415" i="1"/>
  <c r="I1415" i="1"/>
  <c r="H1415" i="1"/>
  <c r="M1414" i="1"/>
  <c r="N1414" i="1" s="1"/>
  <c r="L1414" i="1"/>
  <c r="K1414" i="1"/>
  <c r="J1414" i="1"/>
  <c r="I1414" i="1"/>
  <c r="H1414" i="1"/>
  <c r="M1413" i="1"/>
  <c r="N1413" i="1" s="1"/>
  <c r="L1413" i="1"/>
  <c r="K1413" i="1"/>
  <c r="J1413" i="1"/>
  <c r="I1413" i="1"/>
  <c r="H1413" i="1"/>
  <c r="M1412" i="1"/>
  <c r="N1412" i="1" s="1"/>
  <c r="L1412" i="1"/>
  <c r="K1412" i="1"/>
  <c r="J1412" i="1"/>
  <c r="I1412" i="1"/>
  <c r="H1412" i="1"/>
  <c r="M1411" i="1"/>
  <c r="N1411" i="1" s="1"/>
  <c r="L1411" i="1"/>
  <c r="K1411" i="1"/>
  <c r="J1411" i="1"/>
  <c r="I1411" i="1"/>
  <c r="H1411" i="1"/>
  <c r="M1410" i="1"/>
  <c r="N1410" i="1" s="1"/>
  <c r="L1410" i="1"/>
  <c r="K1410" i="1"/>
  <c r="J1410" i="1"/>
  <c r="I1410" i="1"/>
  <c r="H1410" i="1"/>
  <c r="M1409" i="1"/>
  <c r="N1409" i="1" s="1"/>
  <c r="L1409" i="1"/>
  <c r="K1409" i="1"/>
  <c r="J1409" i="1"/>
  <c r="I1409" i="1"/>
  <c r="H1409" i="1"/>
  <c r="M1408" i="1"/>
  <c r="N1408" i="1" s="1"/>
  <c r="L1408" i="1"/>
  <c r="K1408" i="1"/>
  <c r="J1408" i="1"/>
  <c r="I1408" i="1"/>
  <c r="H1408" i="1"/>
  <c r="M1407" i="1"/>
  <c r="N1407" i="1" s="1"/>
  <c r="L1407" i="1"/>
  <c r="K1407" i="1"/>
  <c r="J1407" i="1"/>
  <c r="I1407" i="1"/>
  <c r="H1407" i="1"/>
  <c r="N1406" i="1"/>
  <c r="M1406" i="1"/>
  <c r="L1406" i="1"/>
  <c r="K1406" i="1"/>
  <c r="J1406" i="1"/>
  <c r="I1406" i="1"/>
  <c r="H1406" i="1"/>
  <c r="M1405" i="1"/>
  <c r="N1405" i="1" s="1"/>
  <c r="L1405" i="1"/>
  <c r="K1405" i="1"/>
  <c r="J1405" i="1"/>
  <c r="I1405" i="1"/>
  <c r="H1405" i="1"/>
  <c r="M1404" i="1"/>
  <c r="N1404" i="1" s="1"/>
  <c r="L1404" i="1"/>
  <c r="K1404" i="1"/>
  <c r="J1404" i="1"/>
  <c r="I1404" i="1"/>
  <c r="H1404" i="1"/>
  <c r="M1403" i="1"/>
  <c r="N1403" i="1" s="1"/>
  <c r="L1403" i="1"/>
  <c r="K1403" i="1"/>
  <c r="J1403" i="1"/>
  <c r="I1403" i="1"/>
  <c r="H1403" i="1"/>
  <c r="M1402" i="1"/>
  <c r="N1402" i="1" s="1"/>
  <c r="L1402" i="1"/>
  <c r="K1402" i="1"/>
  <c r="J1402" i="1"/>
  <c r="I1402" i="1"/>
  <c r="H1402" i="1"/>
  <c r="M1401" i="1"/>
  <c r="N1401" i="1" s="1"/>
  <c r="L1401" i="1"/>
  <c r="K1401" i="1"/>
  <c r="J1401" i="1"/>
  <c r="I1401" i="1"/>
  <c r="H1401" i="1"/>
  <c r="M1400" i="1"/>
  <c r="N1400" i="1" s="1"/>
  <c r="L1400" i="1"/>
  <c r="K1400" i="1"/>
  <c r="J1400" i="1"/>
  <c r="I1400" i="1"/>
  <c r="H1400" i="1"/>
  <c r="M1399" i="1"/>
  <c r="N1399" i="1" s="1"/>
  <c r="L1399" i="1"/>
  <c r="K1399" i="1"/>
  <c r="J1399" i="1"/>
  <c r="I1399" i="1"/>
  <c r="H1399" i="1"/>
  <c r="N1398" i="1"/>
  <c r="M1398" i="1"/>
  <c r="L1398" i="1"/>
  <c r="K1398" i="1"/>
  <c r="J1398" i="1"/>
  <c r="I1398" i="1"/>
  <c r="H1398" i="1"/>
  <c r="N1397" i="1"/>
  <c r="M1397" i="1"/>
  <c r="L1397" i="1"/>
  <c r="K1397" i="1"/>
  <c r="J1397" i="1"/>
  <c r="I1397" i="1"/>
  <c r="H1397" i="1"/>
  <c r="M1396" i="1"/>
  <c r="N1396" i="1" s="1"/>
  <c r="L1396" i="1"/>
  <c r="K1396" i="1"/>
  <c r="J1396" i="1"/>
  <c r="I1396" i="1"/>
  <c r="H1396" i="1"/>
  <c r="M1395" i="1"/>
  <c r="N1395" i="1" s="1"/>
  <c r="L1395" i="1"/>
  <c r="K1395" i="1"/>
  <c r="J1395" i="1"/>
  <c r="I1395" i="1"/>
  <c r="H1395" i="1"/>
  <c r="M1394" i="1"/>
  <c r="N1394" i="1" s="1"/>
  <c r="L1394" i="1"/>
  <c r="K1394" i="1"/>
  <c r="J1394" i="1"/>
  <c r="I1394" i="1"/>
  <c r="H1394" i="1"/>
  <c r="M1393" i="1"/>
  <c r="N1393" i="1" s="1"/>
  <c r="L1393" i="1"/>
  <c r="K1393" i="1"/>
  <c r="J1393" i="1"/>
  <c r="I1393" i="1"/>
  <c r="H1393" i="1"/>
  <c r="M1392" i="1"/>
  <c r="N1392" i="1" s="1"/>
  <c r="L1392" i="1"/>
  <c r="K1392" i="1"/>
  <c r="J1392" i="1"/>
  <c r="I1392" i="1"/>
  <c r="H1392" i="1"/>
  <c r="M1391" i="1"/>
  <c r="N1391" i="1" s="1"/>
  <c r="L1391" i="1"/>
  <c r="K1391" i="1"/>
  <c r="J1391" i="1"/>
  <c r="I1391" i="1"/>
  <c r="H1391" i="1"/>
  <c r="M1390" i="1"/>
  <c r="N1390" i="1" s="1"/>
  <c r="L1390" i="1"/>
  <c r="K1390" i="1"/>
  <c r="J1390" i="1"/>
  <c r="I1390" i="1"/>
  <c r="H1390" i="1"/>
  <c r="M1389" i="1"/>
  <c r="N1389" i="1" s="1"/>
  <c r="L1389" i="1"/>
  <c r="K1389" i="1"/>
  <c r="J1389" i="1"/>
  <c r="I1389" i="1"/>
  <c r="H1389" i="1"/>
  <c r="M1388" i="1"/>
  <c r="N1388" i="1" s="1"/>
  <c r="L1388" i="1"/>
  <c r="K1388" i="1"/>
  <c r="J1388" i="1"/>
  <c r="I1388" i="1"/>
  <c r="H1388" i="1"/>
  <c r="M1387" i="1"/>
  <c r="N1387" i="1" s="1"/>
  <c r="L1387" i="1"/>
  <c r="K1387" i="1"/>
  <c r="J1387" i="1"/>
  <c r="I1387" i="1"/>
  <c r="H1387" i="1"/>
  <c r="M1386" i="1"/>
  <c r="N1386" i="1" s="1"/>
  <c r="L1386" i="1"/>
  <c r="K1386" i="1"/>
  <c r="J1386" i="1"/>
  <c r="I1386" i="1"/>
  <c r="H1386" i="1"/>
  <c r="M1385" i="1"/>
  <c r="N1385" i="1" s="1"/>
  <c r="L1385" i="1"/>
  <c r="K1385" i="1"/>
  <c r="J1385" i="1"/>
  <c r="I1385" i="1"/>
  <c r="H1385" i="1"/>
  <c r="M1384" i="1"/>
  <c r="N1384" i="1" s="1"/>
  <c r="L1384" i="1"/>
  <c r="K1384" i="1"/>
  <c r="J1384" i="1"/>
  <c r="I1384" i="1"/>
  <c r="H1384" i="1"/>
  <c r="M1383" i="1"/>
  <c r="N1383" i="1" s="1"/>
  <c r="L1383" i="1"/>
  <c r="K1383" i="1"/>
  <c r="J1383" i="1"/>
  <c r="I1383" i="1"/>
  <c r="H1383" i="1"/>
  <c r="M1382" i="1"/>
  <c r="N1382" i="1" s="1"/>
  <c r="L1382" i="1"/>
  <c r="K1382" i="1"/>
  <c r="J1382" i="1"/>
  <c r="I1382" i="1"/>
  <c r="H1382" i="1"/>
  <c r="M1381" i="1"/>
  <c r="N1381" i="1" s="1"/>
  <c r="L1381" i="1"/>
  <c r="K1381" i="1"/>
  <c r="J1381" i="1"/>
  <c r="I1381" i="1"/>
  <c r="H1381" i="1"/>
  <c r="M1380" i="1"/>
  <c r="N1380" i="1" s="1"/>
  <c r="L1380" i="1"/>
  <c r="K1380" i="1"/>
  <c r="J1380" i="1"/>
  <c r="I1380" i="1"/>
  <c r="H1380" i="1"/>
  <c r="M1379" i="1"/>
  <c r="N1379" i="1" s="1"/>
  <c r="L1379" i="1"/>
  <c r="K1379" i="1"/>
  <c r="J1379" i="1"/>
  <c r="I1379" i="1"/>
  <c r="H1379" i="1"/>
  <c r="M1378" i="1"/>
  <c r="N1378" i="1" s="1"/>
  <c r="L1378" i="1"/>
  <c r="K1378" i="1"/>
  <c r="J1378" i="1"/>
  <c r="I1378" i="1"/>
  <c r="H1378" i="1"/>
  <c r="M1377" i="1"/>
  <c r="N1377" i="1" s="1"/>
  <c r="L1377" i="1"/>
  <c r="K1377" i="1"/>
  <c r="J1377" i="1"/>
  <c r="I1377" i="1"/>
  <c r="H1377" i="1"/>
  <c r="M1376" i="1"/>
  <c r="N1376" i="1" s="1"/>
  <c r="L1376" i="1"/>
  <c r="K1376" i="1"/>
  <c r="J1376" i="1"/>
  <c r="I1376" i="1"/>
  <c r="H1376" i="1"/>
  <c r="M1375" i="1"/>
  <c r="N1375" i="1" s="1"/>
  <c r="L1375" i="1"/>
  <c r="K1375" i="1"/>
  <c r="J1375" i="1"/>
  <c r="I1375" i="1"/>
  <c r="H1375" i="1"/>
  <c r="M1374" i="1"/>
  <c r="N1374" i="1" s="1"/>
  <c r="L1374" i="1"/>
  <c r="K1374" i="1"/>
  <c r="J1374" i="1"/>
  <c r="I1374" i="1"/>
  <c r="H1374" i="1"/>
  <c r="M1373" i="1"/>
  <c r="N1373" i="1" s="1"/>
  <c r="L1373" i="1"/>
  <c r="K1373" i="1"/>
  <c r="J1373" i="1"/>
  <c r="I1373" i="1"/>
  <c r="H1373" i="1"/>
  <c r="M1372" i="1"/>
  <c r="N1372" i="1" s="1"/>
  <c r="L1372" i="1"/>
  <c r="K1372" i="1"/>
  <c r="J1372" i="1"/>
  <c r="I1372" i="1"/>
  <c r="H1372" i="1"/>
  <c r="M1371" i="1"/>
  <c r="N1371" i="1" s="1"/>
  <c r="L1371" i="1"/>
  <c r="K1371" i="1"/>
  <c r="J1371" i="1"/>
  <c r="I1371" i="1"/>
  <c r="H1371" i="1"/>
  <c r="M1370" i="1"/>
  <c r="N1370" i="1" s="1"/>
  <c r="L1370" i="1"/>
  <c r="K1370" i="1"/>
  <c r="J1370" i="1"/>
  <c r="I1370" i="1"/>
  <c r="H1370" i="1"/>
  <c r="M1369" i="1"/>
  <c r="N1369" i="1" s="1"/>
  <c r="L1369" i="1"/>
  <c r="K1369" i="1"/>
  <c r="J1369" i="1"/>
  <c r="I1369" i="1"/>
  <c r="H1369" i="1"/>
  <c r="M1368" i="1"/>
  <c r="N1368" i="1" s="1"/>
  <c r="L1368" i="1"/>
  <c r="K1368" i="1"/>
  <c r="J1368" i="1"/>
  <c r="I1368" i="1"/>
  <c r="H1368" i="1"/>
  <c r="M1367" i="1"/>
  <c r="N1367" i="1" s="1"/>
  <c r="L1367" i="1"/>
  <c r="K1367" i="1"/>
  <c r="J1367" i="1"/>
  <c r="I1367" i="1"/>
  <c r="H1367" i="1"/>
  <c r="M1366" i="1"/>
  <c r="N1366" i="1" s="1"/>
  <c r="L1366" i="1"/>
  <c r="K1366" i="1"/>
  <c r="J1366" i="1"/>
  <c r="I1366" i="1"/>
  <c r="H1366" i="1"/>
  <c r="M1365" i="1"/>
  <c r="N1365" i="1" s="1"/>
  <c r="L1365" i="1"/>
  <c r="K1365" i="1"/>
  <c r="J1365" i="1"/>
  <c r="I1365" i="1"/>
  <c r="H1365" i="1"/>
  <c r="M1364" i="1"/>
  <c r="N1364" i="1" s="1"/>
  <c r="L1364" i="1"/>
  <c r="K1364" i="1"/>
  <c r="J1364" i="1"/>
  <c r="I1364" i="1"/>
  <c r="H1364" i="1"/>
  <c r="M1363" i="1"/>
  <c r="N1363" i="1" s="1"/>
  <c r="L1363" i="1"/>
  <c r="K1363" i="1"/>
  <c r="J1363" i="1"/>
  <c r="I1363" i="1"/>
  <c r="H1363" i="1"/>
  <c r="M1362" i="1"/>
  <c r="N1362" i="1" s="1"/>
  <c r="L1362" i="1"/>
  <c r="K1362" i="1"/>
  <c r="J1362" i="1"/>
  <c r="I1362" i="1"/>
  <c r="H1362" i="1"/>
  <c r="M1361" i="1"/>
  <c r="N1361" i="1" s="1"/>
  <c r="L1361" i="1"/>
  <c r="K1361" i="1"/>
  <c r="J1361" i="1"/>
  <c r="I1361" i="1"/>
  <c r="H1361" i="1"/>
  <c r="M1360" i="1"/>
  <c r="N1360" i="1" s="1"/>
  <c r="L1360" i="1"/>
  <c r="K1360" i="1"/>
  <c r="J1360" i="1"/>
  <c r="I1360" i="1"/>
  <c r="H1360" i="1"/>
  <c r="M1359" i="1"/>
  <c r="N1359" i="1" s="1"/>
  <c r="L1359" i="1"/>
  <c r="K1359" i="1"/>
  <c r="J1359" i="1"/>
  <c r="I1359" i="1"/>
  <c r="H1359" i="1"/>
  <c r="M1358" i="1"/>
  <c r="N1358" i="1" s="1"/>
  <c r="L1358" i="1"/>
  <c r="K1358" i="1"/>
  <c r="J1358" i="1"/>
  <c r="I1358" i="1"/>
  <c r="H1358" i="1"/>
  <c r="M1357" i="1"/>
  <c r="N1357" i="1" s="1"/>
  <c r="L1357" i="1"/>
  <c r="K1357" i="1"/>
  <c r="J1357" i="1"/>
  <c r="I1357" i="1"/>
  <c r="H1357" i="1"/>
  <c r="M1356" i="1"/>
  <c r="N1356" i="1" s="1"/>
  <c r="L1356" i="1"/>
  <c r="K1356" i="1"/>
  <c r="J1356" i="1"/>
  <c r="I1356" i="1"/>
  <c r="H1356" i="1"/>
  <c r="M1355" i="1"/>
  <c r="N1355" i="1" s="1"/>
  <c r="L1355" i="1"/>
  <c r="K1355" i="1"/>
  <c r="J1355" i="1"/>
  <c r="I1355" i="1"/>
  <c r="H1355" i="1"/>
  <c r="M1354" i="1"/>
  <c r="N1354" i="1" s="1"/>
  <c r="L1354" i="1"/>
  <c r="K1354" i="1"/>
  <c r="J1354" i="1"/>
  <c r="I1354" i="1"/>
  <c r="H1354" i="1"/>
  <c r="M1353" i="1"/>
  <c r="N1353" i="1" s="1"/>
  <c r="L1353" i="1"/>
  <c r="K1353" i="1"/>
  <c r="J1353" i="1"/>
  <c r="I1353" i="1"/>
  <c r="H1353" i="1"/>
  <c r="M1352" i="1"/>
  <c r="N1352" i="1" s="1"/>
  <c r="L1352" i="1"/>
  <c r="K1352" i="1"/>
  <c r="J1352" i="1"/>
  <c r="I1352" i="1"/>
  <c r="H1352" i="1"/>
  <c r="M1351" i="1"/>
  <c r="N1351" i="1" s="1"/>
  <c r="L1351" i="1"/>
  <c r="K1351" i="1"/>
  <c r="J1351" i="1"/>
  <c r="I1351" i="1"/>
  <c r="H1351" i="1"/>
  <c r="M1350" i="1"/>
  <c r="N1350" i="1" s="1"/>
  <c r="L1350" i="1"/>
  <c r="K1350" i="1"/>
  <c r="J1350" i="1"/>
  <c r="I1350" i="1"/>
  <c r="H1350" i="1"/>
  <c r="M1349" i="1"/>
  <c r="N1349" i="1" s="1"/>
  <c r="L1349" i="1"/>
  <c r="K1349" i="1"/>
  <c r="J1349" i="1"/>
  <c r="I1349" i="1"/>
  <c r="H1349" i="1"/>
  <c r="M1348" i="1"/>
  <c r="N1348" i="1" s="1"/>
  <c r="L1348" i="1"/>
  <c r="K1348" i="1"/>
  <c r="J1348" i="1"/>
  <c r="I1348" i="1"/>
  <c r="H1348" i="1"/>
  <c r="M1347" i="1"/>
  <c r="N1347" i="1" s="1"/>
  <c r="L1347" i="1"/>
  <c r="K1347" i="1"/>
  <c r="J1347" i="1"/>
  <c r="I1347" i="1"/>
  <c r="H1347" i="1"/>
  <c r="M1346" i="1"/>
  <c r="N1346" i="1" s="1"/>
  <c r="L1346" i="1"/>
  <c r="K1346" i="1"/>
  <c r="J1346" i="1"/>
  <c r="I1346" i="1"/>
  <c r="H1346" i="1"/>
  <c r="M1345" i="1"/>
  <c r="N1345" i="1" s="1"/>
  <c r="L1345" i="1"/>
  <c r="K1345" i="1"/>
  <c r="J1345" i="1"/>
  <c r="I1345" i="1"/>
  <c r="H1345" i="1"/>
  <c r="M1344" i="1"/>
  <c r="N1344" i="1" s="1"/>
  <c r="L1344" i="1"/>
  <c r="K1344" i="1"/>
  <c r="J1344" i="1"/>
  <c r="I1344" i="1"/>
  <c r="H1344" i="1"/>
  <c r="M1343" i="1"/>
  <c r="N1343" i="1" s="1"/>
  <c r="L1343" i="1"/>
  <c r="K1343" i="1"/>
  <c r="J1343" i="1"/>
  <c r="I1343" i="1"/>
  <c r="H1343" i="1"/>
  <c r="M1342" i="1"/>
  <c r="N1342" i="1" s="1"/>
  <c r="L1342" i="1"/>
  <c r="K1342" i="1"/>
  <c r="J1342" i="1"/>
  <c r="I1342" i="1"/>
  <c r="H1342" i="1"/>
  <c r="M1341" i="1"/>
  <c r="N1341" i="1" s="1"/>
  <c r="L1341" i="1"/>
  <c r="K1341" i="1"/>
  <c r="J1341" i="1"/>
  <c r="I1341" i="1"/>
  <c r="H1341" i="1"/>
  <c r="M1340" i="1"/>
  <c r="N1340" i="1" s="1"/>
  <c r="L1340" i="1"/>
  <c r="K1340" i="1"/>
  <c r="J1340" i="1"/>
  <c r="I1340" i="1"/>
  <c r="H1340" i="1"/>
  <c r="M1339" i="1"/>
  <c r="N1339" i="1" s="1"/>
  <c r="L1339" i="1"/>
  <c r="K1339" i="1"/>
  <c r="J1339" i="1"/>
  <c r="I1339" i="1"/>
  <c r="H1339" i="1"/>
  <c r="M1338" i="1"/>
  <c r="N1338" i="1" s="1"/>
  <c r="L1338" i="1"/>
  <c r="K1338" i="1"/>
  <c r="J1338" i="1"/>
  <c r="I1338" i="1"/>
  <c r="H1338" i="1"/>
  <c r="N1337" i="1"/>
  <c r="M1337" i="1"/>
  <c r="L1337" i="1"/>
  <c r="K1337" i="1"/>
  <c r="J1337" i="1"/>
  <c r="I1337" i="1"/>
  <c r="H1337" i="1"/>
  <c r="M1336" i="1"/>
  <c r="N1336" i="1" s="1"/>
  <c r="L1336" i="1"/>
  <c r="K1336" i="1"/>
  <c r="J1336" i="1"/>
  <c r="I1336" i="1"/>
  <c r="H1336" i="1"/>
  <c r="M1335" i="1"/>
  <c r="N1335" i="1" s="1"/>
  <c r="L1335" i="1"/>
  <c r="K1335" i="1"/>
  <c r="J1335" i="1"/>
  <c r="I1335" i="1"/>
  <c r="H1335" i="1"/>
  <c r="M1334" i="1"/>
  <c r="N1334" i="1" s="1"/>
  <c r="L1334" i="1"/>
  <c r="K1334" i="1"/>
  <c r="J1334" i="1"/>
  <c r="I1334" i="1"/>
  <c r="H1334" i="1"/>
  <c r="M1333" i="1"/>
  <c r="N1333" i="1" s="1"/>
  <c r="L1333" i="1"/>
  <c r="K1333" i="1"/>
  <c r="J1333" i="1"/>
  <c r="I1333" i="1"/>
  <c r="H1333" i="1"/>
  <c r="M1332" i="1"/>
  <c r="N1332" i="1" s="1"/>
  <c r="L1332" i="1"/>
  <c r="K1332" i="1"/>
  <c r="J1332" i="1"/>
  <c r="I1332" i="1"/>
  <c r="H1332" i="1"/>
  <c r="M1331" i="1"/>
  <c r="N1331" i="1" s="1"/>
  <c r="L1331" i="1"/>
  <c r="K1331" i="1"/>
  <c r="J1331" i="1"/>
  <c r="I1331" i="1"/>
  <c r="H1331" i="1"/>
  <c r="M1330" i="1"/>
  <c r="N1330" i="1" s="1"/>
  <c r="L1330" i="1"/>
  <c r="K1330" i="1"/>
  <c r="J1330" i="1"/>
  <c r="I1330" i="1"/>
  <c r="H1330" i="1"/>
  <c r="M1329" i="1"/>
  <c r="N1329" i="1" s="1"/>
  <c r="L1329" i="1"/>
  <c r="K1329" i="1"/>
  <c r="J1329" i="1"/>
  <c r="I1329" i="1"/>
  <c r="H1329" i="1"/>
  <c r="M1328" i="1"/>
  <c r="N1328" i="1" s="1"/>
  <c r="L1328" i="1"/>
  <c r="K1328" i="1"/>
  <c r="J1328" i="1"/>
  <c r="I1328" i="1"/>
  <c r="H1328" i="1"/>
  <c r="M1327" i="1"/>
  <c r="N1327" i="1" s="1"/>
  <c r="L1327" i="1"/>
  <c r="K1327" i="1"/>
  <c r="J1327" i="1"/>
  <c r="I1327" i="1"/>
  <c r="H1327" i="1"/>
  <c r="M1326" i="1"/>
  <c r="N1326" i="1" s="1"/>
  <c r="L1326" i="1"/>
  <c r="K1326" i="1"/>
  <c r="J1326" i="1"/>
  <c r="I1326" i="1"/>
  <c r="H1326" i="1"/>
  <c r="M1325" i="1"/>
  <c r="N1325" i="1" s="1"/>
  <c r="L1325" i="1"/>
  <c r="K1325" i="1"/>
  <c r="J1325" i="1"/>
  <c r="I1325" i="1"/>
  <c r="H1325" i="1"/>
  <c r="M1324" i="1"/>
  <c r="N1324" i="1" s="1"/>
  <c r="L1324" i="1"/>
  <c r="K1324" i="1"/>
  <c r="J1324" i="1"/>
  <c r="I1324" i="1"/>
  <c r="H1324" i="1"/>
  <c r="M1323" i="1"/>
  <c r="N1323" i="1" s="1"/>
  <c r="L1323" i="1"/>
  <c r="K1323" i="1"/>
  <c r="J1323" i="1"/>
  <c r="I1323" i="1"/>
  <c r="H1323" i="1"/>
  <c r="M1322" i="1"/>
  <c r="N1322" i="1" s="1"/>
  <c r="L1322" i="1"/>
  <c r="K1322" i="1"/>
  <c r="J1322" i="1"/>
  <c r="I1322" i="1"/>
  <c r="H1322" i="1"/>
  <c r="M1321" i="1"/>
  <c r="N1321" i="1" s="1"/>
  <c r="L1321" i="1"/>
  <c r="K1321" i="1"/>
  <c r="J1321" i="1"/>
  <c r="I1321" i="1"/>
  <c r="H1321" i="1"/>
  <c r="M1320" i="1"/>
  <c r="N1320" i="1" s="1"/>
  <c r="L1320" i="1"/>
  <c r="K1320" i="1"/>
  <c r="J1320" i="1"/>
  <c r="I1320" i="1"/>
  <c r="H1320" i="1"/>
  <c r="M1319" i="1"/>
  <c r="N1319" i="1" s="1"/>
  <c r="L1319" i="1"/>
  <c r="K1319" i="1"/>
  <c r="J1319" i="1"/>
  <c r="I1319" i="1"/>
  <c r="H1319" i="1"/>
  <c r="M1318" i="1"/>
  <c r="N1318" i="1" s="1"/>
  <c r="L1318" i="1"/>
  <c r="K1318" i="1"/>
  <c r="J1318" i="1"/>
  <c r="I1318" i="1"/>
  <c r="H1318" i="1"/>
  <c r="M1317" i="1"/>
  <c r="N1317" i="1" s="1"/>
  <c r="L1317" i="1"/>
  <c r="K1317" i="1"/>
  <c r="J1317" i="1"/>
  <c r="I1317" i="1"/>
  <c r="H1317" i="1"/>
  <c r="N1316" i="1"/>
  <c r="M1316" i="1"/>
  <c r="L1316" i="1"/>
  <c r="K1316" i="1"/>
  <c r="J1316" i="1"/>
  <c r="I1316" i="1"/>
  <c r="H1316" i="1"/>
  <c r="M1315" i="1"/>
  <c r="N1315" i="1" s="1"/>
  <c r="L1315" i="1"/>
  <c r="K1315" i="1"/>
  <c r="J1315" i="1"/>
  <c r="I1315" i="1"/>
  <c r="H1315" i="1"/>
  <c r="M1314" i="1"/>
  <c r="N1314" i="1" s="1"/>
  <c r="L1314" i="1"/>
  <c r="K1314" i="1"/>
  <c r="J1314" i="1"/>
  <c r="I1314" i="1"/>
  <c r="H1314" i="1"/>
  <c r="M1313" i="1"/>
  <c r="N1313" i="1" s="1"/>
  <c r="L1313" i="1"/>
  <c r="K1313" i="1"/>
  <c r="J1313" i="1"/>
  <c r="I1313" i="1"/>
  <c r="H1313" i="1"/>
  <c r="M1312" i="1"/>
  <c r="N1312" i="1" s="1"/>
  <c r="L1312" i="1"/>
  <c r="K1312" i="1"/>
  <c r="J1312" i="1"/>
  <c r="I1312" i="1"/>
  <c r="H1312" i="1"/>
  <c r="M1311" i="1"/>
  <c r="N1311" i="1" s="1"/>
  <c r="L1311" i="1"/>
  <c r="K1311" i="1"/>
  <c r="J1311" i="1"/>
  <c r="I1311" i="1"/>
  <c r="H1311" i="1"/>
  <c r="M1310" i="1"/>
  <c r="N1310" i="1" s="1"/>
  <c r="L1310" i="1"/>
  <c r="K1310" i="1"/>
  <c r="J1310" i="1"/>
  <c r="I1310" i="1"/>
  <c r="H1310" i="1"/>
  <c r="M1309" i="1"/>
  <c r="N1309" i="1" s="1"/>
  <c r="L1309" i="1"/>
  <c r="K1309" i="1"/>
  <c r="J1309" i="1"/>
  <c r="I1309" i="1"/>
  <c r="H1309" i="1"/>
  <c r="M1308" i="1"/>
  <c r="N1308" i="1" s="1"/>
  <c r="L1308" i="1"/>
  <c r="K1308" i="1"/>
  <c r="J1308" i="1"/>
  <c r="I1308" i="1"/>
  <c r="H1308" i="1"/>
  <c r="M1307" i="1"/>
  <c r="N1307" i="1" s="1"/>
  <c r="L1307" i="1"/>
  <c r="K1307" i="1"/>
  <c r="J1307" i="1"/>
  <c r="I1307" i="1"/>
  <c r="H1307" i="1"/>
  <c r="M1306" i="1"/>
  <c r="N1306" i="1" s="1"/>
  <c r="L1306" i="1"/>
  <c r="K1306" i="1"/>
  <c r="J1306" i="1"/>
  <c r="I1306" i="1"/>
  <c r="H1306" i="1"/>
  <c r="M1305" i="1"/>
  <c r="N1305" i="1" s="1"/>
  <c r="L1305" i="1"/>
  <c r="K1305" i="1"/>
  <c r="J1305" i="1"/>
  <c r="I1305" i="1"/>
  <c r="H1305" i="1"/>
  <c r="M1304" i="1"/>
  <c r="N1304" i="1" s="1"/>
  <c r="L1304" i="1"/>
  <c r="K1304" i="1"/>
  <c r="J1304" i="1"/>
  <c r="I1304" i="1"/>
  <c r="H1304" i="1"/>
  <c r="M1303" i="1"/>
  <c r="N1303" i="1" s="1"/>
  <c r="L1303" i="1"/>
  <c r="K1303" i="1"/>
  <c r="J1303" i="1"/>
  <c r="I1303" i="1"/>
  <c r="H1303" i="1"/>
  <c r="M1302" i="1"/>
  <c r="N1302" i="1" s="1"/>
  <c r="L1302" i="1"/>
  <c r="K1302" i="1"/>
  <c r="J1302" i="1"/>
  <c r="I1302" i="1"/>
  <c r="H1302" i="1"/>
  <c r="M1301" i="1"/>
  <c r="N1301" i="1" s="1"/>
  <c r="L1301" i="1"/>
  <c r="K1301" i="1"/>
  <c r="J1301" i="1"/>
  <c r="I1301" i="1"/>
  <c r="H1301" i="1"/>
  <c r="M1300" i="1"/>
  <c r="N1300" i="1" s="1"/>
  <c r="L1300" i="1"/>
  <c r="K1300" i="1"/>
  <c r="J1300" i="1"/>
  <c r="I1300" i="1"/>
  <c r="H1300" i="1"/>
  <c r="M1299" i="1"/>
  <c r="N1299" i="1" s="1"/>
  <c r="L1299" i="1"/>
  <c r="K1299" i="1"/>
  <c r="J1299" i="1"/>
  <c r="I1299" i="1"/>
  <c r="H1299" i="1"/>
  <c r="M1298" i="1"/>
  <c r="N1298" i="1" s="1"/>
  <c r="L1298" i="1"/>
  <c r="K1298" i="1"/>
  <c r="J1298" i="1"/>
  <c r="I1298" i="1"/>
  <c r="H1298" i="1"/>
  <c r="M1297" i="1"/>
  <c r="N1297" i="1" s="1"/>
  <c r="L1297" i="1"/>
  <c r="K1297" i="1"/>
  <c r="J1297" i="1"/>
  <c r="I1297" i="1"/>
  <c r="H1297" i="1"/>
  <c r="M1296" i="1"/>
  <c r="N1296" i="1" s="1"/>
  <c r="L1296" i="1"/>
  <c r="K1296" i="1"/>
  <c r="J1296" i="1"/>
  <c r="I1296" i="1"/>
  <c r="H1296" i="1"/>
  <c r="M1295" i="1"/>
  <c r="N1295" i="1" s="1"/>
  <c r="L1295" i="1"/>
  <c r="K1295" i="1"/>
  <c r="J1295" i="1"/>
  <c r="I1295" i="1"/>
  <c r="H1295" i="1"/>
  <c r="M1294" i="1"/>
  <c r="N1294" i="1" s="1"/>
  <c r="L1294" i="1"/>
  <c r="K1294" i="1"/>
  <c r="J1294" i="1"/>
  <c r="I1294" i="1"/>
  <c r="H1294" i="1"/>
  <c r="M1293" i="1"/>
  <c r="N1293" i="1" s="1"/>
  <c r="L1293" i="1"/>
  <c r="K1293" i="1"/>
  <c r="J1293" i="1"/>
  <c r="I1293" i="1"/>
  <c r="H1293" i="1"/>
  <c r="M1292" i="1"/>
  <c r="N1292" i="1" s="1"/>
  <c r="L1292" i="1"/>
  <c r="K1292" i="1"/>
  <c r="J1292" i="1"/>
  <c r="I1292" i="1"/>
  <c r="H1292" i="1"/>
  <c r="M1291" i="1"/>
  <c r="N1291" i="1" s="1"/>
  <c r="L1291" i="1"/>
  <c r="K1291" i="1"/>
  <c r="J1291" i="1"/>
  <c r="I1291" i="1"/>
  <c r="H1291" i="1"/>
  <c r="M1290" i="1"/>
  <c r="N1290" i="1" s="1"/>
  <c r="L1290" i="1"/>
  <c r="K1290" i="1"/>
  <c r="J1290" i="1"/>
  <c r="I1290" i="1"/>
  <c r="H1290" i="1"/>
  <c r="M1289" i="1"/>
  <c r="N1289" i="1" s="1"/>
  <c r="L1289" i="1"/>
  <c r="K1289" i="1"/>
  <c r="J1289" i="1"/>
  <c r="I1289" i="1"/>
  <c r="H1289" i="1"/>
  <c r="M1288" i="1"/>
  <c r="N1288" i="1" s="1"/>
  <c r="L1288" i="1"/>
  <c r="K1288" i="1"/>
  <c r="J1288" i="1"/>
  <c r="I1288" i="1"/>
  <c r="H1288" i="1"/>
  <c r="M1287" i="1"/>
  <c r="N1287" i="1" s="1"/>
  <c r="L1287" i="1"/>
  <c r="K1287" i="1"/>
  <c r="J1287" i="1"/>
  <c r="I1287" i="1"/>
  <c r="H1287" i="1"/>
  <c r="N1286" i="1"/>
  <c r="M1286" i="1"/>
  <c r="L1286" i="1"/>
  <c r="K1286" i="1"/>
  <c r="J1286" i="1"/>
  <c r="I1286" i="1"/>
  <c r="H1286" i="1"/>
  <c r="M1285" i="1"/>
  <c r="N1285" i="1" s="1"/>
  <c r="L1285" i="1"/>
  <c r="K1285" i="1"/>
  <c r="J1285" i="1"/>
  <c r="I1285" i="1"/>
  <c r="H1285" i="1"/>
  <c r="M1284" i="1"/>
  <c r="N1284" i="1" s="1"/>
  <c r="L1284" i="1"/>
  <c r="K1284" i="1"/>
  <c r="J1284" i="1"/>
  <c r="I1284" i="1"/>
  <c r="H1284" i="1"/>
  <c r="M1283" i="1"/>
  <c r="N1283" i="1" s="1"/>
  <c r="L1283" i="1"/>
  <c r="K1283" i="1"/>
  <c r="J1283" i="1"/>
  <c r="I1283" i="1"/>
  <c r="H1283" i="1"/>
  <c r="M1282" i="1"/>
  <c r="N1282" i="1" s="1"/>
  <c r="L1282" i="1"/>
  <c r="K1282" i="1"/>
  <c r="J1282" i="1"/>
  <c r="I1282" i="1"/>
  <c r="H1282" i="1"/>
  <c r="M1281" i="1"/>
  <c r="N1281" i="1" s="1"/>
  <c r="L1281" i="1"/>
  <c r="K1281" i="1"/>
  <c r="J1281" i="1"/>
  <c r="I1281" i="1"/>
  <c r="H1281" i="1"/>
  <c r="M1280" i="1"/>
  <c r="N1280" i="1" s="1"/>
  <c r="L1280" i="1"/>
  <c r="K1280" i="1"/>
  <c r="J1280" i="1"/>
  <c r="I1280" i="1"/>
  <c r="H1280" i="1"/>
  <c r="M1279" i="1"/>
  <c r="N1279" i="1" s="1"/>
  <c r="L1279" i="1"/>
  <c r="K1279" i="1"/>
  <c r="J1279" i="1"/>
  <c r="I1279" i="1"/>
  <c r="H1279" i="1"/>
  <c r="M1278" i="1"/>
  <c r="N1278" i="1" s="1"/>
  <c r="L1278" i="1"/>
  <c r="K1278" i="1"/>
  <c r="J1278" i="1"/>
  <c r="I1278" i="1"/>
  <c r="H1278" i="1"/>
  <c r="M1277" i="1"/>
  <c r="N1277" i="1" s="1"/>
  <c r="L1277" i="1"/>
  <c r="K1277" i="1"/>
  <c r="J1277" i="1"/>
  <c r="I1277" i="1"/>
  <c r="H1277" i="1"/>
  <c r="M1276" i="1"/>
  <c r="N1276" i="1" s="1"/>
  <c r="L1276" i="1"/>
  <c r="K1276" i="1"/>
  <c r="J1276" i="1"/>
  <c r="I1276" i="1"/>
  <c r="H1276" i="1"/>
  <c r="M1275" i="1"/>
  <c r="N1275" i="1" s="1"/>
  <c r="L1275" i="1"/>
  <c r="K1275" i="1"/>
  <c r="J1275" i="1"/>
  <c r="I1275" i="1"/>
  <c r="H1275" i="1"/>
  <c r="M1274" i="1"/>
  <c r="N1274" i="1" s="1"/>
  <c r="L1274" i="1"/>
  <c r="K1274" i="1"/>
  <c r="J1274" i="1"/>
  <c r="I1274" i="1"/>
  <c r="H1274" i="1"/>
  <c r="M1273" i="1"/>
  <c r="N1273" i="1" s="1"/>
  <c r="L1273" i="1"/>
  <c r="K1273" i="1"/>
  <c r="J1273" i="1"/>
  <c r="I1273" i="1"/>
  <c r="H1273" i="1"/>
  <c r="M1272" i="1"/>
  <c r="N1272" i="1" s="1"/>
  <c r="L1272" i="1"/>
  <c r="K1272" i="1"/>
  <c r="J1272" i="1"/>
  <c r="I1272" i="1"/>
  <c r="H1272" i="1"/>
  <c r="M1271" i="1"/>
  <c r="N1271" i="1" s="1"/>
  <c r="L1271" i="1"/>
  <c r="K1271" i="1"/>
  <c r="J1271" i="1"/>
  <c r="I1271" i="1"/>
  <c r="H1271" i="1"/>
  <c r="M1270" i="1"/>
  <c r="N1270" i="1" s="1"/>
  <c r="L1270" i="1"/>
  <c r="K1270" i="1"/>
  <c r="J1270" i="1"/>
  <c r="I1270" i="1"/>
  <c r="H1270" i="1"/>
  <c r="M1269" i="1"/>
  <c r="N1269" i="1" s="1"/>
  <c r="L1269" i="1"/>
  <c r="K1269" i="1"/>
  <c r="J1269" i="1"/>
  <c r="I1269" i="1"/>
  <c r="H1269" i="1"/>
  <c r="M1268" i="1"/>
  <c r="N1268" i="1" s="1"/>
  <c r="L1268" i="1"/>
  <c r="K1268" i="1"/>
  <c r="J1268" i="1"/>
  <c r="I1268" i="1"/>
  <c r="H1268" i="1"/>
  <c r="M1267" i="1"/>
  <c r="N1267" i="1" s="1"/>
  <c r="L1267" i="1"/>
  <c r="K1267" i="1"/>
  <c r="J1267" i="1"/>
  <c r="I1267" i="1"/>
  <c r="H1267" i="1"/>
  <c r="M1266" i="1"/>
  <c r="N1266" i="1" s="1"/>
  <c r="L1266" i="1"/>
  <c r="K1266" i="1"/>
  <c r="J1266" i="1"/>
  <c r="I1266" i="1"/>
  <c r="H1266" i="1"/>
  <c r="M1265" i="1"/>
  <c r="N1265" i="1" s="1"/>
  <c r="L1265" i="1"/>
  <c r="K1265" i="1"/>
  <c r="J1265" i="1"/>
  <c r="I1265" i="1"/>
  <c r="H1265" i="1"/>
  <c r="M1264" i="1"/>
  <c r="N1264" i="1" s="1"/>
  <c r="L1264" i="1"/>
  <c r="K1264" i="1"/>
  <c r="J1264" i="1"/>
  <c r="I1264" i="1"/>
  <c r="H1264" i="1"/>
  <c r="M1263" i="1"/>
  <c r="N1263" i="1" s="1"/>
  <c r="L1263" i="1"/>
  <c r="K1263" i="1"/>
  <c r="J1263" i="1"/>
  <c r="I1263" i="1"/>
  <c r="H1263" i="1"/>
  <c r="M1262" i="1"/>
  <c r="N1262" i="1" s="1"/>
  <c r="L1262" i="1"/>
  <c r="K1262" i="1"/>
  <c r="J1262" i="1"/>
  <c r="I1262" i="1"/>
  <c r="H1262" i="1"/>
  <c r="M1261" i="1"/>
  <c r="N1261" i="1" s="1"/>
  <c r="L1261" i="1"/>
  <c r="K1261" i="1"/>
  <c r="J1261" i="1"/>
  <c r="I1261" i="1"/>
  <c r="H1261" i="1"/>
  <c r="M1260" i="1"/>
  <c r="N1260" i="1" s="1"/>
  <c r="L1260" i="1"/>
  <c r="K1260" i="1"/>
  <c r="J1260" i="1"/>
  <c r="I1260" i="1"/>
  <c r="H1260" i="1"/>
  <c r="M1259" i="1"/>
  <c r="N1259" i="1" s="1"/>
  <c r="L1259" i="1"/>
  <c r="K1259" i="1"/>
  <c r="J1259" i="1"/>
  <c r="I1259" i="1"/>
  <c r="H1259" i="1"/>
  <c r="M1258" i="1"/>
  <c r="N1258" i="1" s="1"/>
  <c r="L1258" i="1"/>
  <c r="K1258" i="1"/>
  <c r="J1258" i="1"/>
  <c r="I1258" i="1"/>
  <c r="H1258" i="1"/>
  <c r="M1257" i="1"/>
  <c r="N1257" i="1" s="1"/>
  <c r="L1257" i="1"/>
  <c r="K1257" i="1"/>
  <c r="J1257" i="1"/>
  <c r="I1257" i="1"/>
  <c r="H1257" i="1"/>
  <c r="M1256" i="1"/>
  <c r="N1256" i="1" s="1"/>
  <c r="L1256" i="1"/>
  <c r="K1256" i="1"/>
  <c r="J1256" i="1"/>
  <c r="I1256" i="1"/>
  <c r="H1256" i="1"/>
  <c r="M1255" i="1"/>
  <c r="N1255" i="1" s="1"/>
  <c r="L1255" i="1"/>
  <c r="K1255" i="1"/>
  <c r="J1255" i="1"/>
  <c r="I1255" i="1"/>
  <c r="H1255" i="1"/>
  <c r="N1254" i="1"/>
  <c r="M1254" i="1"/>
  <c r="L1254" i="1"/>
  <c r="K1254" i="1"/>
  <c r="J1254" i="1"/>
  <c r="I1254" i="1"/>
  <c r="H1254" i="1"/>
  <c r="M1253" i="1"/>
  <c r="N1253" i="1" s="1"/>
  <c r="L1253" i="1"/>
  <c r="K1253" i="1"/>
  <c r="J1253" i="1"/>
  <c r="I1253" i="1"/>
  <c r="H1253" i="1"/>
  <c r="M1252" i="1"/>
  <c r="N1252" i="1" s="1"/>
  <c r="L1252" i="1"/>
  <c r="K1252" i="1"/>
  <c r="J1252" i="1"/>
  <c r="I1252" i="1"/>
  <c r="H1252" i="1"/>
  <c r="M1251" i="1"/>
  <c r="N1251" i="1" s="1"/>
  <c r="L1251" i="1"/>
  <c r="K1251" i="1"/>
  <c r="J1251" i="1"/>
  <c r="I1251" i="1"/>
  <c r="H1251" i="1"/>
  <c r="M1250" i="1"/>
  <c r="N1250" i="1" s="1"/>
  <c r="L1250" i="1"/>
  <c r="K1250" i="1"/>
  <c r="J1250" i="1"/>
  <c r="I1250" i="1"/>
  <c r="H1250" i="1"/>
  <c r="M1249" i="1"/>
  <c r="N1249" i="1" s="1"/>
  <c r="L1249" i="1"/>
  <c r="K1249" i="1"/>
  <c r="J1249" i="1"/>
  <c r="I1249" i="1"/>
  <c r="H1249" i="1"/>
  <c r="M1248" i="1"/>
  <c r="N1248" i="1" s="1"/>
  <c r="L1248" i="1"/>
  <c r="K1248" i="1"/>
  <c r="J1248" i="1"/>
  <c r="I1248" i="1"/>
  <c r="H1248" i="1"/>
  <c r="M1247" i="1"/>
  <c r="N1247" i="1" s="1"/>
  <c r="L1247" i="1"/>
  <c r="K1247" i="1"/>
  <c r="J1247" i="1"/>
  <c r="I1247" i="1"/>
  <c r="H1247" i="1"/>
  <c r="M1246" i="1"/>
  <c r="N1246" i="1" s="1"/>
  <c r="L1246" i="1"/>
  <c r="K1246" i="1"/>
  <c r="J1246" i="1"/>
  <c r="I1246" i="1"/>
  <c r="H1246" i="1"/>
  <c r="M1245" i="1"/>
  <c r="N1245" i="1" s="1"/>
  <c r="L1245" i="1"/>
  <c r="K1245" i="1"/>
  <c r="J1245" i="1"/>
  <c r="I1245" i="1"/>
  <c r="H1245" i="1"/>
  <c r="M1244" i="1"/>
  <c r="N1244" i="1" s="1"/>
  <c r="L1244" i="1"/>
  <c r="K1244" i="1"/>
  <c r="J1244" i="1"/>
  <c r="I1244" i="1"/>
  <c r="H1244" i="1"/>
  <c r="M1243" i="1"/>
  <c r="N1243" i="1" s="1"/>
  <c r="L1243" i="1"/>
  <c r="K1243" i="1"/>
  <c r="J1243" i="1"/>
  <c r="I1243" i="1"/>
  <c r="H1243" i="1"/>
  <c r="M1242" i="1"/>
  <c r="N1242" i="1" s="1"/>
  <c r="L1242" i="1"/>
  <c r="K1242" i="1"/>
  <c r="J1242" i="1"/>
  <c r="I1242" i="1"/>
  <c r="H1242" i="1"/>
  <c r="M1241" i="1"/>
  <c r="N1241" i="1" s="1"/>
  <c r="L1241" i="1"/>
  <c r="K1241" i="1"/>
  <c r="J1241" i="1"/>
  <c r="I1241" i="1"/>
  <c r="H1241" i="1"/>
  <c r="M1240" i="1"/>
  <c r="N1240" i="1" s="1"/>
  <c r="L1240" i="1"/>
  <c r="K1240" i="1"/>
  <c r="J1240" i="1"/>
  <c r="I1240" i="1"/>
  <c r="H1240" i="1"/>
  <c r="M1239" i="1"/>
  <c r="N1239" i="1" s="1"/>
  <c r="L1239" i="1"/>
  <c r="K1239" i="1"/>
  <c r="J1239" i="1"/>
  <c r="I1239" i="1"/>
  <c r="H1239" i="1"/>
  <c r="M1238" i="1"/>
  <c r="N1238" i="1" s="1"/>
  <c r="L1238" i="1"/>
  <c r="K1238" i="1"/>
  <c r="J1238" i="1"/>
  <c r="I1238" i="1"/>
  <c r="H1238" i="1"/>
  <c r="M1237" i="1"/>
  <c r="N1237" i="1" s="1"/>
  <c r="L1237" i="1"/>
  <c r="K1237" i="1"/>
  <c r="J1237" i="1"/>
  <c r="I1237" i="1"/>
  <c r="H1237" i="1"/>
  <c r="M1236" i="1"/>
  <c r="N1236" i="1" s="1"/>
  <c r="L1236" i="1"/>
  <c r="K1236" i="1"/>
  <c r="J1236" i="1"/>
  <c r="I1236" i="1"/>
  <c r="H1236" i="1"/>
  <c r="M1235" i="1"/>
  <c r="N1235" i="1" s="1"/>
  <c r="L1235" i="1"/>
  <c r="K1235" i="1"/>
  <c r="J1235" i="1"/>
  <c r="I1235" i="1"/>
  <c r="H1235" i="1"/>
  <c r="M1234" i="1"/>
  <c r="N1234" i="1" s="1"/>
  <c r="L1234" i="1"/>
  <c r="K1234" i="1"/>
  <c r="J1234" i="1"/>
  <c r="I1234" i="1"/>
  <c r="H1234" i="1"/>
  <c r="M1233" i="1"/>
  <c r="N1233" i="1" s="1"/>
  <c r="L1233" i="1"/>
  <c r="K1233" i="1"/>
  <c r="J1233" i="1"/>
  <c r="I1233" i="1"/>
  <c r="H1233" i="1"/>
  <c r="M1232" i="1"/>
  <c r="N1232" i="1" s="1"/>
  <c r="L1232" i="1"/>
  <c r="K1232" i="1"/>
  <c r="J1232" i="1"/>
  <c r="I1232" i="1"/>
  <c r="H1232" i="1"/>
  <c r="M1231" i="1"/>
  <c r="N1231" i="1" s="1"/>
  <c r="L1231" i="1"/>
  <c r="K1231" i="1"/>
  <c r="J1231" i="1"/>
  <c r="I1231" i="1"/>
  <c r="H1231" i="1"/>
  <c r="M1230" i="1"/>
  <c r="N1230" i="1" s="1"/>
  <c r="L1230" i="1"/>
  <c r="K1230" i="1"/>
  <c r="J1230" i="1"/>
  <c r="I1230" i="1"/>
  <c r="H1230" i="1"/>
  <c r="M1229" i="1"/>
  <c r="N1229" i="1" s="1"/>
  <c r="L1229" i="1"/>
  <c r="K1229" i="1"/>
  <c r="J1229" i="1"/>
  <c r="I1229" i="1"/>
  <c r="H1229" i="1"/>
  <c r="M1228" i="1"/>
  <c r="N1228" i="1" s="1"/>
  <c r="L1228" i="1"/>
  <c r="K1228" i="1"/>
  <c r="J1228" i="1"/>
  <c r="I1228" i="1"/>
  <c r="H1228" i="1"/>
  <c r="M1227" i="1"/>
  <c r="N1227" i="1" s="1"/>
  <c r="L1227" i="1"/>
  <c r="K1227" i="1"/>
  <c r="J1227" i="1"/>
  <c r="I1227" i="1"/>
  <c r="H1227" i="1"/>
  <c r="N1226" i="1"/>
  <c r="M1226" i="1"/>
  <c r="L1226" i="1"/>
  <c r="K1226" i="1"/>
  <c r="J1226" i="1"/>
  <c r="I1226" i="1"/>
  <c r="H1226" i="1"/>
  <c r="M1225" i="1"/>
  <c r="N1225" i="1" s="1"/>
  <c r="L1225" i="1"/>
  <c r="K1225" i="1"/>
  <c r="J1225" i="1"/>
  <c r="I1225" i="1"/>
  <c r="H1225" i="1"/>
  <c r="M1224" i="1"/>
  <c r="N1224" i="1" s="1"/>
  <c r="L1224" i="1"/>
  <c r="K1224" i="1"/>
  <c r="J1224" i="1"/>
  <c r="I1224" i="1"/>
  <c r="H1224" i="1"/>
  <c r="M1223" i="1"/>
  <c r="N1223" i="1" s="1"/>
  <c r="L1223" i="1"/>
  <c r="K1223" i="1"/>
  <c r="J1223" i="1"/>
  <c r="I1223" i="1"/>
  <c r="H1223" i="1"/>
  <c r="M1222" i="1"/>
  <c r="N1222" i="1" s="1"/>
  <c r="L1222" i="1"/>
  <c r="K1222" i="1"/>
  <c r="J1222" i="1"/>
  <c r="I1222" i="1"/>
  <c r="H1222" i="1"/>
  <c r="M1221" i="1"/>
  <c r="N1221" i="1" s="1"/>
  <c r="L1221" i="1"/>
  <c r="K1221" i="1"/>
  <c r="J1221" i="1"/>
  <c r="I1221" i="1"/>
  <c r="H1221" i="1"/>
  <c r="M1220" i="1"/>
  <c r="N1220" i="1" s="1"/>
  <c r="L1220" i="1"/>
  <c r="K1220" i="1"/>
  <c r="J1220" i="1"/>
  <c r="I1220" i="1"/>
  <c r="H1220" i="1"/>
  <c r="M1219" i="1"/>
  <c r="N1219" i="1" s="1"/>
  <c r="L1219" i="1"/>
  <c r="K1219" i="1"/>
  <c r="J1219" i="1"/>
  <c r="I1219" i="1"/>
  <c r="H1219" i="1"/>
  <c r="M1218" i="1"/>
  <c r="N1218" i="1" s="1"/>
  <c r="L1218" i="1"/>
  <c r="K1218" i="1"/>
  <c r="J1218" i="1"/>
  <c r="I1218" i="1"/>
  <c r="H1218" i="1"/>
  <c r="M1217" i="1"/>
  <c r="N1217" i="1" s="1"/>
  <c r="L1217" i="1"/>
  <c r="K1217" i="1"/>
  <c r="J1217" i="1"/>
  <c r="I1217" i="1"/>
  <c r="H1217" i="1"/>
  <c r="M1216" i="1"/>
  <c r="N1216" i="1" s="1"/>
  <c r="L1216" i="1"/>
  <c r="K1216" i="1"/>
  <c r="J1216" i="1"/>
  <c r="I1216" i="1"/>
  <c r="H1216" i="1"/>
  <c r="M1215" i="1"/>
  <c r="N1215" i="1" s="1"/>
  <c r="L1215" i="1"/>
  <c r="K1215" i="1"/>
  <c r="J1215" i="1"/>
  <c r="I1215" i="1"/>
  <c r="H1215" i="1"/>
  <c r="M1214" i="1"/>
  <c r="N1214" i="1" s="1"/>
  <c r="L1214" i="1"/>
  <c r="K1214" i="1"/>
  <c r="J1214" i="1"/>
  <c r="I1214" i="1"/>
  <c r="H1214" i="1"/>
  <c r="M1213" i="1"/>
  <c r="N1213" i="1" s="1"/>
  <c r="L1213" i="1"/>
  <c r="K1213" i="1"/>
  <c r="J1213" i="1"/>
  <c r="I1213" i="1"/>
  <c r="H1213" i="1"/>
  <c r="M1212" i="1"/>
  <c r="N1212" i="1" s="1"/>
  <c r="L1212" i="1"/>
  <c r="K1212" i="1"/>
  <c r="J1212" i="1"/>
  <c r="I1212" i="1"/>
  <c r="H1212" i="1"/>
  <c r="M1211" i="1"/>
  <c r="N1211" i="1" s="1"/>
  <c r="L1211" i="1"/>
  <c r="K1211" i="1"/>
  <c r="J1211" i="1"/>
  <c r="I1211" i="1"/>
  <c r="H1211" i="1"/>
  <c r="M1210" i="1"/>
  <c r="N1210" i="1" s="1"/>
  <c r="L1210" i="1"/>
  <c r="K1210" i="1"/>
  <c r="J1210" i="1"/>
  <c r="I1210" i="1"/>
  <c r="H1210" i="1"/>
  <c r="M1209" i="1"/>
  <c r="N1209" i="1" s="1"/>
  <c r="L1209" i="1"/>
  <c r="K1209" i="1"/>
  <c r="J1209" i="1"/>
  <c r="I1209" i="1"/>
  <c r="H1209" i="1"/>
  <c r="M1208" i="1"/>
  <c r="N1208" i="1" s="1"/>
  <c r="L1208" i="1"/>
  <c r="K1208" i="1"/>
  <c r="J1208" i="1"/>
  <c r="I1208" i="1"/>
  <c r="H1208" i="1"/>
  <c r="M1207" i="1"/>
  <c r="N1207" i="1" s="1"/>
  <c r="L1207" i="1"/>
  <c r="K1207" i="1"/>
  <c r="J1207" i="1"/>
  <c r="I1207" i="1"/>
  <c r="H1207" i="1"/>
  <c r="M1206" i="1"/>
  <c r="N1206" i="1" s="1"/>
  <c r="L1206" i="1"/>
  <c r="K1206" i="1"/>
  <c r="J1206" i="1"/>
  <c r="I1206" i="1"/>
  <c r="H1206" i="1"/>
  <c r="M1205" i="1"/>
  <c r="N1205" i="1" s="1"/>
  <c r="L1205" i="1"/>
  <c r="K1205" i="1"/>
  <c r="J1205" i="1"/>
  <c r="I1205" i="1"/>
  <c r="H1205" i="1"/>
  <c r="N1204" i="1"/>
  <c r="M1204" i="1"/>
  <c r="L1204" i="1"/>
  <c r="K1204" i="1"/>
  <c r="J1204" i="1"/>
  <c r="I1204" i="1"/>
  <c r="H1204" i="1"/>
  <c r="M1203" i="1"/>
  <c r="N1203" i="1" s="1"/>
  <c r="L1203" i="1"/>
  <c r="K1203" i="1"/>
  <c r="J1203" i="1"/>
  <c r="I1203" i="1"/>
  <c r="H1203" i="1"/>
  <c r="M1202" i="1"/>
  <c r="N1202" i="1" s="1"/>
  <c r="L1202" i="1"/>
  <c r="K1202" i="1"/>
  <c r="J1202" i="1"/>
  <c r="I1202" i="1"/>
  <c r="H1202" i="1"/>
  <c r="M1201" i="1"/>
  <c r="N1201" i="1" s="1"/>
  <c r="L1201" i="1"/>
  <c r="K1201" i="1"/>
  <c r="J1201" i="1"/>
  <c r="I1201" i="1"/>
  <c r="H1201" i="1"/>
  <c r="M1200" i="1"/>
  <c r="N1200" i="1" s="1"/>
  <c r="L1200" i="1"/>
  <c r="K1200" i="1"/>
  <c r="J1200" i="1"/>
  <c r="I1200" i="1"/>
  <c r="H1200" i="1"/>
  <c r="M1199" i="1"/>
  <c r="N1199" i="1" s="1"/>
  <c r="L1199" i="1"/>
  <c r="K1199" i="1"/>
  <c r="J1199" i="1"/>
  <c r="I1199" i="1"/>
  <c r="H1199" i="1"/>
  <c r="M1198" i="1"/>
  <c r="N1198" i="1" s="1"/>
  <c r="L1198" i="1"/>
  <c r="K1198" i="1"/>
  <c r="J1198" i="1"/>
  <c r="I1198" i="1"/>
  <c r="H1198" i="1"/>
  <c r="M1197" i="1"/>
  <c r="N1197" i="1" s="1"/>
  <c r="L1197" i="1"/>
  <c r="K1197" i="1"/>
  <c r="J1197" i="1"/>
  <c r="I1197" i="1"/>
  <c r="H1197" i="1"/>
  <c r="M1196" i="1"/>
  <c r="N1196" i="1" s="1"/>
  <c r="L1196" i="1"/>
  <c r="K1196" i="1"/>
  <c r="J1196" i="1"/>
  <c r="I1196" i="1"/>
  <c r="H1196" i="1"/>
  <c r="M1195" i="1"/>
  <c r="N1195" i="1" s="1"/>
  <c r="L1195" i="1"/>
  <c r="K1195" i="1"/>
  <c r="J1195" i="1"/>
  <c r="I1195" i="1"/>
  <c r="H1195" i="1"/>
  <c r="M1194" i="1"/>
  <c r="N1194" i="1" s="1"/>
  <c r="L1194" i="1"/>
  <c r="K1194" i="1"/>
  <c r="J1194" i="1"/>
  <c r="I1194" i="1"/>
  <c r="H1194" i="1"/>
  <c r="M1193" i="1"/>
  <c r="N1193" i="1" s="1"/>
  <c r="L1193" i="1"/>
  <c r="K1193" i="1"/>
  <c r="J1193" i="1"/>
  <c r="I1193" i="1"/>
  <c r="H1193" i="1"/>
  <c r="M1192" i="1"/>
  <c r="N1192" i="1" s="1"/>
  <c r="L1192" i="1"/>
  <c r="K1192" i="1"/>
  <c r="J1192" i="1"/>
  <c r="I1192" i="1"/>
  <c r="H1192" i="1"/>
  <c r="M1191" i="1"/>
  <c r="N1191" i="1" s="1"/>
  <c r="L1191" i="1"/>
  <c r="K1191" i="1"/>
  <c r="J1191" i="1"/>
  <c r="I1191" i="1"/>
  <c r="H1191" i="1"/>
  <c r="M1190" i="1"/>
  <c r="N1190" i="1" s="1"/>
  <c r="L1190" i="1"/>
  <c r="K1190" i="1"/>
  <c r="J1190" i="1"/>
  <c r="I1190" i="1"/>
  <c r="H1190" i="1"/>
  <c r="M1189" i="1"/>
  <c r="N1189" i="1" s="1"/>
  <c r="L1189" i="1"/>
  <c r="K1189" i="1"/>
  <c r="J1189" i="1"/>
  <c r="I1189" i="1"/>
  <c r="H1189" i="1"/>
  <c r="M1188" i="1"/>
  <c r="N1188" i="1" s="1"/>
  <c r="L1188" i="1"/>
  <c r="K1188" i="1"/>
  <c r="J1188" i="1"/>
  <c r="I1188" i="1"/>
  <c r="H1188" i="1"/>
  <c r="M1187" i="1"/>
  <c r="N1187" i="1" s="1"/>
  <c r="L1187" i="1"/>
  <c r="K1187" i="1"/>
  <c r="J1187" i="1"/>
  <c r="I1187" i="1"/>
  <c r="H1187" i="1"/>
  <c r="M1186" i="1"/>
  <c r="N1186" i="1" s="1"/>
  <c r="L1186" i="1"/>
  <c r="K1186" i="1"/>
  <c r="J1186" i="1"/>
  <c r="I1186" i="1"/>
  <c r="H1186" i="1"/>
  <c r="M1185" i="1"/>
  <c r="N1185" i="1" s="1"/>
  <c r="L1185" i="1"/>
  <c r="K1185" i="1"/>
  <c r="J1185" i="1"/>
  <c r="I1185" i="1"/>
  <c r="H1185" i="1"/>
  <c r="M1184" i="1"/>
  <c r="N1184" i="1" s="1"/>
  <c r="L1184" i="1"/>
  <c r="K1184" i="1"/>
  <c r="J1184" i="1"/>
  <c r="I1184" i="1"/>
  <c r="H1184" i="1"/>
  <c r="M1183" i="1"/>
  <c r="N1183" i="1" s="1"/>
  <c r="L1183" i="1"/>
  <c r="K1183" i="1"/>
  <c r="J1183" i="1"/>
  <c r="I1183" i="1"/>
  <c r="H1183" i="1"/>
  <c r="M1182" i="1"/>
  <c r="N1182" i="1" s="1"/>
  <c r="L1182" i="1"/>
  <c r="K1182" i="1"/>
  <c r="J1182" i="1"/>
  <c r="I1182" i="1"/>
  <c r="H1182" i="1"/>
  <c r="M1181" i="1"/>
  <c r="N1181" i="1" s="1"/>
  <c r="L1181" i="1"/>
  <c r="K1181" i="1"/>
  <c r="J1181" i="1"/>
  <c r="I1181" i="1"/>
  <c r="H1181" i="1"/>
  <c r="M1180" i="1"/>
  <c r="N1180" i="1" s="1"/>
  <c r="L1180" i="1"/>
  <c r="K1180" i="1"/>
  <c r="J1180" i="1"/>
  <c r="I1180" i="1"/>
  <c r="H1180" i="1"/>
  <c r="M1179" i="1"/>
  <c r="N1179" i="1" s="1"/>
  <c r="L1179" i="1"/>
  <c r="K1179" i="1"/>
  <c r="J1179" i="1"/>
  <c r="I1179" i="1"/>
  <c r="H1179" i="1"/>
  <c r="N1178" i="1"/>
  <c r="M1178" i="1"/>
  <c r="L1178" i="1"/>
  <c r="K1178" i="1"/>
  <c r="J1178" i="1"/>
  <c r="I1178" i="1"/>
  <c r="H1178" i="1"/>
  <c r="M1177" i="1"/>
  <c r="N1177" i="1" s="1"/>
  <c r="L1177" i="1"/>
  <c r="K1177" i="1"/>
  <c r="J1177" i="1"/>
  <c r="I1177" i="1"/>
  <c r="H1177" i="1"/>
  <c r="M1176" i="1"/>
  <c r="N1176" i="1" s="1"/>
  <c r="L1176" i="1"/>
  <c r="K1176" i="1"/>
  <c r="J1176" i="1"/>
  <c r="I1176" i="1"/>
  <c r="H1176" i="1"/>
  <c r="M1175" i="1"/>
  <c r="N1175" i="1" s="1"/>
  <c r="L1175" i="1"/>
  <c r="K1175" i="1"/>
  <c r="J1175" i="1"/>
  <c r="I1175" i="1"/>
  <c r="H1175" i="1"/>
  <c r="M1174" i="1"/>
  <c r="N1174" i="1" s="1"/>
  <c r="L1174" i="1"/>
  <c r="K1174" i="1"/>
  <c r="J1174" i="1"/>
  <c r="I1174" i="1"/>
  <c r="H1174" i="1"/>
  <c r="M1173" i="1"/>
  <c r="N1173" i="1" s="1"/>
  <c r="L1173" i="1"/>
  <c r="K1173" i="1"/>
  <c r="J1173" i="1"/>
  <c r="I1173" i="1"/>
  <c r="H1173" i="1"/>
  <c r="M1172" i="1"/>
  <c r="N1172" i="1" s="1"/>
  <c r="L1172" i="1"/>
  <c r="K1172" i="1"/>
  <c r="J1172" i="1"/>
  <c r="I1172" i="1"/>
  <c r="H1172" i="1"/>
  <c r="M1171" i="1"/>
  <c r="N1171" i="1" s="1"/>
  <c r="L1171" i="1"/>
  <c r="K1171" i="1"/>
  <c r="J1171" i="1"/>
  <c r="I1171" i="1"/>
  <c r="H1171" i="1"/>
  <c r="M1170" i="1"/>
  <c r="N1170" i="1" s="1"/>
  <c r="L1170" i="1"/>
  <c r="K1170" i="1"/>
  <c r="J1170" i="1"/>
  <c r="I1170" i="1"/>
  <c r="H1170" i="1"/>
  <c r="M1169" i="1"/>
  <c r="N1169" i="1" s="1"/>
  <c r="L1169" i="1"/>
  <c r="K1169" i="1"/>
  <c r="J1169" i="1"/>
  <c r="I1169" i="1"/>
  <c r="H1169" i="1"/>
  <c r="M1168" i="1"/>
  <c r="N1168" i="1" s="1"/>
  <c r="L1168" i="1"/>
  <c r="K1168" i="1"/>
  <c r="J1168" i="1"/>
  <c r="I1168" i="1"/>
  <c r="H1168" i="1"/>
  <c r="M1167" i="1"/>
  <c r="N1167" i="1" s="1"/>
  <c r="L1167" i="1"/>
  <c r="K1167" i="1"/>
  <c r="J1167" i="1"/>
  <c r="I1167" i="1"/>
  <c r="H1167" i="1"/>
  <c r="M1166" i="1"/>
  <c r="N1166" i="1" s="1"/>
  <c r="L1166" i="1"/>
  <c r="K1166" i="1"/>
  <c r="J1166" i="1"/>
  <c r="I1166" i="1"/>
  <c r="H1166" i="1"/>
  <c r="M1165" i="1"/>
  <c r="N1165" i="1" s="1"/>
  <c r="L1165" i="1"/>
  <c r="K1165" i="1"/>
  <c r="J1165" i="1"/>
  <c r="I1165" i="1"/>
  <c r="H1165" i="1"/>
  <c r="M1164" i="1"/>
  <c r="N1164" i="1" s="1"/>
  <c r="L1164" i="1"/>
  <c r="K1164" i="1"/>
  <c r="J1164" i="1"/>
  <c r="I1164" i="1"/>
  <c r="H1164" i="1"/>
  <c r="M1163" i="1"/>
  <c r="N1163" i="1" s="1"/>
  <c r="L1163" i="1"/>
  <c r="K1163" i="1"/>
  <c r="J1163" i="1"/>
  <c r="I1163" i="1"/>
  <c r="H1163" i="1"/>
  <c r="M1162" i="1"/>
  <c r="N1162" i="1" s="1"/>
  <c r="L1162" i="1"/>
  <c r="K1162" i="1"/>
  <c r="J1162" i="1"/>
  <c r="I1162" i="1"/>
  <c r="H1162" i="1"/>
  <c r="M1161" i="1"/>
  <c r="N1161" i="1" s="1"/>
  <c r="L1161" i="1"/>
  <c r="K1161" i="1"/>
  <c r="J1161" i="1"/>
  <c r="I1161" i="1"/>
  <c r="H1161" i="1"/>
  <c r="M1160" i="1"/>
  <c r="N1160" i="1" s="1"/>
  <c r="L1160" i="1"/>
  <c r="K1160" i="1"/>
  <c r="J1160" i="1"/>
  <c r="I1160" i="1"/>
  <c r="H1160" i="1"/>
  <c r="M1159" i="1"/>
  <c r="N1159" i="1" s="1"/>
  <c r="L1159" i="1"/>
  <c r="K1159" i="1"/>
  <c r="J1159" i="1"/>
  <c r="I1159" i="1"/>
  <c r="H1159" i="1"/>
  <c r="M1158" i="1"/>
  <c r="N1158" i="1" s="1"/>
  <c r="L1158" i="1"/>
  <c r="K1158" i="1"/>
  <c r="J1158" i="1"/>
  <c r="I1158" i="1"/>
  <c r="H1158" i="1"/>
  <c r="M1157" i="1"/>
  <c r="N1157" i="1" s="1"/>
  <c r="L1157" i="1"/>
  <c r="K1157" i="1"/>
  <c r="J1157" i="1"/>
  <c r="I1157" i="1"/>
  <c r="H1157" i="1"/>
  <c r="M1156" i="1"/>
  <c r="N1156" i="1" s="1"/>
  <c r="L1156" i="1"/>
  <c r="K1156" i="1"/>
  <c r="J1156" i="1"/>
  <c r="I1156" i="1"/>
  <c r="H1156" i="1"/>
  <c r="M1155" i="1"/>
  <c r="N1155" i="1" s="1"/>
  <c r="L1155" i="1"/>
  <c r="K1155" i="1"/>
  <c r="J1155" i="1"/>
  <c r="I1155" i="1"/>
  <c r="H1155" i="1"/>
  <c r="M1154" i="1"/>
  <c r="N1154" i="1" s="1"/>
  <c r="L1154" i="1"/>
  <c r="K1154" i="1"/>
  <c r="J1154" i="1"/>
  <c r="I1154" i="1"/>
  <c r="H1154" i="1"/>
  <c r="M1153" i="1"/>
  <c r="N1153" i="1" s="1"/>
  <c r="L1153" i="1"/>
  <c r="K1153" i="1"/>
  <c r="J1153" i="1"/>
  <c r="I1153" i="1"/>
  <c r="H1153" i="1"/>
  <c r="M1152" i="1"/>
  <c r="N1152" i="1" s="1"/>
  <c r="L1152" i="1"/>
  <c r="K1152" i="1"/>
  <c r="J1152" i="1"/>
  <c r="I1152" i="1"/>
  <c r="H1152" i="1"/>
  <c r="N1151" i="1"/>
  <c r="M1151" i="1"/>
  <c r="L1151" i="1"/>
  <c r="K1151" i="1"/>
  <c r="J1151" i="1"/>
  <c r="I1151" i="1"/>
  <c r="H1151" i="1"/>
  <c r="M1150" i="1"/>
  <c r="N1150" i="1" s="1"/>
  <c r="L1150" i="1"/>
  <c r="K1150" i="1"/>
  <c r="J1150" i="1"/>
  <c r="I1150" i="1"/>
  <c r="H1150" i="1"/>
  <c r="M1149" i="1"/>
  <c r="N1149" i="1" s="1"/>
  <c r="L1149" i="1"/>
  <c r="K1149" i="1"/>
  <c r="J1149" i="1"/>
  <c r="I1149" i="1"/>
  <c r="H1149" i="1"/>
  <c r="M1148" i="1"/>
  <c r="N1148" i="1" s="1"/>
  <c r="L1148" i="1"/>
  <c r="K1148" i="1"/>
  <c r="J1148" i="1"/>
  <c r="I1148" i="1"/>
  <c r="H1148" i="1"/>
  <c r="M1147" i="1"/>
  <c r="N1147" i="1" s="1"/>
  <c r="L1147" i="1"/>
  <c r="K1147" i="1"/>
  <c r="J1147" i="1"/>
  <c r="I1147" i="1"/>
  <c r="H1147" i="1"/>
  <c r="M1146" i="1"/>
  <c r="N1146" i="1" s="1"/>
  <c r="L1146" i="1"/>
  <c r="K1146" i="1"/>
  <c r="J1146" i="1"/>
  <c r="I1146" i="1"/>
  <c r="H1146" i="1"/>
  <c r="M1145" i="1"/>
  <c r="N1145" i="1" s="1"/>
  <c r="L1145" i="1"/>
  <c r="K1145" i="1"/>
  <c r="J1145" i="1"/>
  <c r="I1145" i="1"/>
  <c r="H1145" i="1"/>
  <c r="M1144" i="1"/>
  <c r="N1144" i="1" s="1"/>
  <c r="L1144" i="1"/>
  <c r="K1144" i="1"/>
  <c r="J1144" i="1"/>
  <c r="I1144" i="1"/>
  <c r="H1144" i="1"/>
  <c r="M1143" i="1"/>
  <c r="N1143" i="1" s="1"/>
  <c r="L1143" i="1"/>
  <c r="K1143" i="1"/>
  <c r="J1143" i="1"/>
  <c r="I1143" i="1"/>
  <c r="H1143" i="1"/>
  <c r="N1142" i="1"/>
  <c r="M1142" i="1"/>
  <c r="L1142" i="1"/>
  <c r="K1142" i="1"/>
  <c r="J1142" i="1"/>
  <c r="I1142" i="1"/>
  <c r="H1142" i="1"/>
  <c r="M1141" i="1"/>
  <c r="N1141" i="1" s="1"/>
  <c r="L1141" i="1"/>
  <c r="K1141" i="1"/>
  <c r="J1141" i="1"/>
  <c r="I1141" i="1"/>
  <c r="H1141" i="1"/>
  <c r="M1140" i="1"/>
  <c r="N1140" i="1" s="1"/>
  <c r="L1140" i="1"/>
  <c r="K1140" i="1"/>
  <c r="J1140" i="1"/>
  <c r="I1140" i="1"/>
  <c r="H1140" i="1"/>
  <c r="M1139" i="1"/>
  <c r="N1139" i="1" s="1"/>
  <c r="L1139" i="1"/>
  <c r="K1139" i="1"/>
  <c r="J1139" i="1"/>
  <c r="I1139" i="1"/>
  <c r="H1139" i="1"/>
  <c r="M1138" i="1"/>
  <c r="N1138" i="1" s="1"/>
  <c r="L1138" i="1"/>
  <c r="K1138" i="1"/>
  <c r="J1138" i="1"/>
  <c r="I1138" i="1"/>
  <c r="H1138" i="1"/>
  <c r="M1137" i="1"/>
  <c r="N1137" i="1" s="1"/>
  <c r="L1137" i="1"/>
  <c r="K1137" i="1"/>
  <c r="J1137" i="1"/>
  <c r="I1137" i="1"/>
  <c r="H1137" i="1"/>
  <c r="M1136" i="1"/>
  <c r="N1136" i="1" s="1"/>
  <c r="L1136" i="1"/>
  <c r="K1136" i="1"/>
  <c r="J1136" i="1"/>
  <c r="I1136" i="1"/>
  <c r="H1136" i="1"/>
  <c r="M1135" i="1"/>
  <c r="N1135" i="1" s="1"/>
  <c r="L1135" i="1"/>
  <c r="K1135" i="1"/>
  <c r="J1135" i="1"/>
  <c r="I1135" i="1"/>
  <c r="H1135" i="1"/>
  <c r="M1134" i="1"/>
  <c r="N1134" i="1" s="1"/>
  <c r="L1134" i="1"/>
  <c r="K1134" i="1"/>
  <c r="J1134" i="1"/>
  <c r="I1134" i="1"/>
  <c r="H1134" i="1"/>
  <c r="M1133" i="1"/>
  <c r="N1133" i="1" s="1"/>
  <c r="L1133" i="1"/>
  <c r="K1133" i="1"/>
  <c r="J1133" i="1"/>
  <c r="I1133" i="1"/>
  <c r="H1133" i="1"/>
  <c r="M1132" i="1"/>
  <c r="N1132" i="1" s="1"/>
  <c r="L1132" i="1"/>
  <c r="K1132" i="1"/>
  <c r="J1132" i="1"/>
  <c r="I1132" i="1"/>
  <c r="H1132" i="1"/>
  <c r="M1131" i="1"/>
  <c r="N1131" i="1" s="1"/>
  <c r="L1131" i="1"/>
  <c r="K1131" i="1"/>
  <c r="J1131" i="1"/>
  <c r="I1131" i="1"/>
  <c r="H1131" i="1"/>
  <c r="M1130" i="1"/>
  <c r="N1130" i="1" s="1"/>
  <c r="L1130" i="1"/>
  <c r="K1130" i="1"/>
  <c r="J1130" i="1"/>
  <c r="I1130" i="1"/>
  <c r="H1130" i="1"/>
  <c r="M1129" i="1"/>
  <c r="N1129" i="1" s="1"/>
  <c r="L1129" i="1"/>
  <c r="K1129" i="1"/>
  <c r="J1129" i="1"/>
  <c r="I1129" i="1"/>
  <c r="H1129" i="1"/>
  <c r="M1128" i="1"/>
  <c r="N1128" i="1" s="1"/>
  <c r="L1128" i="1"/>
  <c r="K1128" i="1"/>
  <c r="J1128" i="1"/>
  <c r="I1128" i="1"/>
  <c r="H1128" i="1"/>
  <c r="N1127" i="1"/>
  <c r="M1127" i="1"/>
  <c r="L1127" i="1"/>
  <c r="K1127" i="1"/>
  <c r="J1127" i="1"/>
  <c r="I1127" i="1"/>
  <c r="H1127" i="1"/>
  <c r="M1126" i="1"/>
  <c r="N1126" i="1" s="1"/>
  <c r="L1126" i="1"/>
  <c r="K1126" i="1"/>
  <c r="J1126" i="1"/>
  <c r="I1126" i="1"/>
  <c r="H1126" i="1"/>
  <c r="M1125" i="1"/>
  <c r="N1125" i="1" s="1"/>
  <c r="L1125" i="1"/>
  <c r="K1125" i="1"/>
  <c r="J1125" i="1"/>
  <c r="I1125" i="1"/>
  <c r="H1125" i="1"/>
  <c r="M1124" i="1"/>
  <c r="N1124" i="1" s="1"/>
  <c r="L1124" i="1"/>
  <c r="K1124" i="1"/>
  <c r="J1124" i="1"/>
  <c r="I1124" i="1"/>
  <c r="H1124" i="1"/>
  <c r="M1123" i="1"/>
  <c r="N1123" i="1" s="1"/>
  <c r="L1123" i="1"/>
  <c r="K1123" i="1"/>
  <c r="J1123" i="1"/>
  <c r="I1123" i="1"/>
  <c r="H1123" i="1"/>
  <c r="M1122" i="1"/>
  <c r="N1122" i="1" s="1"/>
  <c r="L1122" i="1"/>
  <c r="K1122" i="1"/>
  <c r="J1122" i="1"/>
  <c r="I1122" i="1"/>
  <c r="H1122" i="1"/>
  <c r="M1121" i="1"/>
  <c r="N1121" i="1" s="1"/>
  <c r="L1121" i="1"/>
  <c r="K1121" i="1"/>
  <c r="J1121" i="1"/>
  <c r="I1121" i="1"/>
  <c r="H1121" i="1"/>
  <c r="M1120" i="1"/>
  <c r="N1120" i="1" s="1"/>
  <c r="L1120" i="1"/>
  <c r="K1120" i="1"/>
  <c r="J1120" i="1"/>
  <c r="I1120" i="1"/>
  <c r="H1120" i="1"/>
  <c r="M1119" i="1"/>
  <c r="N1119" i="1" s="1"/>
  <c r="L1119" i="1"/>
  <c r="K1119" i="1"/>
  <c r="J1119" i="1"/>
  <c r="I1119" i="1"/>
  <c r="H1119" i="1"/>
  <c r="M1118" i="1"/>
  <c r="N1118" i="1" s="1"/>
  <c r="L1118" i="1"/>
  <c r="K1118" i="1"/>
  <c r="J1118" i="1"/>
  <c r="I1118" i="1"/>
  <c r="H1118" i="1"/>
  <c r="M1117" i="1"/>
  <c r="N1117" i="1" s="1"/>
  <c r="L1117" i="1"/>
  <c r="K1117" i="1"/>
  <c r="J1117" i="1"/>
  <c r="I1117" i="1"/>
  <c r="H1117" i="1"/>
  <c r="M1116" i="1"/>
  <c r="N1116" i="1" s="1"/>
  <c r="L1116" i="1"/>
  <c r="K1116" i="1"/>
  <c r="J1116" i="1"/>
  <c r="I1116" i="1"/>
  <c r="H1116" i="1"/>
  <c r="M1115" i="1"/>
  <c r="N1115" i="1" s="1"/>
  <c r="L1115" i="1"/>
  <c r="K1115" i="1"/>
  <c r="J1115" i="1"/>
  <c r="I1115" i="1"/>
  <c r="H1115" i="1"/>
  <c r="M1114" i="1"/>
  <c r="N1114" i="1" s="1"/>
  <c r="L1114" i="1"/>
  <c r="K1114" i="1"/>
  <c r="J1114" i="1"/>
  <c r="I1114" i="1"/>
  <c r="H1114" i="1"/>
  <c r="N1113" i="1"/>
  <c r="M1113" i="1"/>
  <c r="L1113" i="1"/>
  <c r="K1113" i="1"/>
  <c r="J1113" i="1"/>
  <c r="I1113" i="1"/>
  <c r="H1113" i="1"/>
  <c r="M1112" i="1"/>
  <c r="N1112" i="1" s="1"/>
  <c r="L1112" i="1"/>
  <c r="K1112" i="1"/>
  <c r="J1112" i="1"/>
  <c r="I1112" i="1"/>
  <c r="H1112" i="1"/>
  <c r="M1111" i="1"/>
  <c r="N1111" i="1" s="1"/>
  <c r="L1111" i="1"/>
  <c r="K1111" i="1"/>
  <c r="J1111" i="1"/>
  <c r="I1111" i="1"/>
  <c r="H1111" i="1"/>
  <c r="N1110" i="1"/>
  <c r="M1110" i="1"/>
  <c r="L1110" i="1"/>
  <c r="K1110" i="1"/>
  <c r="J1110" i="1"/>
  <c r="I1110" i="1"/>
  <c r="H1110" i="1"/>
  <c r="M1109" i="1"/>
  <c r="N1109" i="1" s="1"/>
  <c r="L1109" i="1"/>
  <c r="K1109" i="1"/>
  <c r="J1109" i="1"/>
  <c r="I1109" i="1"/>
  <c r="H1109" i="1"/>
  <c r="M1108" i="1"/>
  <c r="N1108" i="1" s="1"/>
  <c r="L1108" i="1"/>
  <c r="K1108" i="1"/>
  <c r="J1108" i="1"/>
  <c r="I1108" i="1"/>
  <c r="H1108" i="1"/>
  <c r="M1107" i="1"/>
  <c r="N1107" i="1" s="1"/>
  <c r="L1107" i="1"/>
  <c r="K1107" i="1"/>
  <c r="J1107" i="1"/>
  <c r="I1107" i="1"/>
  <c r="H1107" i="1"/>
  <c r="M1106" i="1"/>
  <c r="N1106" i="1" s="1"/>
  <c r="L1106" i="1"/>
  <c r="K1106" i="1"/>
  <c r="J1106" i="1"/>
  <c r="I1106" i="1"/>
  <c r="H1106" i="1"/>
  <c r="M1105" i="1"/>
  <c r="N1105" i="1" s="1"/>
  <c r="L1105" i="1"/>
  <c r="K1105" i="1"/>
  <c r="J1105" i="1"/>
  <c r="I1105" i="1"/>
  <c r="H1105" i="1"/>
  <c r="M1104" i="1"/>
  <c r="N1104" i="1" s="1"/>
  <c r="L1104" i="1"/>
  <c r="K1104" i="1"/>
  <c r="J1104" i="1"/>
  <c r="I1104" i="1"/>
  <c r="H1104" i="1"/>
  <c r="M1103" i="1"/>
  <c r="N1103" i="1" s="1"/>
  <c r="L1103" i="1"/>
  <c r="K1103" i="1"/>
  <c r="J1103" i="1"/>
  <c r="I1103" i="1"/>
  <c r="H1103" i="1"/>
  <c r="M1102" i="1"/>
  <c r="N1102" i="1" s="1"/>
  <c r="L1102" i="1"/>
  <c r="K1102" i="1"/>
  <c r="J1102" i="1"/>
  <c r="I1102" i="1"/>
  <c r="H1102" i="1"/>
  <c r="M1101" i="1"/>
  <c r="N1101" i="1" s="1"/>
  <c r="L1101" i="1"/>
  <c r="K1101" i="1"/>
  <c r="J1101" i="1"/>
  <c r="I1101" i="1"/>
  <c r="H1101" i="1"/>
  <c r="M1100" i="1"/>
  <c r="N1100" i="1" s="1"/>
  <c r="L1100" i="1"/>
  <c r="K1100" i="1"/>
  <c r="J1100" i="1"/>
  <c r="I1100" i="1"/>
  <c r="H1100" i="1"/>
  <c r="M1099" i="1"/>
  <c r="N1099" i="1" s="1"/>
  <c r="L1099" i="1"/>
  <c r="K1099" i="1"/>
  <c r="J1099" i="1"/>
  <c r="I1099" i="1"/>
  <c r="H1099" i="1"/>
  <c r="M1098" i="1"/>
  <c r="N1098" i="1" s="1"/>
  <c r="L1098" i="1"/>
  <c r="K1098" i="1"/>
  <c r="J1098" i="1"/>
  <c r="I1098" i="1"/>
  <c r="H1098" i="1"/>
  <c r="M1097" i="1"/>
  <c r="N1097" i="1" s="1"/>
  <c r="L1097" i="1"/>
  <c r="K1097" i="1"/>
  <c r="J1097" i="1"/>
  <c r="I1097" i="1"/>
  <c r="H1097" i="1"/>
  <c r="M1096" i="1"/>
  <c r="N1096" i="1" s="1"/>
  <c r="L1096" i="1"/>
  <c r="K1096" i="1"/>
  <c r="J1096" i="1"/>
  <c r="I1096" i="1"/>
  <c r="H1096" i="1"/>
  <c r="N1095" i="1"/>
  <c r="M1095" i="1"/>
  <c r="L1095" i="1"/>
  <c r="K1095" i="1"/>
  <c r="J1095" i="1"/>
  <c r="I1095" i="1"/>
  <c r="H1095" i="1"/>
  <c r="M1094" i="1"/>
  <c r="N1094" i="1" s="1"/>
  <c r="L1094" i="1"/>
  <c r="K1094" i="1"/>
  <c r="J1094" i="1"/>
  <c r="I1094" i="1"/>
  <c r="H1094" i="1"/>
  <c r="M1093" i="1"/>
  <c r="N1093" i="1" s="1"/>
  <c r="L1093" i="1"/>
  <c r="K1093" i="1"/>
  <c r="J1093" i="1"/>
  <c r="I1093" i="1"/>
  <c r="H1093" i="1"/>
  <c r="M1092" i="1"/>
  <c r="N1092" i="1" s="1"/>
  <c r="L1092" i="1"/>
  <c r="K1092" i="1"/>
  <c r="J1092" i="1"/>
  <c r="I1092" i="1"/>
  <c r="H1092" i="1"/>
  <c r="M1091" i="1"/>
  <c r="N1091" i="1" s="1"/>
  <c r="L1091" i="1"/>
  <c r="K1091" i="1"/>
  <c r="J1091" i="1"/>
  <c r="I1091" i="1"/>
  <c r="H1091" i="1"/>
  <c r="M1090" i="1"/>
  <c r="N1090" i="1" s="1"/>
  <c r="L1090" i="1"/>
  <c r="K1090" i="1"/>
  <c r="J1090" i="1"/>
  <c r="I1090" i="1"/>
  <c r="H1090" i="1"/>
  <c r="M1089" i="1"/>
  <c r="N1089" i="1" s="1"/>
  <c r="L1089" i="1"/>
  <c r="K1089" i="1"/>
  <c r="J1089" i="1"/>
  <c r="I1089" i="1"/>
  <c r="H1089" i="1"/>
  <c r="M1088" i="1"/>
  <c r="N1088" i="1" s="1"/>
  <c r="L1088" i="1"/>
  <c r="K1088" i="1"/>
  <c r="J1088" i="1"/>
  <c r="I1088" i="1"/>
  <c r="H1088" i="1"/>
  <c r="N1087" i="1"/>
  <c r="M1087" i="1"/>
  <c r="L1087" i="1"/>
  <c r="K1087" i="1"/>
  <c r="J1087" i="1"/>
  <c r="I1087" i="1"/>
  <c r="H1087" i="1"/>
  <c r="M1086" i="1"/>
  <c r="N1086" i="1" s="1"/>
  <c r="L1086" i="1"/>
  <c r="K1086" i="1"/>
  <c r="J1086" i="1"/>
  <c r="I1086" i="1"/>
  <c r="H1086" i="1"/>
  <c r="M1085" i="1"/>
  <c r="N1085" i="1" s="1"/>
  <c r="L1085" i="1"/>
  <c r="K1085" i="1"/>
  <c r="J1085" i="1"/>
  <c r="I1085" i="1"/>
  <c r="H1085" i="1"/>
  <c r="M1084" i="1"/>
  <c r="N1084" i="1" s="1"/>
  <c r="L1084" i="1"/>
  <c r="K1084" i="1"/>
  <c r="J1084" i="1"/>
  <c r="I1084" i="1"/>
  <c r="H1084" i="1"/>
  <c r="M1083" i="1"/>
  <c r="N1083" i="1" s="1"/>
  <c r="L1083" i="1"/>
  <c r="K1083" i="1"/>
  <c r="J1083" i="1"/>
  <c r="I1083" i="1"/>
  <c r="H1083" i="1"/>
  <c r="M1082" i="1"/>
  <c r="N1082" i="1" s="1"/>
  <c r="L1082" i="1"/>
  <c r="K1082" i="1"/>
  <c r="J1082" i="1"/>
  <c r="I1082" i="1"/>
  <c r="H1082" i="1"/>
  <c r="M1081" i="1"/>
  <c r="N1081" i="1" s="1"/>
  <c r="L1081" i="1"/>
  <c r="K1081" i="1"/>
  <c r="J1081" i="1"/>
  <c r="I1081" i="1"/>
  <c r="H1081" i="1"/>
  <c r="M1080" i="1"/>
  <c r="N1080" i="1" s="1"/>
  <c r="L1080" i="1"/>
  <c r="K1080" i="1"/>
  <c r="J1080" i="1"/>
  <c r="I1080" i="1"/>
  <c r="H1080" i="1"/>
  <c r="M1079" i="1"/>
  <c r="N1079" i="1" s="1"/>
  <c r="L1079" i="1"/>
  <c r="K1079" i="1"/>
  <c r="J1079" i="1"/>
  <c r="I1079" i="1"/>
  <c r="H1079" i="1"/>
  <c r="M1078" i="1"/>
  <c r="N1078" i="1" s="1"/>
  <c r="L1078" i="1"/>
  <c r="K1078" i="1"/>
  <c r="J1078" i="1"/>
  <c r="I1078" i="1"/>
  <c r="H1078" i="1"/>
  <c r="M1077" i="1"/>
  <c r="N1077" i="1" s="1"/>
  <c r="L1077" i="1"/>
  <c r="K1077" i="1"/>
  <c r="J1077" i="1"/>
  <c r="I1077" i="1"/>
  <c r="H1077" i="1"/>
  <c r="M1076" i="1"/>
  <c r="N1076" i="1" s="1"/>
  <c r="L1076" i="1"/>
  <c r="K1076" i="1"/>
  <c r="J1076" i="1"/>
  <c r="I1076" i="1"/>
  <c r="H1076" i="1"/>
  <c r="M1075" i="1"/>
  <c r="N1075" i="1" s="1"/>
  <c r="L1075" i="1"/>
  <c r="K1075" i="1"/>
  <c r="J1075" i="1"/>
  <c r="I1075" i="1"/>
  <c r="H1075" i="1"/>
  <c r="M1074" i="1"/>
  <c r="N1074" i="1" s="1"/>
  <c r="L1074" i="1"/>
  <c r="K1074" i="1"/>
  <c r="J1074" i="1"/>
  <c r="I1074" i="1"/>
  <c r="H1074" i="1"/>
  <c r="M1073" i="1"/>
  <c r="N1073" i="1" s="1"/>
  <c r="L1073" i="1"/>
  <c r="K1073" i="1"/>
  <c r="J1073" i="1"/>
  <c r="I1073" i="1"/>
  <c r="H1073" i="1"/>
  <c r="M1072" i="1"/>
  <c r="N1072" i="1" s="1"/>
  <c r="L1072" i="1"/>
  <c r="K1072" i="1"/>
  <c r="J1072" i="1"/>
  <c r="I1072" i="1"/>
  <c r="H1072" i="1"/>
  <c r="M1071" i="1"/>
  <c r="N1071" i="1" s="1"/>
  <c r="L1071" i="1"/>
  <c r="K1071" i="1"/>
  <c r="J1071" i="1"/>
  <c r="I1071" i="1"/>
  <c r="H1071" i="1"/>
  <c r="M1070" i="1"/>
  <c r="N1070" i="1" s="1"/>
  <c r="L1070" i="1"/>
  <c r="K1070" i="1"/>
  <c r="J1070" i="1"/>
  <c r="I1070" i="1"/>
  <c r="H1070" i="1"/>
  <c r="M1069" i="1"/>
  <c r="N1069" i="1" s="1"/>
  <c r="L1069" i="1"/>
  <c r="K1069" i="1"/>
  <c r="J1069" i="1"/>
  <c r="I1069" i="1"/>
  <c r="H1069" i="1"/>
  <c r="M1068" i="1"/>
  <c r="N1068" i="1" s="1"/>
  <c r="L1068" i="1"/>
  <c r="K1068" i="1"/>
  <c r="J1068" i="1"/>
  <c r="I1068" i="1"/>
  <c r="H1068" i="1"/>
  <c r="M1067" i="1"/>
  <c r="N1067" i="1" s="1"/>
  <c r="L1067" i="1"/>
  <c r="K1067" i="1"/>
  <c r="J1067" i="1"/>
  <c r="I1067" i="1"/>
  <c r="H1067" i="1"/>
  <c r="M1066" i="1"/>
  <c r="N1066" i="1" s="1"/>
  <c r="L1066" i="1"/>
  <c r="K1066" i="1"/>
  <c r="J1066" i="1"/>
  <c r="I1066" i="1"/>
  <c r="H1066" i="1"/>
  <c r="M1065" i="1"/>
  <c r="N1065" i="1" s="1"/>
  <c r="L1065" i="1"/>
  <c r="K1065" i="1"/>
  <c r="J1065" i="1"/>
  <c r="I1065" i="1"/>
  <c r="H1065" i="1"/>
  <c r="M1064" i="1"/>
  <c r="N1064" i="1" s="1"/>
  <c r="L1064" i="1"/>
  <c r="K1064" i="1"/>
  <c r="J1064" i="1"/>
  <c r="I1064" i="1"/>
  <c r="H1064" i="1"/>
  <c r="N1063" i="1"/>
  <c r="M1063" i="1"/>
  <c r="L1063" i="1"/>
  <c r="K1063" i="1"/>
  <c r="J1063" i="1"/>
  <c r="I1063" i="1"/>
  <c r="H1063" i="1"/>
  <c r="M1062" i="1"/>
  <c r="N1062" i="1" s="1"/>
  <c r="L1062" i="1"/>
  <c r="K1062" i="1"/>
  <c r="J1062" i="1"/>
  <c r="I1062" i="1"/>
  <c r="H1062" i="1"/>
  <c r="M1061" i="1"/>
  <c r="N1061" i="1" s="1"/>
  <c r="L1061" i="1"/>
  <c r="K1061" i="1"/>
  <c r="J1061" i="1"/>
  <c r="I1061" i="1"/>
  <c r="H1061" i="1"/>
  <c r="M1060" i="1"/>
  <c r="N1060" i="1" s="1"/>
  <c r="L1060" i="1"/>
  <c r="K1060" i="1"/>
  <c r="J1060" i="1"/>
  <c r="I1060" i="1"/>
  <c r="H1060" i="1"/>
  <c r="M1059" i="1"/>
  <c r="N1059" i="1" s="1"/>
  <c r="L1059" i="1"/>
  <c r="K1059" i="1"/>
  <c r="J1059" i="1"/>
  <c r="I1059" i="1"/>
  <c r="H1059" i="1"/>
  <c r="M1058" i="1"/>
  <c r="N1058" i="1" s="1"/>
  <c r="L1058" i="1"/>
  <c r="K1058" i="1"/>
  <c r="J1058" i="1"/>
  <c r="I1058" i="1"/>
  <c r="H1058" i="1"/>
  <c r="M1057" i="1"/>
  <c r="N1057" i="1" s="1"/>
  <c r="L1057" i="1"/>
  <c r="K1057" i="1"/>
  <c r="J1057" i="1"/>
  <c r="I1057" i="1"/>
  <c r="H1057" i="1"/>
  <c r="M1056" i="1"/>
  <c r="N1056" i="1" s="1"/>
  <c r="L1056" i="1"/>
  <c r="K1056" i="1"/>
  <c r="J1056" i="1"/>
  <c r="I1056" i="1"/>
  <c r="H1056" i="1"/>
  <c r="M1055" i="1"/>
  <c r="N1055" i="1" s="1"/>
  <c r="L1055" i="1"/>
  <c r="K1055" i="1"/>
  <c r="J1055" i="1"/>
  <c r="I1055" i="1"/>
  <c r="H1055" i="1"/>
  <c r="M1054" i="1"/>
  <c r="N1054" i="1" s="1"/>
  <c r="L1054" i="1"/>
  <c r="K1054" i="1"/>
  <c r="J1054" i="1"/>
  <c r="I1054" i="1"/>
  <c r="H1054" i="1"/>
  <c r="M1053" i="1"/>
  <c r="N1053" i="1" s="1"/>
  <c r="L1053" i="1"/>
  <c r="K1053" i="1"/>
  <c r="J1053" i="1"/>
  <c r="I1053" i="1"/>
  <c r="H1053" i="1"/>
  <c r="M1052" i="1"/>
  <c r="N1052" i="1" s="1"/>
  <c r="L1052" i="1"/>
  <c r="K1052" i="1"/>
  <c r="J1052" i="1"/>
  <c r="I1052" i="1"/>
  <c r="H1052" i="1"/>
  <c r="M1051" i="1"/>
  <c r="N1051" i="1" s="1"/>
  <c r="L1051" i="1"/>
  <c r="K1051" i="1"/>
  <c r="J1051" i="1"/>
  <c r="I1051" i="1"/>
  <c r="H1051" i="1"/>
  <c r="M1050" i="1"/>
  <c r="N1050" i="1" s="1"/>
  <c r="L1050" i="1"/>
  <c r="K1050" i="1"/>
  <c r="J1050" i="1"/>
  <c r="I1050" i="1"/>
  <c r="H1050" i="1"/>
  <c r="M1049" i="1"/>
  <c r="N1049" i="1" s="1"/>
  <c r="L1049" i="1"/>
  <c r="K1049" i="1"/>
  <c r="J1049" i="1"/>
  <c r="I1049" i="1"/>
  <c r="H1049" i="1"/>
  <c r="M1048" i="1"/>
  <c r="N1048" i="1" s="1"/>
  <c r="L1048" i="1"/>
  <c r="K1048" i="1"/>
  <c r="J1048" i="1"/>
  <c r="I1048" i="1"/>
  <c r="H1048" i="1"/>
  <c r="M1047" i="1"/>
  <c r="N1047" i="1" s="1"/>
  <c r="L1047" i="1"/>
  <c r="K1047" i="1"/>
  <c r="J1047" i="1"/>
  <c r="I1047" i="1"/>
  <c r="H1047" i="1"/>
  <c r="N1046" i="1"/>
  <c r="M1046" i="1"/>
  <c r="L1046" i="1"/>
  <c r="K1046" i="1"/>
  <c r="J1046" i="1"/>
  <c r="I1046" i="1"/>
  <c r="H1046" i="1"/>
  <c r="M1045" i="1"/>
  <c r="N1045" i="1" s="1"/>
  <c r="L1045" i="1"/>
  <c r="K1045" i="1"/>
  <c r="J1045" i="1"/>
  <c r="I1045" i="1"/>
  <c r="H1045" i="1"/>
  <c r="M1044" i="1"/>
  <c r="N1044" i="1" s="1"/>
  <c r="L1044" i="1"/>
  <c r="K1044" i="1"/>
  <c r="J1044" i="1"/>
  <c r="I1044" i="1"/>
  <c r="H1044" i="1"/>
  <c r="M1043" i="1"/>
  <c r="N1043" i="1" s="1"/>
  <c r="L1043" i="1"/>
  <c r="K1043" i="1"/>
  <c r="J1043" i="1"/>
  <c r="I1043" i="1"/>
  <c r="H1043" i="1"/>
  <c r="M1042" i="1"/>
  <c r="N1042" i="1" s="1"/>
  <c r="L1042" i="1"/>
  <c r="K1042" i="1"/>
  <c r="J1042" i="1"/>
  <c r="I1042" i="1"/>
  <c r="H1042" i="1"/>
  <c r="M1041" i="1"/>
  <c r="N1041" i="1" s="1"/>
  <c r="L1041" i="1"/>
  <c r="K1041" i="1"/>
  <c r="J1041" i="1"/>
  <c r="I1041" i="1"/>
  <c r="H1041" i="1"/>
  <c r="M1040" i="1"/>
  <c r="N1040" i="1" s="1"/>
  <c r="L1040" i="1"/>
  <c r="K1040" i="1"/>
  <c r="J1040" i="1"/>
  <c r="I1040" i="1"/>
  <c r="H1040" i="1"/>
  <c r="M1039" i="1"/>
  <c r="N1039" i="1" s="1"/>
  <c r="L1039" i="1"/>
  <c r="K1039" i="1"/>
  <c r="J1039" i="1"/>
  <c r="I1039" i="1"/>
  <c r="H1039" i="1"/>
  <c r="M1038" i="1"/>
  <c r="N1038" i="1" s="1"/>
  <c r="L1038" i="1"/>
  <c r="K1038" i="1"/>
  <c r="J1038" i="1"/>
  <c r="I1038" i="1"/>
  <c r="H1038" i="1"/>
  <c r="M1037" i="1"/>
  <c r="N1037" i="1" s="1"/>
  <c r="L1037" i="1"/>
  <c r="K1037" i="1"/>
  <c r="J1037" i="1"/>
  <c r="I1037" i="1"/>
  <c r="H1037" i="1"/>
  <c r="M1036" i="1"/>
  <c r="N1036" i="1" s="1"/>
  <c r="L1036" i="1"/>
  <c r="K1036" i="1"/>
  <c r="J1036" i="1"/>
  <c r="I1036" i="1"/>
  <c r="H1036" i="1"/>
  <c r="M1035" i="1"/>
  <c r="N1035" i="1" s="1"/>
  <c r="L1035" i="1"/>
  <c r="K1035" i="1"/>
  <c r="J1035" i="1"/>
  <c r="I1035" i="1"/>
  <c r="H1035" i="1"/>
  <c r="M1034" i="1"/>
  <c r="N1034" i="1" s="1"/>
  <c r="L1034" i="1"/>
  <c r="K1034" i="1"/>
  <c r="J1034" i="1"/>
  <c r="I1034" i="1"/>
  <c r="H1034" i="1"/>
  <c r="M1033" i="1"/>
  <c r="N1033" i="1" s="1"/>
  <c r="L1033" i="1"/>
  <c r="K1033" i="1"/>
  <c r="J1033" i="1"/>
  <c r="I1033" i="1"/>
  <c r="H1033" i="1"/>
  <c r="M1032" i="1"/>
  <c r="N1032" i="1" s="1"/>
  <c r="L1032" i="1"/>
  <c r="K1032" i="1"/>
  <c r="J1032" i="1"/>
  <c r="I1032" i="1"/>
  <c r="H1032" i="1"/>
  <c r="N1031" i="1"/>
  <c r="M1031" i="1"/>
  <c r="L1031" i="1"/>
  <c r="K1031" i="1"/>
  <c r="J1031" i="1"/>
  <c r="I1031" i="1"/>
  <c r="H1031" i="1"/>
  <c r="M1030" i="1"/>
  <c r="N1030" i="1" s="1"/>
  <c r="L1030" i="1"/>
  <c r="K1030" i="1"/>
  <c r="J1030" i="1"/>
  <c r="I1030" i="1"/>
  <c r="H1030" i="1"/>
  <c r="M1029" i="1"/>
  <c r="N1029" i="1" s="1"/>
  <c r="L1029" i="1"/>
  <c r="K1029" i="1"/>
  <c r="J1029" i="1"/>
  <c r="I1029" i="1"/>
  <c r="H1029" i="1"/>
  <c r="M1028" i="1"/>
  <c r="N1028" i="1" s="1"/>
  <c r="L1028" i="1"/>
  <c r="K1028" i="1"/>
  <c r="J1028" i="1"/>
  <c r="I1028" i="1"/>
  <c r="H1028" i="1"/>
  <c r="M1027" i="1"/>
  <c r="N1027" i="1" s="1"/>
  <c r="L1027" i="1"/>
  <c r="K1027" i="1"/>
  <c r="J1027" i="1"/>
  <c r="I1027" i="1"/>
  <c r="H1027" i="1"/>
  <c r="M1026" i="1"/>
  <c r="N1026" i="1" s="1"/>
  <c r="L1026" i="1"/>
  <c r="K1026" i="1"/>
  <c r="J1026" i="1"/>
  <c r="I1026" i="1"/>
  <c r="H1026" i="1"/>
  <c r="M1025" i="1"/>
  <c r="N1025" i="1" s="1"/>
  <c r="L1025" i="1"/>
  <c r="K1025" i="1"/>
  <c r="J1025" i="1"/>
  <c r="I1025" i="1"/>
  <c r="H1025" i="1"/>
  <c r="M1024" i="1"/>
  <c r="N1024" i="1" s="1"/>
  <c r="L1024" i="1"/>
  <c r="K1024" i="1"/>
  <c r="J1024" i="1"/>
  <c r="I1024" i="1"/>
  <c r="H1024" i="1"/>
  <c r="N1023" i="1"/>
  <c r="M1023" i="1"/>
  <c r="L1023" i="1"/>
  <c r="K1023" i="1"/>
  <c r="J1023" i="1"/>
  <c r="I1023" i="1"/>
  <c r="H1023" i="1"/>
  <c r="M1022" i="1"/>
  <c r="N1022" i="1" s="1"/>
  <c r="L1022" i="1"/>
  <c r="K1022" i="1"/>
  <c r="J1022" i="1"/>
  <c r="I1022" i="1"/>
  <c r="H1022" i="1"/>
  <c r="M1021" i="1"/>
  <c r="N1021" i="1" s="1"/>
  <c r="L1021" i="1"/>
  <c r="K1021" i="1"/>
  <c r="J1021" i="1"/>
  <c r="I1021" i="1"/>
  <c r="H1021" i="1"/>
  <c r="M1020" i="1"/>
  <c r="N1020" i="1" s="1"/>
  <c r="L1020" i="1"/>
  <c r="K1020" i="1"/>
  <c r="J1020" i="1"/>
  <c r="I1020" i="1"/>
  <c r="H1020" i="1"/>
  <c r="M1019" i="1"/>
  <c r="N1019" i="1" s="1"/>
  <c r="L1019" i="1"/>
  <c r="K1019" i="1"/>
  <c r="J1019" i="1"/>
  <c r="I1019" i="1"/>
  <c r="H1019" i="1"/>
  <c r="M1018" i="1"/>
  <c r="N1018" i="1" s="1"/>
  <c r="L1018" i="1"/>
  <c r="K1018" i="1"/>
  <c r="J1018" i="1"/>
  <c r="I1018" i="1"/>
  <c r="H1018" i="1"/>
  <c r="M1017" i="1"/>
  <c r="N1017" i="1" s="1"/>
  <c r="L1017" i="1"/>
  <c r="K1017" i="1"/>
  <c r="J1017" i="1"/>
  <c r="I1017" i="1"/>
  <c r="H1017" i="1"/>
  <c r="M1016" i="1"/>
  <c r="N1016" i="1" s="1"/>
  <c r="L1016" i="1"/>
  <c r="K1016" i="1"/>
  <c r="J1016" i="1"/>
  <c r="I1016" i="1"/>
  <c r="H1016" i="1"/>
  <c r="M1015" i="1"/>
  <c r="N1015" i="1" s="1"/>
  <c r="L1015" i="1"/>
  <c r="K1015" i="1"/>
  <c r="J1015" i="1"/>
  <c r="I1015" i="1"/>
  <c r="H1015" i="1"/>
  <c r="M1014" i="1"/>
  <c r="N1014" i="1" s="1"/>
  <c r="L1014" i="1"/>
  <c r="K1014" i="1"/>
  <c r="J1014" i="1"/>
  <c r="I1014" i="1"/>
  <c r="H1014" i="1"/>
  <c r="M1013" i="1"/>
  <c r="N1013" i="1" s="1"/>
  <c r="L1013" i="1"/>
  <c r="K1013" i="1"/>
  <c r="J1013" i="1"/>
  <c r="I1013" i="1"/>
  <c r="H1013" i="1"/>
  <c r="M1012" i="1"/>
  <c r="N1012" i="1" s="1"/>
  <c r="L1012" i="1"/>
  <c r="K1012" i="1"/>
  <c r="J1012" i="1"/>
  <c r="I1012" i="1"/>
  <c r="H1012" i="1"/>
  <c r="M1011" i="1"/>
  <c r="N1011" i="1" s="1"/>
  <c r="L1011" i="1"/>
  <c r="K1011" i="1"/>
  <c r="J1011" i="1"/>
  <c r="I1011" i="1"/>
  <c r="H1011" i="1"/>
  <c r="M1010" i="1"/>
  <c r="N1010" i="1" s="1"/>
  <c r="L1010" i="1"/>
  <c r="K1010" i="1"/>
  <c r="J1010" i="1"/>
  <c r="I1010" i="1"/>
  <c r="H1010" i="1"/>
  <c r="M1009" i="1"/>
  <c r="N1009" i="1" s="1"/>
  <c r="L1009" i="1"/>
  <c r="K1009" i="1"/>
  <c r="J1009" i="1"/>
  <c r="I1009" i="1"/>
  <c r="H1009" i="1"/>
  <c r="M1008" i="1"/>
  <c r="N1008" i="1" s="1"/>
  <c r="L1008" i="1"/>
  <c r="K1008" i="1"/>
  <c r="J1008" i="1"/>
  <c r="I1008" i="1"/>
  <c r="H1008" i="1"/>
  <c r="N1007" i="1"/>
  <c r="M1007" i="1"/>
  <c r="L1007" i="1"/>
  <c r="K1007" i="1"/>
  <c r="J1007" i="1"/>
  <c r="I1007" i="1"/>
  <c r="H1007" i="1"/>
  <c r="M1006" i="1"/>
  <c r="N1006" i="1" s="1"/>
  <c r="L1006" i="1"/>
  <c r="K1006" i="1"/>
  <c r="J1006" i="1"/>
  <c r="I1006" i="1"/>
  <c r="H1006" i="1"/>
  <c r="M1005" i="1"/>
  <c r="N1005" i="1" s="1"/>
  <c r="L1005" i="1"/>
  <c r="K1005" i="1"/>
  <c r="J1005" i="1"/>
  <c r="I1005" i="1"/>
  <c r="H1005" i="1"/>
  <c r="M1004" i="1"/>
  <c r="N1004" i="1" s="1"/>
  <c r="L1004" i="1"/>
  <c r="K1004" i="1"/>
  <c r="J1004" i="1"/>
  <c r="I1004" i="1"/>
  <c r="H1004" i="1"/>
  <c r="M1003" i="1"/>
  <c r="N1003" i="1" s="1"/>
  <c r="L1003" i="1"/>
  <c r="K1003" i="1"/>
  <c r="J1003" i="1"/>
  <c r="I1003" i="1"/>
  <c r="H1003" i="1"/>
  <c r="M1002" i="1"/>
  <c r="N1002" i="1" s="1"/>
  <c r="L1002" i="1"/>
  <c r="K1002" i="1"/>
  <c r="J1002" i="1"/>
  <c r="I1002" i="1"/>
  <c r="H1002" i="1"/>
  <c r="M1001" i="1"/>
  <c r="N1001" i="1" s="1"/>
  <c r="L1001" i="1"/>
  <c r="K1001" i="1"/>
  <c r="J1001" i="1"/>
  <c r="I1001" i="1"/>
  <c r="H1001" i="1"/>
  <c r="M1000" i="1"/>
  <c r="N1000" i="1" s="1"/>
  <c r="L1000" i="1"/>
  <c r="K1000" i="1"/>
  <c r="J1000" i="1"/>
  <c r="I1000" i="1"/>
  <c r="H1000" i="1"/>
  <c r="M999" i="1"/>
  <c r="N999" i="1" s="1"/>
  <c r="L999" i="1"/>
  <c r="K999" i="1"/>
  <c r="J999" i="1"/>
  <c r="I999" i="1"/>
  <c r="H999" i="1"/>
  <c r="M998" i="1"/>
  <c r="N998" i="1" s="1"/>
  <c r="L998" i="1"/>
  <c r="K998" i="1"/>
  <c r="J998" i="1"/>
  <c r="I998" i="1"/>
  <c r="H998" i="1"/>
  <c r="M997" i="1"/>
  <c r="N997" i="1" s="1"/>
  <c r="L997" i="1"/>
  <c r="K997" i="1"/>
  <c r="J997" i="1"/>
  <c r="I997" i="1"/>
  <c r="H997" i="1"/>
  <c r="M996" i="1"/>
  <c r="N996" i="1" s="1"/>
  <c r="L996" i="1"/>
  <c r="K996" i="1"/>
  <c r="J996" i="1"/>
  <c r="I996" i="1"/>
  <c r="H996" i="1"/>
  <c r="M995" i="1"/>
  <c r="N995" i="1" s="1"/>
  <c r="L995" i="1"/>
  <c r="K995" i="1"/>
  <c r="J995" i="1"/>
  <c r="I995" i="1"/>
  <c r="H995" i="1"/>
  <c r="M994" i="1"/>
  <c r="N994" i="1" s="1"/>
  <c r="L994" i="1"/>
  <c r="K994" i="1"/>
  <c r="J994" i="1"/>
  <c r="I994" i="1"/>
  <c r="H994" i="1"/>
  <c r="M993" i="1"/>
  <c r="N993" i="1" s="1"/>
  <c r="L993" i="1"/>
  <c r="K993" i="1"/>
  <c r="J993" i="1"/>
  <c r="I993" i="1"/>
  <c r="H993" i="1"/>
  <c r="M992" i="1"/>
  <c r="N992" i="1" s="1"/>
  <c r="L992" i="1"/>
  <c r="K992" i="1"/>
  <c r="J992" i="1"/>
  <c r="I992" i="1"/>
  <c r="H992" i="1"/>
  <c r="M991" i="1"/>
  <c r="N991" i="1" s="1"/>
  <c r="L991" i="1"/>
  <c r="K991" i="1"/>
  <c r="J991" i="1"/>
  <c r="I991" i="1"/>
  <c r="H991" i="1"/>
  <c r="M990" i="1"/>
  <c r="N990" i="1" s="1"/>
  <c r="L990" i="1"/>
  <c r="K990" i="1"/>
  <c r="J990" i="1"/>
  <c r="I990" i="1"/>
  <c r="H990" i="1"/>
  <c r="M989" i="1"/>
  <c r="N989" i="1" s="1"/>
  <c r="L989" i="1"/>
  <c r="K989" i="1"/>
  <c r="J989" i="1"/>
  <c r="I989" i="1"/>
  <c r="H989" i="1"/>
  <c r="M988" i="1"/>
  <c r="N988" i="1" s="1"/>
  <c r="L988" i="1"/>
  <c r="K988" i="1"/>
  <c r="J988" i="1"/>
  <c r="I988" i="1"/>
  <c r="H988" i="1"/>
  <c r="M987" i="1"/>
  <c r="N987" i="1" s="1"/>
  <c r="L987" i="1"/>
  <c r="K987" i="1"/>
  <c r="J987" i="1"/>
  <c r="I987" i="1"/>
  <c r="H987" i="1"/>
  <c r="M986" i="1"/>
  <c r="N986" i="1" s="1"/>
  <c r="L986" i="1"/>
  <c r="K986" i="1"/>
  <c r="J986" i="1"/>
  <c r="I986" i="1"/>
  <c r="H986" i="1"/>
  <c r="M985" i="1"/>
  <c r="N985" i="1" s="1"/>
  <c r="L985" i="1"/>
  <c r="K985" i="1"/>
  <c r="J985" i="1"/>
  <c r="I985" i="1"/>
  <c r="H985" i="1"/>
  <c r="M984" i="1"/>
  <c r="N984" i="1" s="1"/>
  <c r="L984" i="1"/>
  <c r="K984" i="1"/>
  <c r="J984" i="1"/>
  <c r="I984" i="1"/>
  <c r="H984" i="1"/>
  <c r="M983" i="1"/>
  <c r="N983" i="1" s="1"/>
  <c r="L983" i="1"/>
  <c r="K983" i="1"/>
  <c r="J983" i="1"/>
  <c r="I983" i="1"/>
  <c r="H983" i="1"/>
  <c r="N982" i="1"/>
  <c r="M982" i="1"/>
  <c r="L982" i="1"/>
  <c r="K982" i="1"/>
  <c r="J982" i="1"/>
  <c r="I982" i="1"/>
  <c r="H982" i="1"/>
  <c r="M981" i="1"/>
  <c r="N981" i="1" s="1"/>
  <c r="L981" i="1"/>
  <c r="K981" i="1"/>
  <c r="J981" i="1"/>
  <c r="I981" i="1"/>
  <c r="H981" i="1"/>
  <c r="M980" i="1"/>
  <c r="N980" i="1" s="1"/>
  <c r="L980" i="1"/>
  <c r="K980" i="1"/>
  <c r="J980" i="1"/>
  <c r="I980" i="1"/>
  <c r="H980" i="1"/>
  <c r="M979" i="1"/>
  <c r="N979" i="1" s="1"/>
  <c r="L979" i="1"/>
  <c r="K979" i="1"/>
  <c r="J979" i="1"/>
  <c r="I979" i="1"/>
  <c r="H979" i="1"/>
  <c r="M978" i="1"/>
  <c r="N978" i="1" s="1"/>
  <c r="L978" i="1"/>
  <c r="K978" i="1"/>
  <c r="J978" i="1"/>
  <c r="I978" i="1"/>
  <c r="H978" i="1"/>
  <c r="M977" i="1"/>
  <c r="N977" i="1" s="1"/>
  <c r="L977" i="1"/>
  <c r="K977" i="1"/>
  <c r="J977" i="1"/>
  <c r="I977" i="1"/>
  <c r="H977" i="1"/>
  <c r="M976" i="1"/>
  <c r="N976" i="1" s="1"/>
  <c r="L976" i="1"/>
  <c r="K976" i="1"/>
  <c r="J976" i="1"/>
  <c r="I976" i="1"/>
  <c r="H976" i="1"/>
  <c r="N975" i="1"/>
  <c r="M975" i="1"/>
  <c r="L975" i="1"/>
  <c r="K975" i="1"/>
  <c r="J975" i="1"/>
  <c r="I975" i="1"/>
  <c r="H975" i="1"/>
  <c r="M974" i="1"/>
  <c r="N974" i="1" s="1"/>
  <c r="L974" i="1"/>
  <c r="K974" i="1"/>
  <c r="J974" i="1"/>
  <c r="I974" i="1"/>
  <c r="H974" i="1"/>
  <c r="M973" i="1"/>
  <c r="N973" i="1" s="1"/>
  <c r="L973" i="1"/>
  <c r="K973" i="1"/>
  <c r="J973" i="1"/>
  <c r="I973" i="1"/>
  <c r="H973" i="1"/>
  <c r="M972" i="1"/>
  <c r="N972" i="1" s="1"/>
  <c r="L972" i="1"/>
  <c r="K972" i="1"/>
  <c r="J972" i="1"/>
  <c r="I972" i="1"/>
  <c r="H972" i="1"/>
  <c r="M971" i="1"/>
  <c r="N971" i="1" s="1"/>
  <c r="L971" i="1"/>
  <c r="K971" i="1"/>
  <c r="J971" i="1"/>
  <c r="I971" i="1"/>
  <c r="H971" i="1"/>
  <c r="M970" i="1"/>
  <c r="N970" i="1" s="1"/>
  <c r="L970" i="1"/>
  <c r="K970" i="1"/>
  <c r="J970" i="1"/>
  <c r="I970" i="1"/>
  <c r="H970" i="1"/>
  <c r="M969" i="1"/>
  <c r="N969" i="1" s="1"/>
  <c r="L969" i="1"/>
  <c r="K969" i="1"/>
  <c r="J969" i="1"/>
  <c r="I969" i="1"/>
  <c r="H969" i="1"/>
  <c r="M968" i="1"/>
  <c r="N968" i="1" s="1"/>
  <c r="L968" i="1"/>
  <c r="K968" i="1"/>
  <c r="J968" i="1"/>
  <c r="I968" i="1"/>
  <c r="H968" i="1"/>
  <c r="M967" i="1"/>
  <c r="N967" i="1" s="1"/>
  <c r="L967" i="1"/>
  <c r="K967" i="1"/>
  <c r="J967" i="1"/>
  <c r="I967" i="1"/>
  <c r="H967" i="1"/>
  <c r="M966" i="1"/>
  <c r="N966" i="1" s="1"/>
  <c r="L966" i="1"/>
  <c r="K966" i="1"/>
  <c r="J966" i="1"/>
  <c r="I966" i="1"/>
  <c r="H966" i="1"/>
  <c r="M965" i="1"/>
  <c r="N965" i="1" s="1"/>
  <c r="L965" i="1"/>
  <c r="K965" i="1"/>
  <c r="J965" i="1"/>
  <c r="I965" i="1"/>
  <c r="H965" i="1"/>
  <c r="M964" i="1"/>
  <c r="N964" i="1" s="1"/>
  <c r="L964" i="1"/>
  <c r="K964" i="1"/>
  <c r="J964" i="1"/>
  <c r="I964" i="1"/>
  <c r="H964" i="1"/>
  <c r="M963" i="1"/>
  <c r="N963" i="1" s="1"/>
  <c r="L963" i="1"/>
  <c r="K963" i="1"/>
  <c r="J963" i="1"/>
  <c r="I963" i="1"/>
  <c r="H963" i="1"/>
  <c r="M962" i="1"/>
  <c r="N962" i="1" s="1"/>
  <c r="L962" i="1"/>
  <c r="K962" i="1"/>
  <c r="J962" i="1"/>
  <c r="I962" i="1"/>
  <c r="H962" i="1"/>
  <c r="M961" i="1"/>
  <c r="N961" i="1" s="1"/>
  <c r="L961" i="1"/>
  <c r="K961" i="1"/>
  <c r="J961" i="1"/>
  <c r="I961" i="1"/>
  <c r="H961" i="1"/>
  <c r="M960" i="1"/>
  <c r="N960" i="1" s="1"/>
  <c r="L960" i="1"/>
  <c r="K960" i="1"/>
  <c r="J960" i="1"/>
  <c r="I960" i="1"/>
  <c r="H960" i="1"/>
  <c r="M959" i="1"/>
  <c r="N959" i="1" s="1"/>
  <c r="L959" i="1"/>
  <c r="K959" i="1"/>
  <c r="J959" i="1"/>
  <c r="I959" i="1"/>
  <c r="H959" i="1"/>
  <c r="M958" i="1"/>
  <c r="N958" i="1" s="1"/>
  <c r="L958" i="1"/>
  <c r="K958" i="1"/>
  <c r="J958" i="1"/>
  <c r="I958" i="1"/>
  <c r="H958" i="1"/>
  <c r="M957" i="1"/>
  <c r="N957" i="1" s="1"/>
  <c r="L957" i="1"/>
  <c r="K957" i="1"/>
  <c r="J957" i="1"/>
  <c r="I957" i="1"/>
  <c r="H957" i="1"/>
  <c r="M956" i="1"/>
  <c r="N956" i="1" s="1"/>
  <c r="L956" i="1"/>
  <c r="K956" i="1"/>
  <c r="J956" i="1"/>
  <c r="I956" i="1"/>
  <c r="H956" i="1"/>
  <c r="M955" i="1"/>
  <c r="N955" i="1" s="1"/>
  <c r="L955" i="1"/>
  <c r="K955" i="1"/>
  <c r="J955" i="1"/>
  <c r="I955" i="1"/>
  <c r="H955" i="1"/>
  <c r="M954" i="1"/>
  <c r="N954" i="1" s="1"/>
  <c r="L954" i="1"/>
  <c r="K954" i="1"/>
  <c r="J954" i="1"/>
  <c r="I954" i="1"/>
  <c r="H954" i="1"/>
  <c r="M953" i="1"/>
  <c r="N953" i="1" s="1"/>
  <c r="L953" i="1"/>
  <c r="K953" i="1"/>
  <c r="J953" i="1"/>
  <c r="I953" i="1"/>
  <c r="H953" i="1"/>
  <c r="M952" i="1"/>
  <c r="N952" i="1" s="1"/>
  <c r="L952" i="1"/>
  <c r="K952" i="1"/>
  <c r="J952" i="1"/>
  <c r="I952" i="1"/>
  <c r="H952" i="1"/>
  <c r="M951" i="1"/>
  <c r="N951" i="1" s="1"/>
  <c r="L951" i="1"/>
  <c r="K951" i="1"/>
  <c r="J951" i="1"/>
  <c r="I951" i="1"/>
  <c r="H951" i="1"/>
  <c r="M950" i="1"/>
  <c r="N950" i="1" s="1"/>
  <c r="L950" i="1"/>
  <c r="K950" i="1"/>
  <c r="J950" i="1"/>
  <c r="I950" i="1"/>
  <c r="H950" i="1"/>
  <c r="M949" i="1"/>
  <c r="N949" i="1" s="1"/>
  <c r="L949" i="1"/>
  <c r="K949" i="1"/>
  <c r="J949" i="1"/>
  <c r="I949" i="1"/>
  <c r="H949" i="1"/>
  <c r="M948" i="1"/>
  <c r="N948" i="1" s="1"/>
  <c r="L948" i="1"/>
  <c r="K948" i="1"/>
  <c r="J948" i="1"/>
  <c r="I948" i="1"/>
  <c r="H948" i="1"/>
  <c r="M947" i="1"/>
  <c r="N947" i="1" s="1"/>
  <c r="L947" i="1"/>
  <c r="K947" i="1"/>
  <c r="J947" i="1"/>
  <c r="I947" i="1"/>
  <c r="H947" i="1"/>
  <c r="M946" i="1"/>
  <c r="N946" i="1" s="1"/>
  <c r="L946" i="1"/>
  <c r="K946" i="1"/>
  <c r="J946" i="1"/>
  <c r="I946" i="1"/>
  <c r="H946" i="1"/>
  <c r="N945" i="1"/>
  <c r="M945" i="1"/>
  <c r="L945" i="1"/>
  <c r="K945" i="1"/>
  <c r="J945" i="1"/>
  <c r="I945" i="1"/>
  <c r="H945" i="1"/>
  <c r="M944" i="1"/>
  <c r="N944" i="1" s="1"/>
  <c r="L944" i="1"/>
  <c r="K944" i="1"/>
  <c r="J944" i="1"/>
  <c r="I944" i="1"/>
  <c r="H944" i="1"/>
  <c r="M943" i="1"/>
  <c r="N943" i="1" s="1"/>
  <c r="L943" i="1"/>
  <c r="K943" i="1"/>
  <c r="J943" i="1"/>
  <c r="I943" i="1"/>
  <c r="H943" i="1"/>
  <c r="M942" i="1"/>
  <c r="N942" i="1" s="1"/>
  <c r="L942" i="1"/>
  <c r="K942" i="1"/>
  <c r="J942" i="1"/>
  <c r="I942" i="1"/>
  <c r="H942" i="1"/>
  <c r="M941" i="1"/>
  <c r="N941" i="1" s="1"/>
  <c r="L941" i="1"/>
  <c r="K941" i="1"/>
  <c r="J941" i="1"/>
  <c r="I941" i="1"/>
  <c r="H941" i="1"/>
  <c r="M940" i="1"/>
  <c r="N940" i="1" s="1"/>
  <c r="L940" i="1"/>
  <c r="K940" i="1"/>
  <c r="J940" i="1"/>
  <c r="I940" i="1"/>
  <c r="H940" i="1"/>
  <c r="M939" i="1"/>
  <c r="N939" i="1" s="1"/>
  <c r="L939" i="1"/>
  <c r="K939" i="1"/>
  <c r="J939" i="1"/>
  <c r="I939" i="1"/>
  <c r="H939" i="1"/>
  <c r="M938" i="1"/>
  <c r="N938" i="1" s="1"/>
  <c r="L938" i="1"/>
  <c r="K938" i="1"/>
  <c r="J938" i="1"/>
  <c r="I938" i="1"/>
  <c r="H938" i="1"/>
  <c r="M937" i="1"/>
  <c r="N937" i="1" s="1"/>
  <c r="L937" i="1"/>
  <c r="K937" i="1"/>
  <c r="J937" i="1"/>
  <c r="I937" i="1"/>
  <c r="H937" i="1"/>
  <c r="M936" i="1"/>
  <c r="N936" i="1" s="1"/>
  <c r="L936" i="1"/>
  <c r="K936" i="1"/>
  <c r="J936" i="1"/>
  <c r="I936" i="1"/>
  <c r="H936" i="1"/>
  <c r="M935" i="1"/>
  <c r="N935" i="1" s="1"/>
  <c r="L935" i="1"/>
  <c r="K935" i="1"/>
  <c r="J935" i="1"/>
  <c r="I935" i="1"/>
  <c r="H935" i="1"/>
  <c r="M934" i="1"/>
  <c r="N934" i="1" s="1"/>
  <c r="L934" i="1"/>
  <c r="K934" i="1"/>
  <c r="J934" i="1"/>
  <c r="I934" i="1"/>
  <c r="H934" i="1"/>
  <c r="M933" i="1"/>
  <c r="N933" i="1" s="1"/>
  <c r="L933" i="1"/>
  <c r="K933" i="1"/>
  <c r="J933" i="1"/>
  <c r="I933" i="1"/>
  <c r="H933" i="1"/>
  <c r="M932" i="1"/>
  <c r="N932" i="1" s="1"/>
  <c r="L932" i="1"/>
  <c r="K932" i="1"/>
  <c r="J932" i="1"/>
  <c r="I932" i="1"/>
  <c r="H932" i="1"/>
  <c r="M931" i="1"/>
  <c r="N931" i="1" s="1"/>
  <c r="L931" i="1"/>
  <c r="K931" i="1"/>
  <c r="J931" i="1"/>
  <c r="I931" i="1"/>
  <c r="H931" i="1"/>
  <c r="M930" i="1"/>
  <c r="N930" i="1" s="1"/>
  <c r="L930" i="1"/>
  <c r="K930" i="1"/>
  <c r="J930" i="1"/>
  <c r="I930" i="1"/>
  <c r="H930" i="1"/>
  <c r="M929" i="1"/>
  <c r="N929" i="1" s="1"/>
  <c r="L929" i="1"/>
  <c r="K929" i="1"/>
  <c r="J929" i="1"/>
  <c r="I929" i="1"/>
  <c r="H929" i="1"/>
  <c r="M928" i="1"/>
  <c r="N928" i="1" s="1"/>
  <c r="L928" i="1"/>
  <c r="K928" i="1"/>
  <c r="J928" i="1"/>
  <c r="I928" i="1"/>
  <c r="H928" i="1"/>
  <c r="M927" i="1"/>
  <c r="N927" i="1" s="1"/>
  <c r="L927" i="1"/>
  <c r="K927" i="1"/>
  <c r="J927" i="1"/>
  <c r="I927" i="1"/>
  <c r="H927" i="1"/>
  <c r="M926" i="1"/>
  <c r="N926" i="1" s="1"/>
  <c r="L926" i="1"/>
  <c r="K926" i="1"/>
  <c r="J926" i="1"/>
  <c r="I926" i="1"/>
  <c r="H926" i="1"/>
  <c r="M925" i="1"/>
  <c r="N925" i="1" s="1"/>
  <c r="L925" i="1"/>
  <c r="K925" i="1"/>
  <c r="J925" i="1"/>
  <c r="I925" i="1"/>
  <c r="H925" i="1"/>
  <c r="M924" i="1"/>
  <c r="N924" i="1" s="1"/>
  <c r="L924" i="1"/>
  <c r="K924" i="1"/>
  <c r="J924" i="1"/>
  <c r="I924" i="1"/>
  <c r="H924" i="1"/>
  <c r="M923" i="1"/>
  <c r="N923" i="1" s="1"/>
  <c r="L923" i="1"/>
  <c r="K923" i="1"/>
  <c r="J923" i="1"/>
  <c r="I923" i="1"/>
  <c r="H923" i="1"/>
  <c r="M922" i="1"/>
  <c r="N922" i="1" s="1"/>
  <c r="L922" i="1"/>
  <c r="K922" i="1"/>
  <c r="J922" i="1"/>
  <c r="I922" i="1"/>
  <c r="H922" i="1"/>
  <c r="M921" i="1"/>
  <c r="N921" i="1" s="1"/>
  <c r="L921" i="1"/>
  <c r="K921" i="1"/>
  <c r="J921" i="1"/>
  <c r="I921" i="1"/>
  <c r="H921" i="1"/>
  <c r="M920" i="1"/>
  <c r="N920" i="1" s="1"/>
  <c r="L920" i="1"/>
  <c r="K920" i="1"/>
  <c r="J920" i="1"/>
  <c r="I920" i="1"/>
  <c r="H920" i="1"/>
  <c r="M919" i="1"/>
  <c r="N919" i="1" s="1"/>
  <c r="L919" i="1"/>
  <c r="K919" i="1"/>
  <c r="J919" i="1"/>
  <c r="I919" i="1"/>
  <c r="H919" i="1"/>
  <c r="M918" i="1"/>
  <c r="N918" i="1" s="1"/>
  <c r="L918" i="1"/>
  <c r="K918" i="1"/>
  <c r="J918" i="1"/>
  <c r="I918" i="1"/>
  <c r="H918" i="1"/>
  <c r="M917" i="1"/>
  <c r="N917" i="1" s="1"/>
  <c r="L917" i="1"/>
  <c r="K917" i="1"/>
  <c r="J917" i="1"/>
  <c r="I917" i="1"/>
  <c r="H917" i="1"/>
  <c r="M916" i="1"/>
  <c r="N916" i="1" s="1"/>
  <c r="L916" i="1"/>
  <c r="K916" i="1"/>
  <c r="J916" i="1"/>
  <c r="I916" i="1"/>
  <c r="H916" i="1"/>
  <c r="M915" i="1"/>
  <c r="N915" i="1" s="1"/>
  <c r="L915" i="1"/>
  <c r="K915" i="1"/>
  <c r="J915" i="1"/>
  <c r="I915" i="1"/>
  <c r="H915" i="1"/>
  <c r="M914" i="1"/>
  <c r="N914" i="1" s="1"/>
  <c r="L914" i="1"/>
  <c r="K914" i="1"/>
  <c r="J914" i="1"/>
  <c r="I914" i="1"/>
  <c r="H914" i="1"/>
  <c r="M913" i="1"/>
  <c r="N913" i="1" s="1"/>
  <c r="L913" i="1"/>
  <c r="K913" i="1"/>
  <c r="J913" i="1"/>
  <c r="I913" i="1"/>
  <c r="H913" i="1"/>
  <c r="M912" i="1"/>
  <c r="N912" i="1" s="1"/>
  <c r="L912" i="1"/>
  <c r="K912" i="1"/>
  <c r="J912" i="1"/>
  <c r="I912" i="1"/>
  <c r="H912" i="1"/>
  <c r="M911" i="1"/>
  <c r="N911" i="1" s="1"/>
  <c r="L911" i="1"/>
  <c r="K911" i="1"/>
  <c r="J911" i="1"/>
  <c r="I911" i="1"/>
  <c r="H911" i="1"/>
  <c r="M910" i="1"/>
  <c r="N910" i="1" s="1"/>
  <c r="L910" i="1"/>
  <c r="K910" i="1"/>
  <c r="J910" i="1"/>
  <c r="I910" i="1"/>
  <c r="H910" i="1"/>
  <c r="M909" i="1"/>
  <c r="N909" i="1" s="1"/>
  <c r="L909" i="1"/>
  <c r="K909" i="1"/>
  <c r="J909" i="1"/>
  <c r="I909" i="1"/>
  <c r="H909" i="1"/>
  <c r="M908" i="1"/>
  <c r="N908" i="1" s="1"/>
  <c r="L908" i="1"/>
  <c r="K908" i="1"/>
  <c r="J908" i="1"/>
  <c r="I908" i="1"/>
  <c r="H908" i="1"/>
  <c r="M907" i="1"/>
  <c r="N907" i="1" s="1"/>
  <c r="L907" i="1"/>
  <c r="K907" i="1"/>
  <c r="J907" i="1"/>
  <c r="I907" i="1"/>
  <c r="H907" i="1"/>
  <c r="M906" i="1"/>
  <c r="N906" i="1" s="1"/>
  <c r="L906" i="1"/>
  <c r="K906" i="1"/>
  <c r="J906" i="1"/>
  <c r="I906" i="1"/>
  <c r="H906" i="1"/>
  <c r="N905" i="1"/>
  <c r="M905" i="1"/>
  <c r="L905" i="1"/>
  <c r="K905" i="1"/>
  <c r="J905" i="1"/>
  <c r="I905" i="1"/>
  <c r="H905" i="1"/>
  <c r="M904" i="1"/>
  <c r="N904" i="1" s="1"/>
  <c r="L904" i="1"/>
  <c r="K904" i="1"/>
  <c r="J904" i="1"/>
  <c r="I904" i="1"/>
  <c r="H904" i="1"/>
  <c r="M903" i="1"/>
  <c r="N903" i="1" s="1"/>
  <c r="L903" i="1"/>
  <c r="K903" i="1"/>
  <c r="J903" i="1"/>
  <c r="I903" i="1"/>
  <c r="H903" i="1"/>
  <c r="M902" i="1"/>
  <c r="N902" i="1" s="1"/>
  <c r="L902" i="1"/>
  <c r="K902" i="1"/>
  <c r="J902" i="1"/>
  <c r="I902" i="1"/>
  <c r="H902" i="1"/>
  <c r="M901" i="1"/>
  <c r="N901" i="1" s="1"/>
  <c r="L901" i="1"/>
  <c r="K901" i="1"/>
  <c r="J901" i="1"/>
  <c r="I901" i="1"/>
  <c r="H901" i="1"/>
  <c r="M900" i="1"/>
  <c r="N900" i="1" s="1"/>
  <c r="L900" i="1"/>
  <c r="K900" i="1"/>
  <c r="J900" i="1"/>
  <c r="I900" i="1"/>
  <c r="H900" i="1"/>
  <c r="M899" i="1"/>
  <c r="N899" i="1" s="1"/>
  <c r="L899" i="1"/>
  <c r="K899" i="1"/>
  <c r="J899" i="1"/>
  <c r="I899" i="1"/>
  <c r="H899" i="1"/>
  <c r="M898" i="1"/>
  <c r="N898" i="1" s="1"/>
  <c r="L898" i="1"/>
  <c r="K898" i="1"/>
  <c r="J898" i="1"/>
  <c r="I898" i="1"/>
  <c r="H898" i="1"/>
  <c r="N897" i="1"/>
  <c r="M897" i="1"/>
  <c r="L897" i="1"/>
  <c r="K897" i="1"/>
  <c r="J897" i="1"/>
  <c r="I897" i="1"/>
  <c r="H897" i="1"/>
  <c r="M896" i="1"/>
  <c r="N896" i="1" s="1"/>
  <c r="L896" i="1"/>
  <c r="K896" i="1"/>
  <c r="J896" i="1"/>
  <c r="I896" i="1"/>
  <c r="H896" i="1"/>
  <c r="M895" i="1"/>
  <c r="N895" i="1" s="1"/>
  <c r="L895" i="1"/>
  <c r="K895" i="1"/>
  <c r="J895" i="1"/>
  <c r="I895" i="1"/>
  <c r="H895" i="1"/>
  <c r="M894" i="1"/>
  <c r="N894" i="1" s="1"/>
  <c r="L894" i="1"/>
  <c r="K894" i="1"/>
  <c r="J894" i="1"/>
  <c r="I894" i="1"/>
  <c r="H894" i="1"/>
  <c r="M893" i="1"/>
  <c r="N893" i="1" s="1"/>
  <c r="L893" i="1"/>
  <c r="K893" i="1"/>
  <c r="J893" i="1"/>
  <c r="I893" i="1"/>
  <c r="H893" i="1"/>
  <c r="M892" i="1"/>
  <c r="N892" i="1" s="1"/>
  <c r="L892" i="1"/>
  <c r="K892" i="1"/>
  <c r="J892" i="1"/>
  <c r="I892" i="1"/>
  <c r="H892" i="1"/>
  <c r="M891" i="1"/>
  <c r="N891" i="1" s="1"/>
  <c r="L891" i="1"/>
  <c r="K891" i="1"/>
  <c r="J891" i="1"/>
  <c r="I891" i="1"/>
  <c r="H891" i="1"/>
  <c r="M890" i="1"/>
  <c r="N890" i="1" s="1"/>
  <c r="L890" i="1"/>
  <c r="K890" i="1"/>
  <c r="J890" i="1"/>
  <c r="I890" i="1"/>
  <c r="H890" i="1"/>
  <c r="M889" i="1"/>
  <c r="N889" i="1" s="1"/>
  <c r="L889" i="1"/>
  <c r="K889" i="1"/>
  <c r="J889" i="1"/>
  <c r="I889" i="1"/>
  <c r="H889" i="1"/>
  <c r="M888" i="1"/>
  <c r="N888" i="1" s="1"/>
  <c r="L888" i="1"/>
  <c r="K888" i="1"/>
  <c r="J888" i="1"/>
  <c r="I888" i="1"/>
  <c r="H888" i="1"/>
  <c r="M887" i="1"/>
  <c r="N887" i="1" s="1"/>
  <c r="L887" i="1"/>
  <c r="K887" i="1"/>
  <c r="J887" i="1"/>
  <c r="I887" i="1"/>
  <c r="H887" i="1"/>
  <c r="M886" i="1"/>
  <c r="N886" i="1" s="1"/>
  <c r="L886" i="1"/>
  <c r="K886" i="1"/>
  <c r="J886" i="1"/>
  <c r="I886" i="1"/>
  <c r="H886" i="1"/>
  <c r="M885" i="1"/>
  <c r="N885" i="1" s="1"/>
  <c r="L885" i="1"/>
  <c r="K885" i="1"/>
  <c r="J885" i="1"/>
  <c r="I885" i="1"/>
  <c r="H885" i="1"/>
  <c r="M884" i="1"/>
  <c r="N884" i="1" s="1"/>
  <c r="L884" i="1"/>
  <c r="K884" i="1"/>
  <c r="J884" i="1"/>
  <c r="I884" i="1"/>
  <c r="H884" i="1"/>
  <c r="M883" i="1"/>
  <c r="N883" i="1" s="1"/>
  <c r="L883" i="1"/>
  <c r="K883" i="1"/>
  <c r="J883" i="1"/>
  <c r="I883" i="1"/>
  <c r="H883" i="1"/>
  <c r="M882" i="1"/>
  <c r="N882" i="1" s="1"/>
  <c r="L882" i="1"/>
  <c r="K882" i="1"/>
  <c r="J882" i="1"/>
  <c r="I882" i="1"/>
  <c r="H882" i="1"/>
  <c r="M881" i="1"/>
  <c r="N881" i="1" s="1"/>
  <c r="L881" i="1"/>
  <c r="K881" i="1"/>
  <c r="J881" i="1"/>
  <c r="I881" i="1"/>
  <c r="H881" i="1"/>
  <c r="M880" i="1"/>
  <c r="N880" i="1" s="1"/>
  <c r="L880" i="1"/>
  <c r="K880" i="1"/>
  <c r="J880" i="1"/>
  <c r="I880" i="1"/>
  <c r="H880" i="1"/>
  <c r="M879" i="1"/>
  <c r="N879" i="1" s="1"/>
  <c r="L879" i="1"/>
  <c r="K879" i="1"/>
  <c r="J879" i="1"/>
  <c r="I879" i="1"/>
  <c r="H879" i="1"/>
  <c r="M878" i="1"/>
  <c r="N878" i="1" s="1"/>
  <c r="L878" i="1"/>
  <c r="K878" i="1"/>
  <c r="J878" i="1"/>
  <c r="I878" i="1"/>
  <c r="H878" i="1"/>
  <c r="M877" i="1"/>
  <c r="N877" i="1" s="1"/>
  <c r="L877" i="1"/>
  <c r="K877" i="1"/>
  <c r="J877" i="1"/>
  <c r="I877" i="1"/>
  <c r="H877" i="1"/>
  <c r="M876" i="1"/>
  <c r="N876" i="1" s="1"/>
  <c r="L876" i="1"/>
  <c r="K876" i="1"/>
  <c r="J876" i="1"/>
  <c r="I876" i="1"/>
  <c r="H876" i="1"/>
  <c r="M875" i="1"/>
  <c r="N875" i="1" s="1"/>
  <c r="L875" i="1"/>
  <c r="K875" i="1"/>
  <c r="J875" i="1"/>
  <c r="I875" i="1"/>
  <c r="H875" i="1"/>
  <c r="M874" i="1"/>
  <c r="N874" i="1" s="1"/>
  <c r="L874" i="1"/>
  <c r="K874" i="1"/>
  <c r="J874" i="1"/>
  <c r="I874" i="1"/>
  <c r="H874" i="1"/>
  <c r="M873" i="1"/>
  <c r="N873" i="1" s="1"/>
  <c r="L873" i="1"/>
  <c r="K873" i="1"/>
  <c r="J873" i="1"/>
  <c r="I873" i="1"/>
  <c r="H873" i="1"/>
  <c r="M872" i="1"/>
  <c r="N872" i="1" s="1"/>
  <c r="L872" i="1"/>
  <c r="K872" i="1"/>
  <c r="J872" i="1"/>
  <c r="I872" i="1"/>
  <c r="H872" i="1"/>
  <c r="M871" i="1"/>
  <c r="N871" i="1" s="1"/>
  <c r="L871" i="1"/>
  <c r="K871" i="1"/>
  <c r="J871" i="1"/>
  <c r="I871" i="1"/>
  <c r="H871" i="1"/>
  <c r="M870" i="1"/>
  <c r="N870" i="1" s="1"/>
  <c r="L870" i="1"/>
  <c r="K870" i="1"/>
  <c r="J870" i="1"/>
  <c r="I870" i="1"/>
  <c r="H870" i="1"/>
  <c r="M869" i="1"/>
  <c r="N869" i="1" s="1"/>
  <c r="L869" i="1"/>
  <c r="K869" i="1"/>
  <c r="J869" i="1"/>
  <c r="I869" i="1"/>
  <c r="H869" i="1"/>
  <c r="M868" i="1"/>
  <c r="N868" i="1" s="1"/>
  <c r="L868" i="1"/>
  <c r="K868" i="1"/>
  <c r="J868" i="1"/>
  <c r="I868" i="1"/>
  <c r="H868" i="1"/>
  <c r="M867" i="1"/>
  <c r="N867" i="1" s="1"/>
  <c r="L867" i="1"/>
  <c r="K867" i="1"/>
  <c r="J867" i="1"/>
  <c r="I867" i="1"/>
  <c r="H867" i="1"/>
  <c r="M866" i="1"/>
  <c r="N866" i="1" s="1"/>
  <c r="L866" i="1"/>
  <c r="K866" i="1"/>
  <c r="J866" i="1"/>
  <c r="I866" i="1"/>
  <c r="H866" i="1"/>
  <c r="M865" i="1"/>
  <c r="N865" i="1" s="1"/>
  <c r="L865" i="1"/>
  <c r="K865" i="1"/>
  <c r="J865" i="1"/>
  <c r="I865" i="1"/>
  <c r="H865" i="1"/>
  <c r="M864" i="1"/>
  <c r="N864" i="1" s="1"/>
  <c r="L864" i="1"/>
  <c r="K864" i="1"/>
  <c r="J864" i="1"/>
  <c r="I864" i="1"/>
  <c r="H864" i="1"/>
  <c r="M863" i="1"/>
  <c r="N863" i="1" s="1"/>
  <c r="L863" i="1"/>
  <c r="K863" i="1"/>
  <c r="J863" i="1"/>
  <c r="I863" i="1"/>
  <c r="H863" i="1"/>
  <c r="M862" i="1"/>
  <c r="N862" i="1" s="1"/>
  <c r="L862" i="1"/>
  <c r="K862" i="1"/>
  <c r="J862" i="1"/>
  <c r="I862" i="1"/>
  <c r="H862" i="1"/>
  <c r="M861" i="1"/>
  <c r="N861" i="1" s="1"/>
  <c r="L861" i="1"/>
  <c r="K861" i="1"/>
  <c r="J861" i="1"/>
  <c r="I861" i="1"/>
  <c r="H861" i="1"/>
  <c r="M860" i="1"/>
  <c r="N860" i="1" s="1"/>
  <c r="L860" i="1"/>
  <c r="K860" i="1"/>
  <c r="J860" i="1"/>
  <c r="I860" i="1"/>
  <c r="H860" i="1"/>
  <c r="M859" i="1"/>
  <c r="N859" i="1" s="1"/>
  <c r="L859" i="1"/>
  <c r="K859" i="1"/>
  <c r="J859" i="1"/>
  <c r="I859" i="1"/>
  <c r="H859" i="1"/>
  <c r="M858" i="1"/>
  <c r="N858" i="1" s="1"/>
  <c r="L858" i="1"/>
  <c r="K858" i="1"/>
  <c r="J858" i="1"/>
  <c r="I858" i="1"/>
  <c r="H858" i="1"/>
  <c r="N857" i="1"/>
  <c r="M857" i="1"/>
  <c r="L857" i="1"/>
  <c r="K857" i="1"/>
  <c r="J857" i="1"/>
  <c r="I857" i="1"/>
  <c r="H857" i="1"/>
  <c r="M856" i="1"/>
  <c r="N856" i="1" s="1"/>
  <c r="L856" i="1"/>
  <c r="K856" i="1"/>
  <c r="J856" i="1"/>
  <c r="I856" i="1"/>
  <c r="H856" i="1"/>
  <c r="M855" i="1"/>
  <c r="N855" i="1" s="1"/>
  <c r="L855" i="1"/>
  <c r="K855" i="1"/>
  <c r="J855" i="1"/>
  <c r="I855" i="1"/>
  <c r="H855" i="1"/>
  <c r="M854" i="1"/>
  <c r="N854" i="1" s="1"/>
  <c r="L854" i="1"/>
  <c r="K854" i="1"/>
  <c r="J854" i="1"/>
  <c r="I854" i="1"/>
  <c r="H854" i="1"/>
  <c r="M853" i="1"/>
  <c r="N853" i="1" s="1"/>
  <c r="L853" i="1"/>
  <c r="K853" i="1"/>
  <c r="J853" i="1"/>
  <c r="I853" i="1"/>
  <c r="H853" i="1"/>
  <c r="M852" i="1"/>
  <c r="N852" i="1" s="1"/>
  <c r="L852" i="1"/>
  <c r="K852" i="1"/>
  <c r="J852" i="1"/>
  <c r="I852" i="1"/>
  <c r="H852" i="1"/>
  <c r="M851" i="1"/>
  <c r="N851" i="1" s="1"/>
  <c r="L851" i="1"/>
  <c r="K851" i="1"/>
  <c r="J851" i="1"/>
  <c r="I851" i="1"/>
  <c r="H851" i="1"/>
  <c r="M850" i="1"/>
  <c r="N850" i="1" s="1"/>
  <c r="L850" i="1"/>
  <c r="K850" i="1"/>
  <c r="J850" i="1"/>
  <c r="I850" i="1"/>
  <c r="H850" i="1"/>
  <c r="M849" i="1"/>
  <c r="N849" i="1" s="1"/>
  <c r="L849" i="1"/>
  <c r="K849" i="1"/>
  <c r="J849" i="1"/>
  <c r="I849" i="1"/>
  <c r="H849" i="1"/>
  <c r="M848" i="1"/>
  <c r="N848" i="1" s="1"/>
  <c r="L848" i="1"/>
  <c r="K848" i="1"/>
  <c r="J848" i="1"/>
  <c r="I848" i="1"/>
  <c r="H848" i="1"/>
  <c r="M847" i="1"/>
  <c r="N847" i="1" s="1"/>
  <c r="L847" i="1"/>
  <c r="K847" i="1"/>
  <c r="J847" i="1"/>
  <c r="I847" i="1"/>
  <c r="H847" i="1"/>
  <c r="M846" i="1"/>
  <c r="N846" i="1" s="1"/>
  <c r="L846" i="1"/>
  <c r="K846" i="1"/>
  <c r="J846" i="1"/>
  <c r="I846" i="1"/>
  <c r="H846" i="1"/>
  <c r="M845" i="1"/>
  <c r="N845" i="1" s="1"/>
  <c r="L845" i="1"/>
  <c r="K845" i="1"/>
  <c r="J845" i="1"/>
  <c r="I845" i="1"/>
  <c r="H845" i="1"/>
  <c r="M844" i="1"/>
  <c r="N844" i="1" s="1"/>
  <c r="L844" i="1"/>
  <c r="K844" i="1"/>
  <c r="J844" i="1"/>
  <c r="I844" i="1"/>
  <c r="H844" i="1"/>
  <c r="N843" i="1"/>
  <c r="M843" i="1"/>
  <c r="L843" i="1"/>
  <c r="K843" i="1"/>
  <c r="J843" i="1"/>
  <c r="I843" i="1"/>
  <c r="H843" i="1"/>
  <c r="M842" i="1"/>
  <c r="N842" i="1" s="1"/>
  <c r="L842" i="1"/>
  <c r="K842" i="1"/>
  <c r="J842" i="1"/>
  <c r="I842" i="1"/>
  <c r="H842" i="1"/>
  <c r="M841" i="1"/>
  <c r="N841" i="1" s="1"/>
  <c r="L841" i="1"/>
  <c r="K841" i="1"/>
  <c r="J841" i="1"/>
  <c r="I841" i="1"/>
  <c r="H841" i="1"/>
  <c r="M840" i="1"/>
  <c r="N840" i="1" s="1"/>
  <c r="L840" i="1"/>
  <c r="K840" i="1"/>
  <c r="J840" i="1"/>
  <c r="I840" i="1"/>
  <c r="H840" i="1"/>
  <c r="M839" i="1"/>
  <c r="N839" i="1" s="1"/>
  <c r="L839" i="1"/>
  <c r="K839" i="1"/>
  <c r="J839" i="1"/>
  <c r="I839" i="1"/>
  <c r="H839" i="1"/>
  <c r="M838" i="1"/>
  <c r="N838" i="1" s="1"/>
  <c r="L838" i="1"/>
  <c r="K838" i="1"/>
  <c r="J838" i="1"/>
  <c r="I838" i="1"/>
  <c r="H838" i="1"/>
  <c r="M837" i="1"/>
  <c r="N837" i="1" s="1"/>
  <c r="L837" i="1"/>
  <c r="K837" i="1"/>
  <c r="J837" i="1"/>
  <c r="I837" i="1"/>
  <c r="H837" i="1"/>
  <c r="M836" i="1"/>
  <c r="N836" i="1" s="1"/>
  <c r="L836" i="1"/>
  <c r="K836" i="1"/>
  <c r="J836" i="1"/>
  <c r="I836" i="1"/>
  <c r="H836" i="1"/>
  <c r="M835" i="1"/>
  <c r="N835" i="1" s="1"/>
  <c r="L835" i="1"/>
  <c r="K835" i="1"/>
  <c r="J835" i="1"/>
  <c r="I835" i="1"/>
  <c r="H835" i="1"/>
  <c r="M834" i="1"/>
  <c r="N834" i="1" s="1"/>
  <c r="L834" i="1"/>
  <c r="K834" i="1"/>
  <c r="J834" i="1"/>
  <c r="I834" i="1"/>
  <c r="H834" i="1"/>
  <c r="M833" i="1"/>
  <c r="N833" i="1" s="1"/>
  <c r="L833" i="1"/>
  <c r="K833" i="1"/>
  <c r="J833" i="1"/>
  <c r="I833" i="1"/>
  <c r="H833" i="1"/>
  <c r="M832" i="1"/>
  <c r="N832" i="1" s="1"/>
  <c r="L832" i="1"/>
  <c r="K832" i="1"/>
  <c r="J832" i="1"/>
  <c r="I832" i="1"/>
  <c r="H832" i="1"/>
  <c r="M831" i="1"/>
  <c r="N831" i="1" s="1"/>
  <c r="L831" i="1"/>
  <c r="K831" i="1"/>
  <c r="J831" i="1"/>
  <c r="I831" i="1"/>
  <c r="H831" i="1"/>
  <c r="M830" i="1"/>
  <c r="N830" i="1" s="1"/>
  <c r="L830" i="1"/>
  <c r="K830" i="1"/>
  <c r="J830" i="1"/>
  <c r="I830" i="1"/>
  <c r="H830" i="1"/>
  <c r="N829" i="1"/>
  <c r="M829" i="1"/>
  <c r="L829" i="1"/>
  <c r="K829" i="1"/>
  <c r="J829" i="1"/>
  <c r="I829" i="1"/>
  <c r="H829" i="1"/>
  <c r="M828" i="1"/>
  <c r="N828" i="1" s="1"/>
  <c r="L828" i="1"/>
  <c r="K828" i="1"/>
  <c r="J828" i="1"/>
  <c r="I828" i="1"/>
  <c r="H828" i="1"/>
  <c r="M827" i="1"/>
  <c r="N827" i="1" s="1"/>
  <c r="L827" i="1"/>
  <c r="K827" i="1"/>
  <c r="J827" i="1"/>
  <c r="I827" i="1"/>
  <c r="H827" i="1"/>
  <c r="M826" i="1"/>
  <c r="N826" i="1" s="1"/>
  <c r="L826" i="1"/>
  <c r="K826" i="1"/>
  <c r="J826" i="1"/>
  <c r="I826" i="1"/>
  <c r="H826" i="1"/>
  <c r="M825" i="1"/>
  <c r="N825" i="1" s="1"/>
  <c r="L825" i="1"/>
  <c r="K825" i="1"/>
  <c r="J825" i="1"/>
  <c r="I825" i="1"/>
  <c r="H825" i="1"/>
  <c r="M824" i="1"/>
  <c r="N824" i="1" s="1"/>
  <c r="L824" i="1"/>
  <c r="K824" i="1"/>
  <c r="J824" i="1"/>
  <c r="I824" i="1"/>
  <c r="H824" i="1"/>
  <c r="M823" i="1"/>
  <c r="N823" i="1" s="1"/>
  <c r="L823" i="1"/>
  <c r="K823" i="1"/>
  <c r="J823" i="1"/>
  <c r="I823" i="1"/>
  <c r="H823" i="1"/>
  <c r="M822" i="1"/>
  <c r="N822" i="1" s="1"/>
  <c r="L822" i="1"/>
  <c r="K822" i="1"/>
  <c r="J822" i="1"/>
  <c r="I822" i="1"/>
  <c r="H822" i="1"/>
  <c r="M821" i="1"/>
  <c r="N821" i="1" s="1"/>
  <c r="L821" i="1"/>
  <c r="K821" i="1"/>
  <c r="J821" i="1"/>
  <c r="I821" i="1"/>
  <c r="H821" i="1"/>
  <c r="M820" i="1"/>
  <c r="N820" i="1" s="1"/>
  <c r="L820" i="1"/>
  <c r="K820" i="1"/>
  <c r="J820" i="1"/>
  <c r="I820" i="1"/>
  <c r="H820" i="1"/>
  <c r="M819" i="1"/>
  <c r="N819" i="1" s="1"/>
  <c r="L819" i="1"/>
  <c r="K819" i="1"/>
  <c r="J819" i="1"/>
  <c r="I819" i="1"/>
  <c r="H819" i="1"/>
  <c r="M818" i="1"/>
  <c r="N818" i="1" s="1"/>
  <c r="L818" i="1"/>
  <c r="K818" i="1"/>
  <c r="J818" i="1"/>
  <c r="I818" i="1"/>
  <c r="H818" i="1"/>
  <c r="M817" i="1"/>
  <c r="N817" i="1" s="1"/>
  <c r="L817" i="1"/>
  <c r="K817" i="1"/>
  <c r="J817" i="1"/>
  <c r="I817" i="1"/>
  <c r="H817" i="1"/>
  <c r="M816" i="1"/>
  <c r="N816" i="1" s="1"/>
  <c r="L816" i="1"/>
  <c r="K816" i="1"/>
  <c r="J816" i="1"/>
  <c r="I816" i="1"/>
  <c r="H816" i="1"/>
  <c r="M815" i="1"/>
  <c r="N815" i="1" s="1"/>
  <c r="L815" i="1"/>
  <c r="K815" i="1"/>
  <c r="J815" i="1"/>
  <c r="I815" i="1"/>
  <c r="H815" i="1"/>
  <c r="M814" i="1"/>
  <c r="N814" i="1" s="1"/>
  <c r="L814" i="1"/>
  <c r="K814" i="1"/>
  <c r="J814" i="1"/>
  <c r="I814" i="1"/>
  <c r="H814" i="1"/>
  <c r="M813" i="1"/>
  <c r="N813" i="1" s="1"/>
  <c r="L813" i="1"/>
  <c r="K813" i="1"/>
  <c r="J813" i="1"/>
  <c r="I813" i="1"/>
  <c r="H813" i="1"/>
  <c r="M812" i="1"/>
  <c r="N812" i="1" s="1"/>
  <c r="L812" i="1"/>
  <c r="K812" i="1"/>
  <c r="J812" i="1"/>
  <c r="I812" i="1"/>
  <c r="H812" i="1"/>
  <c r="M811" i="1"/>
  <c r="N811" i="1" s="1"/>
  <c r="L811" i="1"/>
  <c r="K811" i="1"/>
  <c r="J811" i="1"/>
  <c r="I811" i="1"/>
  <c r="H811" i="1"/>
  <c r="M810" i="1"/>
  <c r="N810" i="1" s="1"/>
  <c r="L810" i="1"/>
  <c r="K810" i="1"/>
  <c r="J810" i="1"/>
  <c r="I810" i="1"/>
  <c r="H810" i="1"/>
  <c r="M809" i="1"/>
  <c r="N809" i="1" s="1"/>
  <c r="L809" i="1"/>
  <c r="K809" i="1"/>
  <c r="J809" i="1"/>
  <c r="I809" i="1"/>
  <c r="H809" i="1"/>
  <c r="M808" i="1"/>
  <c r="N808" i="1" s="1"/>
  <c r="L808" i="1"/>
  <c r="K808" i="1"/>
  <c r="J808" i="1"/>
  <c r="I808" i="1"/>
  <c r="H808" i="1"/>
  <c r="M807" i="1"/>
  <c r="N807" i="1" s="1"/>
  <c r="L807" i="1"/>
  <c r="K807" i="1"/>
  <c r="J807" i="1"/>
  <c r="I807" i="1"/>
  <c r="H807" i="1"/>
  <c r="M806" i="1"/>
  <c r="N806" i="1" s="1"/>
  <c r="L806" i="1"/>
  <c r="K806" i="1"/>
  <c r="J806" i="1"/>
  <c r="I806" i="1"/>
  <c r="H806" i="1"/>
  <c r="M805" i="1"/>
  <c r="N805" i="1" s="1"/>
  <c r="L805" i="1"/>
  <c r="K805" i="1"/>
  <c r="J805" i="1"/>
  <c r="I805" i="1"/>
  <c r="H805" i="1"/>
  <c r="M804" i="1"/>
  <c r="N804" i="1" s="1"/>
  <c r="L804" i="1"/>
  <c r="K804" i="1"/>
  <c r="J804" i="1"/>
  <c r="I804" i="1"/>
  <c r="H804" i="1"/>
  <c r="M803" i="1"/>
  <c r="N803" i="1" s="1"/>
  <c r="L803" i="1"/>
  <c r="K803" i="1"/>
  <c r="J803" i="1"/>
  <c r="I803" i="1"/>
  <c r="H803" i="1"/>
  <c r="M802" i="1"/>
  <c r="N802" i="1" s="1"/>
  <c r="L802" i="1"/>
  <c r="K802" i="1"/>
  <c r="J802" i="1"/>
  <c r="I802" i="1"/>
  <c r="H802" i="1"/>
  <c r="M801" i="1"/>
  <c r="N801" i="1" s="1"/>
  <c r="L801" i="1"/>
  <c r="K801" i="1"/>
  <c r="J801" i="1"/>
  <c r="I801" i="1"/>
  <c r="H801" i="1"/>
  <c r="M800" i="1"/>
  <c r="N800" i="1" s="1"/>
  <c r="L800" i="1"/>
  <c r="K800" i="1"/>
  <c r="J800" i="1"/>
  <c r="I800" i="1"/>
  <c r="H800" i="1"/>
  <c r="M799" i="1"/>
  <c r="N799" i="1" s="1"/>
  <c r="L799" i="1"/>
  <c r="K799" i="1"/>
  <c r="J799" i="1"/>
  <c r="I799" i="1"/>
  <c r="H799" i="1"/>
  <c r="M798" i="1"/>
  <c r="N798" i="1" s="1"/>
  <c r="L798" i="1"/>
  <c r="K798" i="1"/>
  <c r="J798" i="1"/>
  <c r="I798" i="1"/>
  <c r="H798" i="1"/>
  <c r="M797" i="1"/>
  <c r="N797" i="1" s="1"/>
  <c r="L797" i="1"/>
  <c r="K797" i="1"/>
  <c r="J797" i="1"/>
  <c r="I797" i="1"/>
  <c r="H797" i="1"/>
  <c r="M796" i="1"/>
  <c r="N796" i="1" s="1"/>
  <c r="L796" i="1"/>
  <c r="K796" i="1"/>
  <c r="J796" i="1"/>
  <c r="I796" i="1"/>
  <c r="H796" i="1"/>
  <c r="M795" i="1"/>
  <c r="N795" i="1" s="1"/>
  <c r="L795" i="1"/>
  <c r="K795" i="1"/>
  <c r="J795" i="1"/>
  <c r="I795" i="1"/>
  <c r="H795" i="1"/>
  <c r="M794" i="1"/>
  <c r="N794" i="1" s="1"/>
  <c r="L794" i="1"/>
  <c r="K794" i="1"/>
  <c r="J794" i="1"/>
  <c r="I794" i="1"/>
  <c r="H794" i="1"/>
  <c r="N793" i="1"/>
  <c r="M793" i="1"/>
  <c r="L793" i="1"/>
  <c r="K793" i="1"/>
  <c r="J793" i="1"/>
  <c r="I793" i="1"/>
  <c r="H793" i="1"/>
  <c r="M792" i="1"/>
  <c r="N792" i="1" s="1"/>
  <c r="L792" i="1"/>
  <c r="K792" i="1"/>
  <c r="J792" i="1"/>
  <c r="I792" i="1"/>
  <c r="H792" i="1"/>
  <c r="M791" i="1"/>
  <c r="N791" i="1" s="1"/>
  <c r="L791" i="1"/>
  <c r="K791" i="1"/>
  <c r="J791" i="1"/>
  <c r="I791" i="1"/>
  <c r="H791" i="1"/>
  <c r="M790" i="1"/>
  <c r="N790" i="1" s="1"/>
  <c r="L790" i="1"/>
  <c r="K790" i="1"/>
  <c r="J790" i="1"/>
  <c r="I790" i="1"/>
  <c r="H790" i="1"/>
  <c r="M789" i="1"/>
  <c r="N789" i="1" s="1"/>
  <c r="L789" i="1"/>
  <c r="K789" i="1"/>
  <c r="J789" i="1"/>
  <c r="I789" i="1"/>
  <c r="H789" i="1"/>
  <c r="M788" i="1"/>
  <c r="N788" i="1" s="1"/>
  <c r="L788" i="1"/>
  <c r="K788" i="1"/>
  <c r="J788" i="1"/>
  <c r="I788" i="1"/>
  <c r="H788" i="1"/>
  <c r="M787" i="1"/>
  <c r="N787" i="1" s="1"/>
  <c r="L787" i="1"/>
  <c r="K787" i="1"/>
  <c r="J787" i="1"/>
  <c r="I787" i="1"/>
  <c r="H787" i="1"/>
  <c r="M786" i="1"/>
  <c r="N786" i="1" s="1"/>
  <c r="L786" i="1"/>
  <c r="K786" i="1"/>
  <c r="J786" i="1"/>
  <c r="I786" i="1"/>
  <c r="H786" i="1"/>
  <c r="N785" i="1"/>
  <c r="M785" i="1"/>
  <c r="L785" i="1"/>
  <c r="K785" i="1"/>
  <c r="J785" i="1"/>
  <c r="I785" i="1"/>
  <c r="H785" i="1"/>
  <c r="M784" i="1"/>
  <c r="N784" i="1" s="1"/>
  <c r="L784" i="1"/>
  <c r="K784" i="1"/>
  <c r="J784" i="1"/>
  <c r="I784" i="1"/>
  <c r="H784" i="1"/>
  <c r="M783" i="1"/>
  <c r="N783" i="1" s="1"/>
  <c r="L783" i="1"/>
  <c r="K783" i="1"/>
  <c r="J783" i="1"/>
  <c r="I783" i="1"/>
  <c r="H783" i="1"/>
  <c r="M782" i="1"/>
  <c r="N782" i="1" s="1"/>
  <c r="L782" i="1"/>
  <c r="K782" i="1"/>
  <c r="J782" i="1"/>
  <c r="I782" i="1"/>
  <c r="H782" i="1"/>
  <c r="M781" i="1"/>
  <c r="N781" i="1" s="1"/>
  <c r="L781" i="1"/>
  <c r="K781" i="1"/>
  <c r="J781" i="1"/>
  <c r="I781" i="1"/>
  <c r="H781" i="1"/>
  <c r="M780" i="1"/>
  <c r="N780" i="1" s="1"/>
  <c r="L780" i="1"/>
  <c r="K780" i="1"/>
  <c r="J780" i="1"/>
  <c r="I780" i="1"/>
  <c r="H780" i="1"/>
  <c r="M779" i="1"/>
  <c r="N779" i="1" s="1"/>
  <c r="L779" i="1"/>
  <c r="K779" i="1"/>
  <c r="J779" i="1"/>
  <c r="I779" i="1"/>
  <c r="H779" i="1"/>
  <c r="M778" i="1"/>
  <c r="N778" i="1" s="1"/>
  <c r="L778" i="1"/>
  <c r="K778" i="1"/>
  <c r="J778" i="1"/>
  <c r="I778" i="1"/>
  <c r="H778" i="1"/>
  <c r="M777" i="1"/>
  <c r="N777" i="1" s="1"/>
  <c r="L777" i="1"/>
  <c r="K777" i="1"/>
  <c r="J777" i="1"/>
  <c r="I777" i="1"/>
  <c r="H777" i="1"/>
  <c r="M776" i="1"/>
  <c r="N776" i="1" s="1"/>
  <c r="L776" i="1"/>
  <c r="K776" i="1"/>
  <c r="J776" i="1"/>
  <c r="I776" i="1"/>
  <c r="H776" i="1"/>
  <c r="M775" i="1"/>
  <c r="N775" i="1" s="1"/>
  <c r="L775" i="1"/>
  <c r="K775" i="1"/>
  <c r="J775" i="1"/>
  <c r="I775" i="1"/>
  <c r="H775" i="1"/>
  <c r="M774" i="1"/>
  <c r="N774" i="1" s="1"/>
  <c r="L774" i="1"/>
  <c r="K774" i="1"/>
  <c r="J774" i="1"/>
  <c r="I774" i="1"/>
  <c r="H774" i="1"/>
  <c r="M773" i="1"/>
  <c r="N773" i="1" s="1"/>
  <c r="L773" i="1"/>
  <c r="K773" i="1"/>
  <c r="J773" i="1"/>
  <c r="I773" i="1"/>
  <c r="H773" i="1"/>
  <c r="M772" i="1"/>
  <c r="N772" i="1" s="1"/>
  <c r="L772" i="1"/>
  <c r="K772" i="1"/>
  <c r="J772" i="1"/>
  <c r="I772" i="1"/>
  <c r="H772" i="1"/>
  <c r="N771" i="1"/>
  <c r="M771" i="1"/>
  <c r="L771" i="1"/>
  <c r="K771" i="1"/>
  <c r="J771" i="1"/>
  <c r="I771" i="1"/>
  <c r="H771" i="1"/>
  <c r="M770" i="1"/>
  <c r="N770" i="1" s="1"/>
  <c r="L770" i="1"/>
  <c r="K770" i="1"/>
  <c r="J770" i="1"/>
  <c r="I770" i="1"/>
  <c r="H770" i="1"/>
  <c r="M769" i="1"/>
  <c r="N769" i="1" s="1"/>
  <c r="L769" i="1"/>
  <c r="K769" i="1"/>
  <c r="J769" i="1"/>
  <c r="I769" i="1"/>
  <c r="H769" i="1"/>
  <c r="M768" i="1"/>
  <c r="N768" i="1" s="1"/>
  <c r="L768" i="1"/>
  <c r="K768" i="1"/>
  <c r="J768" i="1"/>
  <c r="I768" i="1"/>
  <c r="H768" i="1"/>
  <c r="M767" i="1"/>
  <c r="N767" i="1" s="1"/>
  <c r="L767" i="1"/>
  <c r="K767" i="1"/>
  <c r="J767" i="1"/>
  <c r="I767" i="1"/>
  <c r="H767" i="1"/>
  <c r="M766" i="1"/>
  <c r="N766" i="1" s="1"/>
  <c r="L766" i="1"/>
  <c r="K766" i="1"/>
  <c r="J766" i="1"/>
  <c r="I766" i="1"/>
  <c r="H766" i="1"/>
  <c r="M765" i="1"/>
  <c r="N765" i="1" s="1"/>
  <c r="L765" i="1"/>
  <c r="K765" i="1"/>
  <c r="J765" i="1"/>
  <c r="I765" i="1"/>
  <c r="H765" i="1"/>
  <c r="M764" i="1"/>
  <c r="N764" i="1" s="1"/>
  <c r="L764" i="1"/>
  <c r="K764" i="1"/>
  <c r="J764" i="1"/>
  <c r="I764" i="1"/>
  <c r="H764" i="1"/>
  <c r="M763" i="1"/>
  <c r="N763" i="1" s="1"/>
  <c r="L763" i="1"/>
  <c r="K763" i="1"/>
  <c r="J763" i="1"/>
  <c r="I763" i="1"/>
  <c r="H763" i="1"/>
  <c r="M762" i="1"/>
  <c r="N762" i="1" s="1"/>
  <c r="L762" i="1"/>
  <c r="K762" i="1"/>
  <c r="J762" i="1"/>
  <c r="I762" i="1"/>
  <c r="H762" i="1"/>
  <c r="M761" i="1"/>
  <c r="N761" i="1" s="1"/>
  <c r="L761" i="1"/>
  <c r="K761" i="1"/>
  <c r="J761" i="1"/>
  <c r="I761" i="1"/>
  <c r="H761" i="1"/>
  <c r="M760" i="1"/>
  <c r="N760" i="1" s="1"/>
  <c r="L760" i="1"/>
  <c r="K760" i="1"/>
  <c r="J760" i="1"/>
  <c r="I760" i="1"/>
  <c r="H760" i="1"/>
  <c r="M759" i="1"/>
  <c r="N759" i="1" s="1"/>
  <c r="L759" i="1"/>
  <c r="K759" i="1"/>
  <c r="J759" i="1"/>
  <c r="I759" i="1"/>
  <c r="H759" i="1"/>
  <c r="M758" i="1"/>
  <c r="N758" i="1" s="1"/>
  <c r="L758" i="1"/>
  <c r="K758" i="1"/>
  <c r="J758" i="1"/>
  <c r="I758" i="1"/>
  <c r="H758" i="1"/>
  <c r="M757" i="1"/>
  <c r="N757" i="1" s="1"/>
  <c r="L757" i="1"/>
  <c r="K757" i="1"/>
  <c r="J757" i="1"/>
  <c r="I757" i="1"/>
  <c r="H757" i="1"/>
  <c r="M756" i="1"/>
  <c r="N756" i="1" s="1"/>
  <c r="L756" i="1"/>
  <c r="K756" i="1"/>
  <c r="J756" i="1"/>
  <c r="I756" i="1"/>
  <c r="H756" i="1"/>
  <c r="M755" i="1"/>
  <c r="N755" i="1" s="1"/>
  <c r="L755" i="1"/>
  <c r="K755" i="1"/>
  <c r="J755" i="1"/>
  <c r="I755" i="1"/>
  <c r="H755" i="1"/>
  <c r="M754" i="1"/>
  <c r="N754" i="1" s="1"/>
  <c r="L754" i="1"/>
  <c r="K754" i="1"/>
  <c r="J754" i="1"/>
  <c r="I754" i="1"/>
  <c r="H754" i="1"/>
  <c r="N753" i="1"/>
  <c r="M753" i="1"/>
  <c r="L753" i="1"/>
  <c r="K753" i="1"/>
  <c r="J753" i="1"/>
  <c r="I753" i="1"/>
  <c r="H753" i="1"/>
  <c r="M752" i="1"/>
  <c r="N752" i="1" s="1"/>
  <c r="L752" i="1"/>
  <c r="K752" i="1"/>
  <c r="J752" i="1"/>
  <c r="I752" i="1"/>
  <c r="H752" i="1"/>
  <c r="M751" i="1"/>
  <c r="N751" i="1" s="1"/>
  <c r="L751" i="1"/>
  <c r="K751" i="1"/>
  <c r="J751" i="1"/>
  <c r="I751" i="1"/>
  <c r="H751" i="1"/>
  <c r="M750" i="1"/>
  <c r="N750" i="1" s="1"/>
  <c r="L750" i="1"/>
  <c r="K750" i="1"/>
  <c r="J750" i="1"/>
  <c r="I750" i="1"/>
  <c r="H750" i="1"/>
  <c r="M749" i="1"/>
  <c r="N749" i="1" s="1"/>
  <c r="L749" i="1"/>
  <c r="K749" i="1"/>
  <c r="J749" i="1"/>
  <c r="I749" i="1"/>
  <c r="H749" i="1"/>
  <c r="M748" i="1"/>
  <c r="N748" i="1" s="1"/>
  <c r="L748" i="1"/>
  <c r="K748" i="1"/>
  <c r="J748" i="1"/>
  <c r="I748" i="1"/>
  <c r="H748" i="1"/>
  <c r="M747" i="1"/>
  <c r="N747" i="1" s="1"/>
  <c r="L747" i="1"/>
  <c r="K747" i="1"/>
  <c r="J747" i="1"/>
  <c r="I747" i="1"/>
  <c r="H747" i="1"/>
  <c r="M746" i="1"/>
  <c r="N746" i="1" s="1"/>
  <c r="L746" i="1"/>
  <c r="K746" i="1"/>
  <c r="J746" i="1"/>
  <c r="I746" i="1"/>
  <c r="H746" i="1"/>
  <c r="M745" i="1"/>
  <c r="N745" i="1" s="1"/>
  <c r="L745" i="1"/>
  <c r="K745" i="1"/>
  <c r="J745" i="1"/>
  <c r="I745" i="1"/>
  <c r="H745" i="1"/>
  <c r="M744" i="1"/>
  <c r="N744" i="1" s="1"/>
  <c r="L744" i="1"/>
  <c r="K744" i="1"/>
  <c r="J744" i="1"/>
  <c r="I744" i="1"/>
  <c r="H744" i="1"/>
  <c r="M743" i="1"/>
  <c r="N743" i="1" s="1"/>
  <c r="L743" i="1"/>
  <c r="K743" i="1"/>
  <c r="J743" i="1"/>
  <c r="I743" i="1"/>
  <c r="H743" i="1"/>
  <c r="M742" i="1"/>
  <c r="N742" i="1" s="1"/>
  <c r="L742" i="1"/>
  <c r="K742" i="1"/>
  <c r="J742" i="1"/>
  <c r="I742" i="1"/>
  <c r="H742" i="1"/>
  <c r="M741" i="1"/>
  <c r="N741" i="1" s="1"/>
  <c r="L741" i="1"/>
  <c r="K741" i="1"/>
  <c r="J741" i="1"/>
  <c r="I741" i="1"/>
  <c r="H741" i="1"/>
  <c r="M740" i="1"/>
  <c r="N740" i="1" s="1"/>
  <c r="L740" i="1"/>
  <c r="K740" i="1"/>
  <c r="J740" i="1"/>
  <c r="I740" i="1"/>
  <c r="H740" i="1"/>
  <c r="M739" i="1"/>
  <c r="N739" i="1" s="1"/>
  <c r="L739" i="1"/>
  <c r="K739" i="1"/>
  <c r="J739" i="1"/>
  <c r="I739" i="1"/>
  <c r="H739" i="1"/>
  <c r="M738" i="1"/>
  <c r="N738" i="1" s="1"/>
  <c r="L738" i="1"/>
  <c r="K738" i="1"/>
  <c r="J738" i="1"/>
  <c r="I738" i="1"/>
  <c r="H738" i="1"/>
  <c r="N737" i="1"/>
  <c r="M737" i="1"/>
  <c r="L737" i="1"/>
  <c r="K737" i="1"/>
  <c r="J737" i="1"/>
  <c r="I737" i="1"/>
  <c r="H737" i="1"/>
  <c r="M736" i="1"/>
  <c r="N736" i="1" s="1"/>
  <c r="L736" i="1"/>
  <c r="K736" i="1"/>
  <c r="J736" i="1"/>
  <c r="I736" i="1"/>
  <c r="H736" i="1"/>
  <c r="M735" i="1"/>
  <c r="N735" i="1" s="1"/>
  <c r="L735" i="1"/>
  <c r="K735" i="1"/>
  <c r="J735" i="1"/>
  <c r="I735" i="1"/>
  <c r="H735" i="1"/>
  <c r="M734" i="1"/>
  <c r="N734" i="1" s="1"/>
  <c r="L734" i="1"/>
  <c r="K734" i="1"/>
  <c r="J734" i="1"/>
  <c r="I734" i="1"/>
  <c r="H734" i="1"/>
  <c r="M733" i="1"/>
  <c r="N733" i="1" s="1"/>
  <c r="L733" i="1"/>
  <c r="K733" i="1"/>
  <c r="J733" i="1"/>
  <c r="I733" i="1"/>
  <c r="H733" i="1"/>
  <c r="M732" i="1"/>
  <c r="N732" i="1" s="1"/>
  <c r="L732" i="1"/>
  <c r="K732" i="1"/>
  <c r="J732" i="1"/>
  <c r="I732" i="1"/>
  <c r="H732" i="1"/>
  <c r="M731" i="1"/>
  <c r="N731" i="1" s="1"/>
  <c r="L731" i="1"/>
  <c r="K731" i="1"/>
  <c r="J731" i="1"/>
  <c r="I731" i="1"/>
  <c r="H731" i="1"/>
  <c r="M730" i="1"/>
  <c r="N730" i="1" s="1"/>
  <c r="L730" i="1"/>
  <c r="K730" i="1"/>
  <c r="J730" i="1"/>
  <c r="I730" i="1"/>
  <c r="H730" i="1"/>
  <c r="M729" i="1"/>
  <c r="N729" i="1" s="1"/>
  <c r="L729" i="1"/>
  <c r="K729" i="1"/>
  <c r="J729" i="1"/>
  <c r="I729" i="1"/>
  <c r="H729" i="1"/>
  <c r="M728" i="1"/>
  <c r="N728" i="1" s="1"/>
  <c r="L728" i="1"/>
  <c r="K728" i="1"/>
  <c r="J728" i="1"/>
  <c r="I728" i="1"/>
  <c r="H728" i="1"/>
  <c r="M727" i="1"/>
  <c r="N727" i="1" s="1"/>
  <c r="L727" i="1"/>
  <c r="K727" i="1"/>
  <c r="J727" i="1"/>
  <c r="I727" i="1"/>
  <c r="H727" i="1"/>
  <c r="M726" i="1"/>
  <c r="N726" i="1" s="1"/>
  <c r="L726" i="1"/>
  <c r="K726" i="1"/>
  <c r="J726" i="1"/>
  <c r="I726" i="1"/>
  <c r="H726" i="1"/>
  <c r="M725" i="1"/>
  <c r="N725" i="1" s="1"/>
  <c r="L725" i="1"/>
  <c r="K725" i="1"/>
  <c r="J725" i="1"/>
  <c r="I725" i="1"/>
  <c r="H725" i="1"/>
  <c r="M724" i="1"/>
  <c r="N724" i="1" s="1"/>
  <c r="L724" i="1"/>
  <c r="K724" i="1"/>
  <c r="J724" i="1"/>
  <c r="I724" i="1"/>
  <c r="H724" i="1"/>
  <c r="N723" i="1"/>
  <c r="M723" i="1"/>
  <c r="L723" i="1"/>
  <c r="K723" i="1"/>
  <c r="J723" i="1"/>
  <c r="I723" i="1"/>
  <c r="H723" i="1"/>
  <c r="M722" i="1"/>
  <c r="N722" i="1" s="1"/>
  <c r="L722" i="1"/>
  <c r="K722" i="1"/>
  <c r="J722" i="1"/>
  <c r="I722" i="1"/>
  <c r="H722" i="1"/>
  <c r="M721" i="1"/>
  <c r="N721" i="1" s="1"/>
  <c r="L721" i="1"/>
  <c r="K721" i="1"/>
  <c r="J721" i="1"/>
  <c r="I721" i="1"/>
  <c r="H721" i="1"/>
  <c r="M720" i="1"/>
  <c r="N720" i="1" s="1"/>
  <c r="L720" i="1"/>
  <c r="K720" i="1"/>
  <c r="J720" i="1"/>
  <c r="I720" i="1"/>
  <c r="H720" i="1"/>
  <c r="M719" i="1"/>
  <c r="N719" i="1" s="1"/>
  <c r="L719" i="1"/>
  <c r="K719" i="1"/>
  <c r="J719" i="1"/>
  <c r="I719" i="1"/>
  <c r="H719" i="1"/>
  <c r="M718" i="1"/>
  <c r="N718" i="1" s="1"/>
  <c r="L718" i="1"/>
  <c r="K718" i="1"/>
  <c r="J718" i="1"/>
  <c r="I718" i="1"/>
  <c r="H718" i="1"/>
  <c r="M717" i="1"/>
  <c r="N717" i="1" s="1"/>
  <c r="L717" i="1"/>
  <c r="K717" i="1"/>
  <c r="J717" i="1"/>
  <c r="I717" i="1"/>
  <c r="H717" i="1"/>
  <c r="M716" i="1"/>
  <c r="N716" i="1" s="1"/>
  <c r="L716" i="1"/>
  <c r="K716" i="1"/>
  <c r="J716" i="1"/>
  <c r="I716" i="1"/>
  <c r="H716" i="1"/>
  <c r="M715" i="1"/>
  <c r="N715" i="1" s="1"/>
  <c r="L715" i="1"/>
  <c r="K715" i="1"/>
  <c r="J715" i="1"/>
  <c r="I715" i="1"/>
  <c r="H715" i="1"/>
  <c r="M714" i="1"/>
  <c r="N714" i="1" s="1"/>
  <c r="L714" i="1"/>
  <c r="K714" i="1"/>
  <c r="J714" i="1"/>
  <c r="I714" i="1"/>
  <c r="H714" i="1"/>
  <c r="M713" i="1"/>
  <c r="N713" i="1" s="1"/>
  <c r="L713" i="1"/>
  <c r="K713" i="1"/>
  <c r="J713" i="1"/>
  <c r="I713" i="1"/>
  <c r="H713" i="1"/>
  <c r="M712" i="1"/>
  <c r="N712" i="1" s="1"/>
  <c r="L712" i="1"/>
  <c r="K712" i="1"/>
  <c r="J712" i="1"/>
  <c r="I712" i="1"/>
  <c r="H712" i="1"/>
  <c r="M711" i="1"/>
  <c r="N711" i="1" s="1"/>
  <c r="L711" i="1"/>
  <c r="K711" i="1"/>
  <c r="J711" i="1"/>
  <c r="I711" i="1"/>
  <c r="H711" i="1"/>
  <c r="M710" i="1"/>
  <c r="N710" i="1" s="1"/>
  <c r="L710" i="1"/>
  <c r="K710" i="1"/>
  <c r="J710" i="1"/>
  <c r="I710" i="1"/>
  <c r="H710" i="1"/>
  <c r="M709" i="1"/>
  <c r="N709" i="1" s="1"/>
  <c r="L709" i="1"/>
  <c r="K709" i="1"/>
  <c r="J709" i="1"/>
  <c r="I709" i="1"/>
  <c r="H709" i="1"/>
  <c r="M708" i="1"/>
  <c r="N708" i="1" s="1"/>
  <c r="L708" i="1"/>
  <c r="K708" i="1"/>
  <c r="J708" i="1"/>
  <c r="I708" i="1"/>
  <c r="H708" i="1"/>
  <c r="N707" i="1"/>
  <c r="M707" i="1"/>
  <c r="L707" i="1"/>
  <c r="K707" i="1"/>
  <c r="J707" i="1"/>
  <c r="I707" i="1"/>
  <c r="H707" i="1"/>
  <c r="M706" i="1"/>
  <c r="N706" i="1" s="1"/>
  <c r="L706" i="1"/>
  <c r="K706" i="1"/>
  <c r="J706" i="1"/>
  <c r="I706" i="1"/>
  <c r="H706" i="1"/>
  <c r="M705" i="1"/>
  <c r="N705" i="1" s="1"/>
  <c r="L705" i="1"/>
  <c r="K705" i="1"/>
  <c r="J705" i="1"/>
  <c r="I705" i="1"/>
  <c r="H705" i="1"/>
  <c r="M704" i="1"/>
  <c r="N704" i="1" s="1"/>
  <c r="L704" i="1"/>
  <c r="K704" i="1"/>
  <c r="J704" i="1"/>
  <c r="I704" i="1"/>
  <c r="H704" i="1"/>
  <c r="M703" i="1"/>
  <c r="N703" i="1" s="1"/>
  <c r="L703" i="1"/>
  <c r="K703" i="1"/>
  <c r="J703" i="1"/>
  <c r="I703" i="1"/>
  <c r="H703" i="1"/>
  <c r="M702" i="1"/>
  <c r="N702" i="1" s="1"/>
  <c r="L702" i="1"/>
  <c r="K702" i="1"/>
  <c r="J702" i="1"/>
  <c r="I702" i="1"/>
  <c r="H702" i="1"/>
  <c r="M701" i="1"/>
  <c r="N701" i="1" s="1"/>
  <c r="L701" i="1"/>
  <c r="K701" i="1"/>
  <c r="J701" i="1"/>
  <c r="I701" i="1"/>
  <c r="H701" i="1"/>
  <c r="M700" i="1"/>
  <c r="N700" i="1" s="1"/>
  <c r="L700" i="1"/>
  <c r="K700" i="1"/>
  <c r="J700" i="1"/>
  <c r="I700" i="1"/>
  <c r="H700" i="1"/>
  <c r="M699" i="1"/>
  <c r="N699" i="1" s="1"/>
  <c r="L699" i="1"/>
  <c r="K699" i="1"/>
  <c r="J699" i="1"/>
  <c r="I699" i="1"/>
  <c r="H699" i="1"/>
  <c r="M698" i="1"/>
  <c r="N698" i="1" s="1"/>
  <c r="L698" i="1"/>
  <c r="K698" i="1"/>
  <c r="J698" i="1"/>
  <c r="I698" i="1"/>
  <c r="H698" i="1"/>
  <c r="M697" i="1"/>
  <c r="N697" i="1" s="1"/>
  <c r="L697" i="1"/>
  <c r="K697" i="1"/>
  <c r="J697" i="1"/>
  <c r="I697" i="1"/>
  <c r="H697" i="1"/>
  <c r="M696" i="1"/>
  <c r="N696" i="1" s="1"/>
  <c r="L696" i="1"/>
  <c r="K696" i="1"/>
  <c r="J696" i="1"/>
  <c r="I696" i="1"/>
  <c r="H696" i="1"/>
  <c r="M695" i="1"/>
  <c r="N695" i="1" s="1"/>
  <c r="L695" i="1"/>
  <c r="K695" i="1"/>
  <c r="J695" i="1"/>
  <c r="I695" i="1"/>
  <c r="H695" i="1"/>
  <c r="M694" i="1"/>
  <c r="N694" i="1" s="1"/>
  <c r="L694" i="1"/>
  <c r="K694" i="1"/>
  <c r="J694" i="1"/>
  <c r="I694" i="1"/>
  <c r="H694" i="1"/>
  <c r="M693" i="1"/>
  <c r="N693" i="1" s="1"/>
  <c r="L693" i="1"/>
  <c r="K693" i="1"/>
  <c r="J693" i="1"/>
  <c r="I693" i="1"/>
  <c r="H693" i="1"/>
  <c r="M692" i="1"/>
  <c r="N692" i="1" s="1"/>
  <c r="L692" i="1"/>
  <c r="K692" i="1"/>
  <c r="J692" i="1"/>
  <c r="I692" i="1"/>
  <c r="H692" i="1"/>
  <c r="N691" i="1"/>
  <c r="M691" i="1"/>
  <c r="L691" i="1"/>
  <c r="K691" i="1"/>
  <c r="J691" i="1"/>
  <c r="I691" i="1"/>
  <c r="H691" i="1"/>
  <c r="M690" i="1"/>
  <c r="N690" i="1" s="1"/>
  <c r="L690" i="1"/>
  <c r="K690" i="1"/>
  <c r="J690" i="1"/>
  <c r="I690" i="1"/>
  <c r="H690" i="1"/>
  <c r="M689" i="1"/>
  <c r="N689" i="1" s="1"/>
  <c r="L689" i="1"/>
  <c r="K689" i="1"/>
  <c r="J689" i="1"/>
  <c r="I689" i="1"/>
  <c r="H689" i="1"/>
  <c r="M688" i="1"/>
  <c r="N688" i="1" s="1"/>
  <c r="L688" i="1"/>
  <c r="K688" i="1"/>
  <c r="J688" i="1"/>
  <c r="I688" i="1"/>
  <c r="H688" i="1"/>
  <c r="M687" i="1"/>
  <c r="N687" i="1" s="1"/>
  <c r="L687" i="1"/>
  <c r="K687" i="1"/>
  <c r="J687" i="1"/>
  <c r="I687" i="1"/>
  <c r="H687" i="1"/>
  <c r="M686" i="1"/>
  <c r="N686" i="1" s="1"/>
  <c r="L686" i="1"/>
  <c r="K686" i="1"/>
  <c r="J686" i="1"/>
  <c r="I686" i="1"/>
  <c r="H686" i="1"/>
  <c r="M685" i="1"/>
  <c r="N685" i="1" s="1"/>
  <c r="L685" i="1"/>
  <c r="K685" i="1"/>
  <c r="J685" i="1"/>
  <c r="I685" i="1"/>
  <c r="H685" i="1"/>
  <c r="M684" i="1"/>
  <c r="N684" i="1" s="1"/>
  <c r="L684" i="1"/>
  <c r="K684" i="1"/>
  <c r="J684" i="1"/>
  <c r="I684" i="1"/>
  <c r="H684" i="1"/>
  <c r="M683" i="1"/>
  <c r="N683" i="1" s="1"/>
  <c r="L683" i="1"/>
  <c r="K683" i="1"/>
  <c r="J683" i="1"/>
  <c r="I683" i="1"/>
  <c r="H683" i="1"/>
  <c r="M682" i="1"/>
  <c r="N682" i="1" s="1"/>
  <c r="L682" i="1"/>
  <c r="K682" i="1"/>
  <c r="J682" i="1"/>
  <c r="I682" i="1"/>
  <c r="H682" i="1"/>
  <c r="M681" i="1"/>
  <c r="N681" i="1" s="1"/>
  <c r="L681" i="1"/>
  <c r="K681" i="1"/>
  <c r="J681" i="1"/>
  <c r="I681" i="1"/>
  <c r="H681" i="1"/>
  <c r="M680" i="1"/>
  <c r="N680" i="1" s="1"/>
  <c r="L680" i="1"/>
  <c r="K680" i="1"/>
  <c r="J680" i="1"/>
  <c r="I680" i="1"/>
  <c r="H680" i="1"/>
  <c r="M679" i="1"/>
  <c r="N679" i="1" s="1"/>
  <c r="L679" i="1"/>
  <c r="K679" i="1"/>
  <c r="J679" i="1"/>
  <c r="I679" i="1"/>
  <c r="H679" i="1"/>
  <c r="M678" i="1"/>
  <c r="N678" i="1" s="1"/>
  <c r="L678" i="1"/>
  <c r="K678" i="1"/>
  <c r="J678" i="1"/>
  <c r="I678" i="1"/>
  <c r="H678" i="1"/>
  <c r="M677" i="1"/>
  <c r="N677" i="1" s="1"/>
  <c r="L677" i="1"/>
  <c r="K677" i="1"/>
  <c r="J677" i="1"/>
  <c r="I677" i="1"/>
  <c r="H677" i="1"/>
  <c r="M676" i="1"/>
  <c r="N676" i="1" s="1"/>
  <c r="L676" i="1"/>
  <c r="K676" i="1"/>
  <c r="J676" i="1"/>
  <c r="I676" i="1"/>
  <c r="H676" i="1"/>
  <c r="M675" i="1"/>
  <c r="N675" i="1" s="1"/>
  <c r="L675" i="1"/>
  <c r="K675" i="1"/>
  <c r="J675" i="1"/>
  <c r="I675" i="1"/>
  <c r="H675" i="1"/>
  <c r="M674" i="1"/>
  <c r="N674" i="1" s="1"/>
  <c r="L674" i="1"/>
  <c r="K674" i="1"/>
  <c r="J674" i="1"/>
  <c r="I674" i="1"/>
  <c r="H674" i="1"/>
  <c r="M673" i="1"/>
  <c r="N673" i="1" s="1"/>
  <c r="L673" i="1"/>
  <c r="K673" i="1"/>
  <c r="J673" i="1"/>
  <c r="I673" i="1"/>
  <c r="H673" i="1"/>
  <c r="M672" i="1"/>
  <c r="N672" i="1" s="1"/>
  <c r="L672" i="1"/>
  <c r="K672" i="1"/>
  <c r="J672" i="1"/>
  <c r="I672" i="1"/>
  <c r="H672" i="1"/>
  <c r="M671" i="1"/>
  <c r="N671" i="1" s="1"/>
  <c r="L671" i="1"/>
  <c r="K671" i="1"/>
  <c r="J671" i="1"/>
  <c r="I671" i="1"/>
  <c r="H671" i="1"/>
  <c r="M670" i="1"/>
  <c r="N670" i="1" s="1"/>
  <c r="L670" i="1"/>
  <c r="K670" i="1"/>
  <c r="J670" i="1"/>
  <c r="I670" i="1"/>
  <c r="H670" i="1"/>
  <c r="M669" i="1"/>
  <c r="N669" i="1" s="1"/>
  <c r="L669" i="1"/>
  <c r="K669" i="1"/>
  <c r="J669" i="1"/>
  <c r="I669" i="1"/>
  <c r="H669" i="1"/>
  <c r="M668" i="1"/>
  <c r="N668" i="1" s="1"/>
  <c r="L668" i="1"/>
  <c r="K668" i="1"/>
  <c r="J668" i="1"/>
  <c r="I668" i="1"/>
  <c r="H668" i="1"/>
  <c r="M667" i="1"/>
  <c r="N667" i="1" s="1"/>
  <c r="L667" i="1"/>
  <c r="K667" i="1"/>
  <c r="J667" i="1"/>
  <c r="I667" i="1"/>
  <c r="H667" i="1"/>
  <c r="M666" i="1"/>
  <c r="N666" i="1" s="1"/>
  <c r="L666" i="1"/>
  <c r="K666" i="1"/>
  <c r="J666" i="1"/>
  <c r="I666" i="1"/>
  <c r="H666" i="1"/>
  <c r="M665" i="1"/>
  <c r="N665" i="1" s="1"/>
  <c r="L665" i="1"/>
  <c r="K665" i="1"/>
  <c r="J665" i="1"/>
  <c r="I665" i="1"/>
  <c r="H665" i="1"/>
  <c r="M664" i="1"/>
  <c r="N664" i="1" s="1"/>
  <c r="L664" i="1"/>
  <c r="K664" i="1"/>
  <c r="J664" i="1"/>
  <c r="I664" i="1"/>
  <c r="H664" i="1"/>
  <c r="M663" i="1"/>
  <c r="N663" i="1" s="1"/>
  <c r="L663" i="1"/>
  <c r="K663" i="1"/>
  <c r="J663" i="1"/>
  <c r="I663" i="1"/>
  <c r="H663" i="1"/>
  <c r="M662" i="1"/>
  <c r="N662" i="1" s="1"/>
  <c r="L662" i="1"/>
  <c r="K662" i="1"/>
  <c r="J662" i="1"/>
  <c r="I662" i="1"/>
  <c r="H662" i="1"/>
  <c r="M661" i="1"/>
  <c r="N661" i="1" s="1"/>
  <c r="L661" i="1"/>
  <c r="K661" i="1"/>
  <c r="J661" i="1"/>
  <c r="I661" i="1"/>
  <c r="H661" i="1"/>
  <c r="M660" i="1"/>
  <c r="N660" i="1" s="1"/>
  <c r="L660" i="1"/>
  <c r="K660" i="1"/>
  <c r="J660" i="1"/>
  <c r="I660" i="1"/>
  <c r="H660" i="1"/>
  <c r="N659" i="1"/>
  <c r="M659" i="1"/>
  <c r="L659" i="1"/>
  <c r="K659" i="1"/>
  <c r="J659" i="1"/>
  <c r="I659" i="1"/>
  <c r="H659" i="1"/>
  <c r="M658" i="1"/>
  <c r="N658" i="1" s="1"/>
  <c r="L658" i="1"/>
  <c r="K658" i="1"/>
  <c r="J658" i="1"/>
  <c r="I658" i="1"/>
  <c r="H658" i="1"/>
  <c r="M657" i="1"/>
  <c r="N657" i="1" s="1"/>
  <c r="L657" i="1"/>
  <c r="K657" i="1"/>
  <c r="J657" i="1"/>
  <c r="I657" i="1"/>
  <c r="H657" i="1"/>
  <c r="M656" i="1"/>
  <c r="N656" i="1" s="1"/>
  <c r="L656" i="1"/>
  <c r="K656" i="1"/>
  <c r="J656" i="1"/>
  <c r="I656" i="1"/>
  <c r="H656" i="1"/>
  <c r="M655" i="1"/>
  <c r="N655" i="1" s="1"/>
  <c r="L655" i="1"/>
  <c r="K655" i="1"/>
  <c r="J655" i="1"/>
  <c r="I655" i="1"/>
  <c r="H655" i="1"/>
  <c r="M654" i="1"/>
  <c r="N654" i="1" s="1"/>
  <c r="L654" i="1"/>
  <c r="K654" i="1"/>
  <c r="J654" i="1"/>
  <c r="I654" i="1"/>
  <c r="H654" i="1"/>
  <c r="M653" i="1"/>
  <c r="N653" i="1" s="1"/>
  <c r="L653" i="1"/>
  <c r="K653" i="1"/>
  <c r="J653" i="1"/>
  <c r="I653" i="1"/>
  <c r="H653" i="1"/>
  <c r="M652" i="1"/>
  <c r="N652" i="1" s="1"/>
  <c r="L652" i="1"/>
  <c r="K652" i="1"/>
  <c r="J652" i="1"/>
  <c r="I652" i="1"/>
  <c r="H652" i="1"/>
  <c r="N651" i="1"/>
  <c r="M651" i="1"/>
  <c r="L651" i="1"/>
  <c r="K651" i="1"/>
  <c r="J651" i="1"/>
  <c r="I651" i="1"/>
  <c r="H651" i="1"/>
  <c r="M650" i="1"/>
  <c r="N650" i="1" s="1"/>
  <c r="L650" i="1"/>
  <c r="K650" i="1"/>
  <c r="J650" i="1"/>
  <c r="I650" i="1"/>
  <c r="H650" i="1"/>
  <c r="M649" i="1"/>
  <c r="N649" i="1" s="1"/>
  <c r="L649" i="1"/>
  <c r="K649" i="1"/>
  <c r="J649" i="1"/>
  <c r="I649" i="1"/>
  <c r="H649" i="1"/>
  <c r="M648" i="1"/>
  <c r="N648" i="1" s="1"/>
  <c r="L648" i="1"/>
  <c r="K648" i="1"/>
  <c r="J648" i="1"/>
  <c r="I648" i="1"/>
  <c r="H648" i="1"/>
  <c r="M647" i="1"/>
  <c r="N647" i="1" s="1"/>
  <c r="L647" i="1"/>
  <c r="K647" i="1"/>
  <c r="J647" i="1"/>
  <c r="I647" i="1"/>
  <c r="H647" i="1"/>
  <c r="M646" i="1"/>
  <c r="N646" i="1" s="1"/>
  <c r="L646" i="1"/>
  <c r="K646" i="1"/>
  <c r="J646" i="1"/>
  <c r="I646" i="1"/>
  <c r="H646" i="1"/>
  <c r="M645" i="1"/>
  <c r="N645" i="1" s="1"/>
  <c r="L645" i="1"/>
  <c r="K645" i="1"/>
  <c r="J645" i="1"/>
  <c r="I645" i="1"/>
  <c r="H645" i="1"/>
  <c r="M644" i="1"/>
  <c r="N644" i="1" s="1"/>
  <c r="L644" i="1"/>
  <c r="K644" i="1"/>
  <c r="J644" i="1"/>
  <c r="I644" i="1"/>
  <c r="H644" i="1"/>
  <c r="M643" i="1"/>
  <c r="N643" i="1" s="1"/>
  <c r="L643" i="1"/>
  <c r="K643" i="1"/>
  <c r="J643" i="1"/>
  <c r="I643" i="1"/>
  <c r="H643" i="1"/>
  <c r="M642" i="1"/>
  <c r="N642" i="1" s="1"/>
  <c r="L642" i="1"/>
  <c r="K642" i="1"/>
  <c r="J642" i="1"/>
  <c r="I642" i="1"/>
  <c r="H642" i="1"/>
  <c r="M641" i="1"/>
  <c r="N641" i="1" s="1"/>
  <c r="L641" i="1"/>
  <c r="K641" i="1"/>
  <c r="J641" i="1"/>
  <c r="I641" i="1"/>
  <c r="H641" i="1"/>
  <c r="M640" i="1"/>
  <c r="N640" i="1" s="1"/>
  <c r="L640" i="1"/>
  <c r="K640" i="1"/>
  <c r="J640" i="1"/>
  <c r="I640" i="1"/>
  <c r="H640" i="1"/>
  <c r="M639" i="1"/>
  <c r="N639" i="1" s="1"/>
  <c r="L639" i="1"/>
  <c r="K639" i="1"/>
  <c r="J639" i="1"/>
  <c r="I639" i="1"/>
  <c r="H639" i="1"/>
  <c r="M638" i="1"/>
  <c r="N638" i="1" s="1"/>
  <c r="L638" i="1"/>
  <c r="K638" i="1"/>
  <c r="J638" i="1"/>
  <c r="I638" i="1"/>
  <c r="H638" i="1"/>
  <c r="M637" i="1"/>
  <c r="N637" i="1" s="1"/>
  <c r="L637" i="1"/>
  <c r="K637" i="1"/>
  <c r="J637" i="1"/>
  <c r="I637" i="1"/>
  <c r="H637" i="1"/>
  <c r="M636" i="1"/>
  <c r="N636" i="1" s="1"/>
  <c r="L636" i="1"/>
  <c r="K636" i="1"/>
  <c r="J636" i="1"/>
  <c r="I636" i="1"/>
  <c r="H636" i="1"/>
  <c r="M635" i="1"/>
  <c r="N635" i="1" s="1"/>
  <c r="L635" i="1"/>
  <c r="K635" i="1"/>
  <c r="J635" i="1"/>
  <c r="I635" i="1"/>
  <c r="H635" i="1"/>
  <c r="M634" i="1"/>
  <c r="N634" i="1" s="1"/>
  <c r="L634" i="1"/>
  <c r="K634" i="1"/>
  <c r="J634" i="1"/>
  <c r="I634" i="1"/>
  <c r="H634" i="1"/>
  <c r="M633" i="1"/>
  <c r="N633" i="1" s="1"/>
  <c r="L633" i="1"/>
  <c r="K633" i="1"/>
  <c r="J633" i="1"/>
  <c r="I633" i="1"/>
  <c r="H633" i="1"/>
  <c r="M632" i="1"/>
  <c r="N632" i="1" s="1"/>
  <c r="L632" i="1"/>
  <c r="K632" i="1"/>
  <c r="J632" i="1"/>
  <c r="I632" i="1"/>
  <c r="H632" i="1"/>
  <c r="M631" i="1"/>
  <c r="N631" i="1" s="1"/>
  <c r="L631" i="1"/>
  <c r="K631" i="1"/>
  <c r="J631" i="1"/>
  <c r="I631" i="1"/>
  <c r="H631" i="1"/>
  <c r="M630" i="1"/>
  <c r="N630" i="1" s="1"/>
  <c r="L630" i="1"/>
  <c r="K630" i="1"/>
  <c r="J630" i="1"/>
  <c r="I630" i="1"/>
  <c r="H630" i="1"/>
  <c r="M629" i="1"/>
  <c r="N629" i="1" s="1"/>
  <c r="L629" i="1"/>
  <c r="K629" i="1"/>
  <c r="J629" i="1"/>
  <c r="I629" i="1"/>
  <c r="H629" i="1"/>
  <c r="M628" i="1"/>
  <c r="N628" i="1" s="1"/>
  <c r="L628" i="1"/>
  <c r="K628" i="1"/>
  <c r="J628" i="1"/>
  <c r="I628" i="1"/>
  <c r="H628" i="1"/>
  <c r="M627" i="1"/>
  <c r="N627" i="1" s="1"/>
  <c r="L627" i="1"/>
  <c r="K627" i="1"/>
  <c r="J627" i="1"/>
  <c r="I627" i="1"/>
  <c r="H627" i="1"/>
  <c r="M626" i="1"/>
  <c r="N626" i="1" s="1"/>
  <c r="L626" i="1"/>
  <c r="K626" i="1"/>
  <c r="J626" i="1"/>
  <c r="I626" i="1"/>
  <c r="H626" i="1"/>
  <c r="M625" i="1"/>
  <c r="N625" i="1" s="1"/>
  <c r="L625" i="1"/>
  <c r="K625" i="1"/>
  <c r="J625" i="1"/>
  <c r="I625" i="1"/>
  <c r="H625" i="1"/>
  <c r="M624" i="1"/>
  <c r="N624" i="1" s="1"/>
  <c r="L624" i="1"/>
  <c r="K624" i="1"/>
  <c r="J624" i="1"/>
  <c r="I624" i="1"/>
  <c r="H624" i="1"/>
  <c r="M623" i="1"/>
  <c r="N623" i="1" s="1"/>
  <c r="L623" i="1"/>
  <c r="K623" i="1"/>
  <c r="J623" i="1"/>
  <c r="I623" i="1"/>
  <c r="H623" i="1"/>
  <c r="M622" i="1"/>
  <c r="N622" i="1" s="1"/>
  <c r="L622" i="1"/>
  <c r="K622" i="1"/>
  <c r="J622" i="1"/>
  <c r="I622" i="1"/>
  <c r="H622" i="1"/>
  <c r="M621" i="1"/>
  <c r="N621" i="1" s="1"/>
  <c r="L621" i="1"/>
  <c r="K621" i="1"/>
  <c r="J621" i="1"/>
  <c r="I621" i="1"/>
  <c r="H621" i="1"/>
  <c r="M620" i="1"/>
  <c r="N620" i="1" s="1"/>
  <c r="L620" i="1"/>
  <c r="K620" i="1"/>
  <c r="J620" i="1"/>
  <c r="I620" i="1"/>
  <c r="H620" i="1"/>
  <c r="M619" i="1"/>
  <c r="N619" i="1" s="1"/>
  <c r="L619" i="1"/>
  <c r="K619" i="1"/>
  <c r="J619" i="1"/>
  <c r="I619" i="1"/>
  <c r="H619" i="1"/>
  <c r="M618" i="1"/>
  <c r="N618" i="1" s="1"/>
  <c r="L618" i="1"/>
  <c r="K618" i="1"/>
  <c r="J618" i="1"/>
  <c r="I618" i="1"/>
  <c r="H618" i="1"/>
  <c r="M617" i="1"/>
  <c r="N617" i="1" s="1"/>
  <c r="L617" i="1"/>
  <c r="K617" i="1"/>
  <c r="J617" i="1"/>
  <c r="I617" i="1"/>
  <c r="H617" i="1"/>
  <c r="M616" i="1"/>
  <c r="N616" i="1" s="1"/>
  <c r="L616" i="1"/>
  <c r="K616" i="1"/>
  <c r="J616" i="1"/>
  <c r="I616" i="1"/>
  <c r="H616" i="1"/>
  <c r="M615" i="1"/>
  <c r="N615" i="1" s="1"/>
  <c r="L615" i="1"/>
  <c r="K615" i="1"/>
  <c r="J615" i="1"/>
  <c r="I615" i="1"/>
  <c r="H615" i="1"/>
  <c r="M614" i="1"/>
  <c r="N614" i="1" s="1"/>
  <c r="L614" i="1"/>
  <c r="K614" i="1"/>
  <c r="J614" i="1"/>
  <c r="I614" i="1"/>
  <c r="H614" i="1"/>
  <c r="M613" i="1"/>
  <c r="N613" i="1" s="1"/>
  <c r="L613" i="1"/>
  <c r="K613" i="1"/>
  <c r="J613" i="1"/>
  <c r="I613" i="1"/>
  <c r="H613" i="1"/>
  <c r="M612" i="1"/>
  <c r="N612" i="1" s="1"/>
  <c r="L612" i="1"/>
  <c r="K612" i="1"/>
  <c r="J612" i="1"/>
  <c r="I612" i="1"/>
  <c r="H612" i="1"/>
  <c r="N611" i="1"/>
  <c r="M611" i="1"/>
  <c r="L611" i="1"/>
  <c r="K611" i="1"/>
  <c r="J611" i="1"/>
  <c r="I611" i="1"/>
  <c r="H611" i="1"/>
  <c r="M610" i="1"/>
  <c r="N610" i="1" s="1"/>
  <c r="L610" i="1"/>
  <c r="K610" i="1"/>
  <c r="J610" i="1"/>
  <c r="I610" i="1"/>
  <c r="H610" i="1"/>
  <c r="M609" i="1"/>
  <c r="N609" i="1" s="1"/>
  <c r="L609" i="1"/>
  <c r="K609" i="1"/>
  <c r="J609" i="1"/>
  <c r="I609" i="1"/>
  <c r="H609" i="1"/>
  <c r="M608" i="1"/>
  <c r="N608" i="1" s="1"/>
  <c r="L608" i="1"/>
  <c r="K608" i="1"/>
  <c r="J608" i="1"/>
  <c r="I608" i="1"/>
  <c r="H608" i="1"/>
  <c r="M607" i="1"/>
  <c r="N607" i="1" s="1"/>
  <c r="L607" i="1"/>
  <c r="K607" i="1"/>
  <c r="J607" i="1"/>
  <c r="I607" i="1"/>
  <c r="H607" i="1"/>
  <c r="M606" i="1"/>
  <c r="N606" i="1" s="1"/>
  <c r="L606" i="1"/>
  <c r="K606" i="1"/>
  <c r="J606" i="1"/>
  <c r="I606" i="1"/>
  <c r="H606" i="1"/>
  <c r="M605" i="1"/>
  <c r="N605" i="1" s="1"/>
  <c r="L605" i="1"/>
  <c r="K605" i="1"/>
  <c r="J605" i="1"/>
  <c r="I605" i="1"/>
  <c r="H605" i="1"/>
  <c r="M604" i="1"/>
  <c r="N604" i="1" s="1"/>
  <c r="L604" i="1"/>
  <c r="K604" i="1"/>
  <c r="J604" i="1"/>
  <c r="I604" i="1"/>
  <c r="H604" i="1"/>
  <c r="M603" i="1"/>
  <c r="N603" i="1" s="1"/>
  <c r="L603" i="1"/>
  <c r="K603" i="1"/>
  <c r="J603" i="1"/>
  <c r="I603" i="1"/>
  <c r="H603" i="1"/>
  <c r="M602" i="1"/>
  <c r="N602" i="1" s="1"/>
  <c r="L602" i="1"/>
  <c r="K602" i="1"/>
  <c r="J602" i="1"/>
  <c r="I602" i="1"/>
  <c r="H602" i="1"/>
  <c r="M601" i="1"/>
  <c r="N601" i="1" s="1"/>
  <c r="L601" i="1"/>
  <c r="K601" i="1"/>
  <c r="J601" i="1"/>
  <c r="I601" i="1"/>
  <c r="H601" i="1"/>
  <c r="M600" i="1"/>
  <c r="N600" i="1" s="1"/>
  <c r="L600" i="1"/>
  <c r="K600" i="1"/>
  <c r="J600" i="1"/>
  <c r="I600" i="1"/>
  <c r="H600" i="1"/>
  <c r="M599" i="1"/>
  <c r="N599" i="1" s="1"/>
  <c r="L599" i="1"/>
  <c r="K599" i="1"/>
  <c r="J599" i="1"/>
  <c r="I599" i="1"/>
  <c r="H599" i="1"/>
  <c r="M598" i="1"/>
  <c r="N598" i="1" s="1"/>
  <c r="L598" i="1"/>
  <c r="K598" i="1"/>
  <c r="J598" i="1"/>
  <c r="I598" i="1"/>
  <c r="H598" i="1"/>
  <c r="M597" i="1"/>
  <c r="N597" i="1" s="1"/>
  <c r="L597" i="1"/>
  <c r="K597" i="1"/>
  <c r="J597" i="1"/>
  <c r="I597" i="1"/>
  <c r="H597" i="1"/>
  <c r="M596" i="1"/>
  <c r="N596" i="1" s="1"/>
  <c r="L596" i="1"/>
  <c r="K596" i="1"/>
  <c r="J596" i="1"/>
  <c r="I596" i="1"/>
  <c r="H596" i="1"/>
  <c r="M595" i="1"/>
  <c r="N595" i="1" s="1"/>
  <c r="L595" i="1"/>
  <c r="K595" i="1"/>
  <c r="J595" i="1"/>
  <c r="I595" i="1"/>
  <c r="H595" i="1"/>
  <c r="M594" i="1"/>
  <c r="N594" i="1" s="1"/>
  <c r="L594" i="1"/>
  <c r="K594" i="1"/>
  <c r="J594" i="1"/>
  <c r="I594" i="1"/>
  <c r="H594" i="1"/>
  <c r="N593" i="1"/>
  <c r="M593" i="1"/>
  <c r="L593" i="1"/>
  <c r="K593" i="1"/>
  <c r="J593" i="1"/>
  <c r="I593" i="1"/>
  <c r="H593" i="1"/>
  <c r="M592" i="1"/>
  <c r="N592" i="1" s="1"/>
  <c r="L592" i="1"/>
  <c r="K592" i="1"/>
  <c r="J592" i="1"/>
  <c r="I592" i="1"/>
  <c r="H592" i="1"/>
  <c r="M591" i="1"/>
  <c r="N591" i="1" s="1"/>
  <c r="L591" i="1"/>
  <c r="K591" i="1"/>
  <c r="J591" i="1"/>
  <c r="I591" i="1"/>
  <c r="H591" i="1"/>
  <c r="M590" i="1"/>
  <c r="N590" i="1" s="1"/>
  <c r="L590" i="1"/>
  <c r="K590" i="1"/>
  <c r="J590" i="1"/>
  <c r="I590" i="1"/>
  <c r="H590" i="1"/>
  <c r="M589" i="1"/>
  <c r="N589" i="1" s="1"/>
  <c r="L589" i="1"/>
  <c r="K589" i="1"/>
  <c r="J589" i="1"/>
  <c r="I589" i="1"/>
  <c r="H589" i="1"/>
  <c r="M588" i="1"/>
  <c r="N588" i="1" s="1"/>
  <c r="L588" i="1"/>
  <c r="K588" i="1"/>
  <c r="J588" i="1"/>
  <c r="I588" i="1"/>
  <c r="H588" i="1"/>
  <c r="M587" i="1"/>
  <c r="N587" i="1" s="1"/>
  <c r="L587" i="1"/>
  <c r="K587" i="1"/>
  <c r="J587" i="1"/>
  <c r="I587" i="1"/>
  <c r="H587" i="1"/>
  <c r="M586" i="1"/>
  <c r="N586" i="1" s="1"/>
  <c r="L586" i="1"/>
  <c r="K586" i="1"/>
  <c r="J586" i="1"/>
  <c r="I586" i="1"/>
  <c r="H586" i="1"/>
  <c r="M585" i="1"/>
  <c r="N585" i="1" s="1"/>
  <c r="L585" i="1"/>
  <c r="K585" i="1"/>
  <c r="J585" i="1"/>
  <c r="I585" i="1"/>
  <c r="H585" i="1"/>
  <c r="M584" i="1"/>
  <c r="N584" i="1" s="1"/>
  <c r="L584" i="1"/>
  <c r="K584" i="1"/>
  <c r="J584" i="1"/>
  <c r="I584" i="1"/>
  <c r="H584" i="1"/>
  <c r="M583" i="1"/>
  <c r="N583" i="1" s="1"/>
  <c r="L583" i="1"/>
  <c r="K583" i="1"/>
  <c r="J583" i="1"/>
  <c r="I583" i="1"/>
  <c r="H583" i="1"/>
  <c r="M582" i="1"/>
  <c r="N582" i="1" s="1"/>
  <c r="L582" i="1"/>
  <c r="K582" i="1"/>
  <c r="J582" i="1"/>
  <c r="I582" i="1"/>
  <c r="H582" i="1"/>
  <c r="M581" i="1"/>
  <c r="N581" i="1" s="1"/>
  <c r="L581" i="1"/>
  <c r="K581" i="1"/>
  <c r="J581" i="1"/>
  <c r="I581" i="1"/>
  <c r="H581" i="1"/>
  <c r="M580" i="1"/>
  <c r="N580" i="1" s="1"/>
  <c r="L580" i="1"/>
  <c r="K580" i="1"/>
  <c r="J580" i="1"/>
  <c r="I580" i="1"/>
  <c r="H580" i="1"/>
  <c r="M579" i="1"/>
  <c r="N579" i="1" s="1"/>
  <c r="L579" i="1"/>
  <c r="K579" i="1"/>
  <c r="J579" i="1"/>
  <c r="I579" i="1"/>
  <c r="H579" i="1"/>
  <c r="M578" i="1"/>
  <c r="N578" i="1" s="1"/>
  <c r="L578" i="1"/>
  <c r="K578" i="1"/>
  <c r="J578" i="1"/>
  <c r="I578" i="1"/>
  <c r="H578" i="1"/>
  <c r="M577" i="1"/>
  <c r="N577" i="1" s="1"/>
  <c r="L577" i="1"/>
  <c r="K577" i="1"/>
  <c r="J577" i="1"/>
  <c r="I577" i="1"/>
  <c r="H577" i="1"/>
  <c r="M576" i="1"/>
  <c r="N576" i="1" s="1"/>
  <c r="L576" i="1"/>
  <c r="K576" i="1"/>
  <c r="J576" i="1"/>
  <c r="I576" i="1"/>
  <c r="H576" i="1"/>
  <c r="M575" i="1"/>
  <c r="N575" i="1" s="1"/>
  <c r="L575" i="1"/>
  <c r="K575" i="1"/>
  <c r="J575" i="1"/>
  <c r="I575" i="1"/>
  <c r="H575" i="1"/>
  <c r="M574" i="1"/>
  <c r="N574" i="1" s="1"/>
  <c r="L574" i="1"/>
  <c r="K574" i="1"/>
  <c r="J574" i="1"/>
  <c r="I574" i="1"/>
  <c r="H574" i="1"/>
  <c r="M573" i="1"/>
  <c r="N573" i="1" s="1"/>
  <c r="L573" i="1"/>
  <c r="K573" i="1"/>
  <c r="J573" i="1"/>
  <c r="I573" i="1"/>
  <c r="H573" i="1"/>
  <c r="M572" i="1"/>
  <c r="N572" i="1" s="1"/>
  <c r="L572" i="1"/>
  <c r="K572" i="1"/>
  <c r="J572" i="1"/>
  <c r="I572" i="1"/>
  <c r="H572" i="1"/>
  <c r="M571" i="1"/>
  <c r="N571" i="1" s="1"/>
  <c r="L571" i="1"/>
  <c r="K571" i="1"/>
  <c r="J571" i="1"/>
  <c r="I571" i="1"/>
  <c r="H571" i="1"/>
  <c r="M570" i="1"/>
  <c r="N570" i="1" s="1"/>
  <c r="L570" i="1"/>
  <c r="K570" i="1"/>
  <c r="J570" i="1"/>
  <c r="I570" i="1"/>
  <c r="H570" i="1"/>
  <c r="M569" i="1"/>
  <c r="N569" i="1" s="1"/>
  <c r="L569" i="1"/>
  <c r="K569" i="1"/>
  <c r="J569" i="1"/>
  <c r="I569" i="1"/>
  <c r="H569" i="1"/>
  <c r="M568" i="1"/>
  <c r="N568" i="1" s="1"/>
  <c r="L568" i="1"/>
  <c r="K568" i="1"/>
  <c r="J568" i="1"/>
  <c r="I568" i="1"/>
  <c r="H568" i="1"/>
  <c r="M567" i="1"/>
  <c r="N567" i="1" s="1"/>
  <c r="L567" i="1"/>
  <c r="K567" i="1"/>
  <c r="J567" i="1"/>
  <c r="I567" i="1"/>
  <c r="H567" i="1"/>
  <c r="M566" i="1"/>
  <c r="N566" i="1" s="1"/>
  <c r="L566" i="1"/>
  <c r="K566" i="1"/>
  <c r="J566" i="1"/>
  <c r="I566" i="1"/>
  <c r="H566" i="1"/>
  <c r="M565" i="1"/>
  <c r="N565" i="1" s="1"/>
  <c r="L565" i="1"/>
  <c r="K565" i="1"/>
  <c r="J565" i="1"/>
  <c r="I565" i="1"/>
  <c r="H565" i="1"/>
  <c r="M564" i="1"/>
  <c r="N564" i="1" s="1"/>
  <c r="L564" i="1"/>
  <c r="K564" i="1"/>
  <c r="J564" i="1"/>
  <c r="I564" i="1"/>
  <c r="H564" i="1"/>
  <c r="M563" i="1"/>
  <c r="N563" i="1" s="1"/>
  <c r="L563" i="1"/>
  <c r="K563" i="1"/>
  <c r="J563" i="1"/>
  <c r="I563" i="1"/>
  <c r="H563" i="1"/>
  <c r="M562" i="1"/>
  <c r="N562" i="1" s="1"/>
  <c r="L562" i="1"/>
  <c r="K562" i="1"/>
  <c r="J562" i="1"/>
  <c r="I562" i="1"/>
  <c r="H562" i="1"/>
  <c r="M561" i="1"/>
  <c r="N561" i="1" s="1"/>
  <c r="L561" i="1"/>
  <c r="K561" i="1"/>
  <c r="J561" i="1"/>
  <c r="I561" i="1"/>
  <c r="H561" i="1"/>
  <c r="M560" i="1"/>
  <c r="N560" i="1" s="1"/>
  <c r="L560" i="1"/>
  <c r="K560" i="1"/>
  <c r="J560" i="1"/>
  <c r="I560" i="1"/>
  <c r="H560" i="1"/>
  <c r="M559" i="1"/>
  <c r="N559" i="1" s="1"/>
  <c r="L559" i="1"/>
  <c r="K559" i="1"/>
  <c r="J559" i="1"/>
  <c r="I559" i="1"/>
  <c r="H559" i="1"/>
  <c r="M558" i="1"/>
  <c r="N558" i="1" s="1"/>
  <c r="L558" i="1"/>
  <c r="K558" i="1"/>
  <c r="J558" i="1"/>
  <c r="I558" i="1"/>
  <c r="H558" i="1"/>
  <c r="M557" i="1"/>
  <c r="N557" i="1" s="1"/>
  <c r="L557" i="1"/>
  <c r="K557" i="1"/>
  <c r="J557" i="1"/>
  <c r="I557" i="1"/>
  <c r="H557" i="1"/>
  <c r="M556" i="1"/>
  <c r="N556" i="1" s="1"/>
  <c r="L556" i="1"/>
  <c r="K556" i="1"/>
  <c r="J556" i="1"/>
  <c r="I556" i="1"/>
  <c r="H556" i="1"/>
  <c r="M555" i="1"/>
  <c r="N555" i="1" s="1"/>
  <c r="L555" i="1"/>
  <c r="K555" i="1"/>
  <c r="J555" i="1"/>
  <c r="I555" i="1"/>
  <c r="H555" i="1"/>
  <c r="M554" i="1"/>
  <c r="N554" i="1" s="1"/>
  <c r="L554" i="1"/>
  <c r="K554" i="1"/>
  <c r="J554" i="1"/>
  <c r="I554" i="1"/>
  <c r="H554" i="1"/>
  <c r="M553" i="1"/>
  <c r="N553" i="1" s="1"/>
  <c r="L553" i="1"/>
  <c r="K553" i="1"/>
  <c r="J553" i="1"/>
  <c r="I553" i="1"/>
  <c r="H553" i="1"/>
  <c r="M552" i="1"/>
  <c r="N552" i="1" s="1"/>
  <c r="L552" i="1"/>
  <c r="K552" i="1"/>
  <c r="J552" i="1"/>
  <c r="I552" i="1"/>
  <c r="H552" i="1"/>
  <c r="M551" i="1"/>
  <c r="N551" i="1" s="1"/>
  <c r="L551" i="1"/>
  <c r="K551" i="1"/>
  <c r="J551" i="1"/>
  <c r="I551" i="1"/>
  <c r="H551" i="1"/>
  <c r="M550" i="1"/>
  <c r="N550" i="1" s="1"/>
  <c r="L550" i="1"/>
  <c r="K550" i="1"/>
  <c r="J550" i="1"/>
  <c r="I550" i="1"/>
  <c r="H550" i="1"/>
  <c r="M549" i="1"/>
  <c r="N549" i="1" s="1"/>
  <c r="L549" i="1"/>
  <c r="K549" i="1"/>
  <c r="J549" i="1"/>
  <c r="I549" i="1"/>
  <c r="H549" i="1"/>
  <c r="M548" i="1"/>
  <c r="N548" i="1" s="1"/>
  <c r="L548" i="1"/>
  <c r="K548" i="1"/>
  <c r="J548" i="1"/>
  <c r="I548" i="1"/>
  <c r="H548" i="1"/>
  <c r="M547" i="1"/>
  <c r="N547" i="1" s="1"/>
  <c r="L547" i="1"/>
  <c r="K547" i="1"/>
  <c r="J547" i="1"/>
  <c r="I547" i="1"/>
  <c r="H547" i="1"/>
  <c r="M546" i="1"/>
  <c r="N546" i="1" s="1"/>
  <c r="L546" i="1"/>
  <c r="K546" i="1"/>
  <c r="J546" i="1"/>
  <c r="I546" i="1"/>
  <c r="H546" i="1"/>
  <c r="M545" i="1"/>
  <c r="N545" i="1" s="1"/>
  <c r="L545" i="1"/>
  <c r="K545" i="1"/>
  <c r="J545" i="1"/>
  <c r="I545" i="1"/>
  <c r="H545" i="1"/>
  <c r="M544" i="1"/>
  <c r="N544" i="1" s="1"/>
  <c r="L544" i="1"/>
  <c r="K544" i="1"/>
  <c r="J544" i="1"/>
  <c r="I544" i="1"/>
  <c r="H544" i="1"/>
  <c r="M543" i="1"/>
  <c r="N543" i="1" s="1"/>
  <c r="L543" i="1"/>
  <c r="K543" i="1"/>
  <c r="J543" i="1"/>
  <c r="I543" i="1"/>
  <c r="H543" i="1"/>
  <c r="M542" i="1"/>
  <c r="N542" i="1" s="1"/>
  <c r="L542" i="1"/>
  <c r="K542" i="1"/>
  <c r="J542" i="1"/>
  <c r="I542" i="1"/>
  <c r="H542" i="1"/>
  <c r="M541" i="1"/>
  <c r="N541" i="1" s="1"/>
  <c r="L541" i="1"/>
  <c r="K541" i="1"/>
  <c r="J541" i="1"/>
  <c r="I541" i="1"/>
  <c r="H541" i="1"/>
  <c r="M540" i="1"/>
  <c r="N540" i="1" s="1"/>
  <c r="L540" i="1"/>
  <c r="K540" i="1"/>
  <c r="J540" i="1"/>
  <c r="I540" i="1"/>
  <c r="H540" i="1"/>
  <c r="M539" i="1"/>
  <c r="N539" i="1" s="1"/>
  <c r="L539" i="1"/>
  <c r="K539" i="1"/>
  <c r="J539" i="1"/>
  <c r="I539" i="1"/>
  <c r="H539" i="1"/>
  <c r="M538" i="1"/>
  <c r="N538" i="1" s="1"/>
  <c r="L538" i="1"/>
  <c r="K538" i="1"/>
  <c r="J538" i="1"/>
  <c r="I538" i="1"/>
  <c r="H538" i="1"/>
  <c r="N537" i="1"/>
  <c r="M537" i="1"/>
  <c r="L537" i="1"/>
  <c r="K537" i="1"/>
  <c r="J537" i="1"/>
  <c r="I537" i="1"/>
  <c r="H537" i="1"/>
  <c r="M536" i="1"/>
  <c r="N536" i="1" s="1"/>
  <c r="L536" i="1"/>
  <c r="K536" i="1"/>
  <c r="J536" i="1"/>
  <c r="I536" i="1"/>
  <c r="H536" i="1"/>
  <c r="M535" i="1"/>
  <c r="N535" i="1" s="1"/>
  <c r="L535" i="1"/>
  <c r="K535" i="1"/>
  <c r="J535" i="1"/>
  <c r="I535" i="1"/>
  <c r="H535" i="1"/>
  <c r="M534" i="1"/>
  <c r="N534" i="1" s="1"/>
  <c r="L534" i="1"/>
  <c r="K534" i="1"/>
  <c r="J534" i="1"/>
  <c r="I534" i="1"/>
  <c r="H534" i="1"/>
  <c r="M533" i="1"/>
  <c r="N533" i="1" s="1"/>
  <c r="L533" i="1"/>
  <c r="K533" i="1"/>
  <c r="J533" i="1"/>
  <c r="I533" i="1"/>
  <c r="H533" i="1"/>
  <c r="M532" i="1"/>
  <c r="N532" i="1" s="1"/>
  <c r="L532" i="1"/>
  <c r="K532" i="1"/>
  <c r="J532" i="1"/>
  <c r="I532" i="1"/>
  <c r="H532" i="1"/>
  <c r="M531" i="1"/>
  <c r="N531" i="1" s="1"/>
  <c r="L531" i="1"/>
  <c r="K531" i="1"/>
  <c r="J531" i="1"/>
  <c r="I531" i="1"/>
  <c r="H531" i="1"/>
  <c r="M530" i="1"/>
  <c r="N530" i="1" s="1"/>
  <c r="L530" i="1"/>
  <c r="K530" i="1"/>
  <c r="J530" i="1"/>
  <c r="I530" i="1"/>
  <c r="H530" i="1"/>
  <c r="M529" i="1"/>
  <c r="N529" i="1" s="1"/>
  <c r="L529" i="1"/>
  <c r="K529" i="1"/>
  <c r="J529" i="1"/>
  <c r="I529" i="1"/>
  <c r="H529" i="1"/>
  <c r="M528" i="1"/>
  <c r="N528" i="1" s="1"/>
  <c r="L528" i="1"/>
  <c r="K528" i="1"/>
  <c r="J528" i="1"/>
  <c r="I528" i="1"/>
  <c r="H528" i="1"/>
  <c r="M527" i="1"/>
  <c r="N527" i="1" s="1"/>
  <c r="L527" i="1"/>
  <c r="K527" i="1"/>
  <c r="J527" i="1"/>
  <c r="I527" i="1"/>
  <c r="H527" i="1"/>
  <c r="M526" i="1"/>
  <c r="N526" i="1" s="1"/>
  <c r="L526" i="1"/>
  <c r="K526" i="1"/>
  <c r="J526" i="1"/>
  <c r="I526" i="1"/>
  <c r="H526" i="1"/>
  <c r="M525" i="1"/>
  <c r="N525" i="1" s="1"/>
  <c r="L525" i="1"/>
  <c r="K525" i="1"/>
  <c r="J525" i="1"/>
  <c r="I525" i="1"/>
  <c r="H525" i="1"/>
  <c r="M524" i="1"/>
  <c r="N524" i="1" s="1"/>
  <c r="L524" i="1"/>
  <c r="K524" i="1"/>
  <c r="J524" i="1"/>
  <c r="I524" i="1"/>
  <c r="H524" i="1"/>
  <c r="N523" i="1"/>
  <c r="M523" i="1"/>
  <c r="L523" i="1"/>
  <c r="K523" i="1"/>
  <c r="J523" i="1"/>
  <c r="I523" i="1"/>
  <c r="H523" i="1"/>
  <c r="M522" i="1"/>
  <c r="N522" i="1" s="1"/>
  <c r="L522" i="1"/>
  <c r="K522" i="1"/>
  <c r="J522" i="1"/>
  <c r="I522" i="1"/>
  <c r="H522" i="1"/>
  <c r="M521" i="1"/>
  <c r="N521" i="1" s="1"/>
  <c r="L521" i="1"/>
  <c r="K521" i="1"/>
  <c r="J521" i="1"/>
  <c r="I521" i="1"/>
  <c r="H521" i="1"/>
  <c r="M520" i="1"/>
  <c r="N520" i="1" s="1"/>
  <c r="L520" i="1"/>
  <c r="K520" i="1"/>
  <c r="J520" i="1"/>
  <c r="I520" i="1"/>
  <c r="H520" i="1"/>
  <c r="M519" i="1"/>
  <c r="N519" i="1" s="1"/>
  <c r="L519" i="1"/>
  <c r="K519" i="1"/>
  <c r="J519" i="1"/>
  <c r="I519" i="1"/>
  <c r="H519" i="1"/>
  <c r="M518" i="1"/>
  <c r="N518" i="1" s="1"/>
  <c r="L518" i="1"/>
  <c r="K518" i="1"/>
  <c r="J518" i="1"/>
  <c r="I518" i="1"/>
  <c r="H518" i="1"/>
  <c r="M517" i="1"/>
  <c r="N517" i="1" s="1"/>
  <c r="L517" i="1"/>
  <c r="K517" i="1"/>
  <c r="J517" i="1"/>
  <c r="I517" i="1"/>
  <c r="H517" i="1"/>
  <c r="M516" i="1"/>
  <c r="N516" i="1" s="1"/>
  <c r="L516" i="1"/>
  <c r="K516" i="1"/>
  <c r="J516" i="1"/>
  <c r="I516" i="1"/>
  <c r="H516" i="1"/>
  <c r="M515" i="1"/>
  <c r="N515" i="1" s="1"/>
  <c r="L515" i="1"/>
  <c r="K515" i="1"/>
  <c r="J515" i="1"/>
  <c r="I515" i="1"/>
  <c r="H515" i="1"/>
  <c r="M514" i="1"/>
  <c r="N514" i="1" s="1"/>
  <c r="L514" i="1"/>
  <c r="K514" i="1"/>
  <c r="J514" i="1"/>
  <c r="I514" i="1"/>
  <c r="H514" i="1"/>
  <c r="M513" i="1"/>
  <c r="N513" i="1" s="1"/>
  <c r="L513" i="1"/>
  <c r="K513" i="1"/>
  <c r="J513" i="1"/>
  <c r="I513" i="1"/>
  <c r="H513" i="1"/>
  <c r="M512" i="1"/>
  <c r="N512" i="1" s="1"/>
  <c r="L512" i="1"/>
  <c r="K512" i="1"/>
  <c r="J512" i="1"/>
  <c r="I512" i="1"/>
  <c r="H512" i="1"/>
  <c r="M511" i="1"/>
  <c r="N511" i="1" s="1"/>
  <c r="L511" i="1"/>
  <c r="K511" i="1"/>
  <c r="J511" i="1"/>
  <c r="I511" i="1"/>
  <c r="H511" i="1"/>
  <c r="M510" i="1"/>
  <c r="N510" i="1" s="1"/>
  <c r="L510" i="1"/>
  <c r="K510" i="1"/>
  <c r="J510" i="1"/>
  <c r="I510" i="1"/>
  <c r="H510" i="1"/>
  <c r="M509" i="1"/>
  <c r="N509" i="1" s="1"/>
  <c r="L509" i="1"/>
  <c r="K509" i="1"/>
  <c r="J509" i="1"/>
  <c r="I509" i="1"/>
  <c r="H509" i="1"/>
  <c r="M508" i="1"/>
  <c r="N508" i="1" s="1"/>
  <c r="L508" i="1"/>
  <c r="K508" i="1"/>
  <c r="J508" i="1"/>
  <c r="I508" i="1"/>
  <c r="H508" i="1"/>
  <c r="M507" i="1"/>
  <c r="N507" i="1" s="1"/>
  <c r="L507" i="1"/>
  <c r="K507" i="1"/>
  <c r="J507" i="1"/>
  <c r="I507" i="1"/>
  <c r="H507" i="1"/>
  <c r="M506" i="1"/>
  <c r="N506" i="1" s="1"/>
  <c r="L506" i="1"/>
  <c r="K506" i="1"/>
  <c r="J506" i="1"/>
  <c r="I506" i="1"/>
  <c r="H506" i="1"/>
  <c r="M505" i="1"/>
  <c r="N505" i="1" s="1"/>
  <c r="L505" i="1"/>
  <c r="K505" i="1"/>
  <c r="J505" i="1"/>
  <c r="I505" i="1"/>
  <c r="H505" i="1"/>
  <c r="M504" i="1"/>
  <c r="N504" i="1" s="1"/>
  <c r="L504" i="1"/>
  <c r="K504" i="1"/>
  <c r="J504" i="1"/>
  <c r="I504" i="1"/>
  <c r="H504" i="1"/>
  <c r="M503" i="1"/>
  <c r="N503" i="1" s="1"/>
  <c r="L503" i="1"/>
  <c r="K503" i="1"/>
  <c r="J503" i="1"/>
  <c r="I503" i="1"/>
  <c r="H503" i="1"/>
  <c r="M502" i="1"/>
  <c r="N502" i="1" s="1"/>
  <c r="L502" i="1"/>
  <c r="K502" i="1"/>
  <c r="J502" i="1"/>
  <c r="I502" i="1"/>
  <c r="H502" i="1"/>
  <c r="M501" i="1"/>
  <c r="N501" i="1" s="1"/>
  <c r="L501" i="1"/>
  <c r="K501" i="1"/>
  <c r="J501" i="1"/>
  <c r="I501" i="1"/>
  <c r="H501" i="1"/>
  <c r="M500" i="1"/>
  <c r="N500" i="1" s="1"/>
  <c r="L500" i="1"/>
  <c r="K500" i="1"/>
  <c r="J500" i="1"/>
  <c r="I500" i="1"/>
  <c r="H500" i="1"/>
  <c r="M499" i="1"/>
  <c r="N499" i="1" s="1"/>
  <c r="L499" i="1"/>
  <c r="K499" i="1"/>
  <c r="J499" i="1"/>
  <c r="I499" i="1"/>
  <c r="H499" i="1"/>
  <c r="M498" i="1"/>
  <c r="N498" i="1" s="1"/>
  <c r="L498" i="1"/>
  <c r="K498" i="1"/>
  <c r="J498" i="1"/>
  <c r="I498" i="1"/>
  <c r="H498" i="1"/>
  <c r="M497" i="1"/>
  <c r="N497" i="1" s="1"/>
  <c r="L497" i="1"/>
  <c r="K497" i="1"/>
  <c r="J497" i="1"/>
  <c r="I497" i="1"/>
  <c r="H497" i="1"/>
  <c r="M496" i="1"/>
  <c r="N496" i="1" s="1"/>
  <c r="L496" i="1"/>
  <c r="K496" i="1"/>
  <c r="J496" i="1"/>
  <c r="I496" i="1"/>
  <c r="H496" i="1"/>
  <c r="M495" i="1"/>
  <c r="N495" i="1" s="1"/>
  <c r="L495" i="1"/>
  <c r="K495" i="1"/>
  <c r="J495" i="1"/>
  <c r="I495" i="1"/>
  <c r="H495" i="1"/>
  <c r="M494" i="1"/>
  <c r="N494" i="1" s="1"/>
  <c r="L494" i="1"/>
  <c r="K494" i="1"/>
  <c r="J494" i="1"/>
  <c r="I494" i="1"/>
  <c r="H494" i="1"/>
  <c r="M493" i="1"/>
  <c r="N493" i="1" s="1"/>
  <c r="L493" i="1"/>
  <c r="K493" i="1"/>
  <c r="J493" i="1"/>
  <c r="I493" i="1"/>
  <c r="H493" i="1"/>
  <c r="M492" i="1"/>
  <c r="N492" i="1" s="1"/>
  <c r="L492" i="1"/>
  <c r="K492" i="1"/>
  <c r="J492" i="1"/>
  <c r="I492" i="1"/>
  <c r="H492" i="1"/>
  <c r="M491" i="1"/>
  <c r="N491" i="1" s="1"/>
  <c r="L491" i="1"/>
  <c r="K491" i="1"/>
  <c r="J491" i="1"/>
  <c r="I491" i="1"/>
  <c r="H491" i="1"/>
  <c r="M490" i="1"/>
  <c r="N490" i="1" s="1"/>
  <c r="L490" i="1"/>
  <c r="K490" i="1"/>
  <c r="J490" i="1"/>
  <c r="I490" i="1"/>
  <c r="H490" i="1"/>
  <c r="M489" i="1"/>
  <c r="N489" i="1" s="1"/>
  <c r="L489" i="1"/>
  <c r="K489" i="1"/>
  <c r="J489" i="1"/>
  <c r="I489" i="1"/>
  <c r="H489" i="1"/>
  <c r="M488" i="1"/>
  <c r="N488" i="1" s="1"/>
  <c r="L488" i="1"/>
  <c r="K488" i="1"/>
  <c r="J488" i="1"/>
  <c r="I488" i="1"/>
  <c r="H488" i="1"/>
  <c r="M487" i="1"/>
  <c r="N487" i="1" s="1"/>
  <c r="L487" i="1"/>
  <c r="K487" i="1"/>
  <c r="J487" i="1"/>
  <c r="I487" i="1"/>
  <c r="H487" i="1"/>
  <c r="M486" i="1"/>
  <c r="N486" i="1" s="1"/>
  <c r="L486" i="1"/>
  <c r="K486" i="1"/>
  <c r="J486" i="1"/>
  <c r="I486" i="1"/>
  <c r="H486" i="1"/>
  <c r="M485" i="1"/>
  <c r="N485" i="1" s="1"/>
  <c r="L485" i="1"/>
  <c r="K485" i="1"/>
  <c r="J485" i="1"/>
  <c r="I485" i="1"/>
  <c r="H485" i="1"/>
  <c r="M484" i="1"/>
  <c r="N484" i="1" s="1"/>
  <c r="L484" i="1"/>
  <c r="K484" i="1"/>
  <c r="J484" i="1"/>
  <c r="I484" i="1"/>
  <c r="H484" i="1"/>
  <c r="M483" i="1"/>
  <c r="N483" i="1" s="1"/>
  <c r="L483" i="1"/>
  <c r="K483" i="1"/>
  <c r="J483" i="1"/>
  <c r="I483" i="1"/>
  <c r="H483" i="1"/>
  <c r="M482" i="1"/>
  <c r="N482" i="1" s="1"/>
  <c r="L482" i="1"/>
  <c r="K482" i="1"/>
  <c r="J482" i="1"/>
  <c r="I482" i="1"/>
  <c r="H482" i="1"/>
  <c r="N481" i="1"/>
  <c r="M481" i="1"/>
  <c r="L481" i="1"/>
  <c r="K481" i="1"/>
  <c r="J481" i="1"/>
  <c r="I481" i="1"/>
  <c r="H481" i="1"/>
  <c r="M480" i="1"/>
  <c r="N480" i="1" s="1"/>
  <c r="L480" i="1"/>
  <c r="K480" i="1"/>
  <c r="J480" i="1"/>
  <c r="I480" i="1"/>
  <c r="H480" i="1"/>
  <c r="M479" i="1"/>
  <c r="N479" i="1" s="1"/>
  <c r="L479" i="1"/>
  <c r="K479" i="1"/>
  <c r="J479" i="1"/>
  <c r="I479" i="1"/>
  <c r="H479" i="1"/>
  <c r="M478" i="1"/>
  <c r="N478" i="1" s="1"/>
  <c r="L478" i="1"/>
  <c r="K478" i="1"/>
  <c r="J478" i="1"/>
  <c r="I478" i="1"/>
  <c r="H478" i="1"/>
  <c r="M477" i="1"/>
  <c r="N477" i="1" s="1"/>
  <c r="L477" i="1"/>
  <c r="K477" i="1"/>
  <c r="J477" i="1"/>
  <c r="I477" i="1"/>
  <c r="H477" i="1"/>
  <c r="M476" i="1"/>
  <c r="N476" i="1" s="1"/>
  <c r="L476" i="1"/>
  <c r="K476" i="1"/>
  <c r="J476" i="1"/>
  <c r="I476" i="1"/>
  <c r="H476" i="1"/>
  <c r="M475" i="1"/>
  <c r="N475" i="1" s="1"/>
  <c r="L475" i="1"/>
  <c r="K475" i="1"/>
  <c r="J475" i="1"/>
  <c r="I475" i="1"/>
  <c r="H475" i="1"/>
  <c r="M474" i="1"/>
  <c r="N474" i="1" s="1"/>
  <c r="L474" i="1"/>
  <c r="K474" i="1"/>
  <c r="J474" i="1"/>
  <c r="I474" i="1"/>
  <c r="H474" i="1"/>
  <c r="M473" i="1"/>
  <c r="N473" i="1" s="1"/>
  <c r="L473" i="1"/>
  <c r="K473" i="1"/>
  <c r="J473" i="1"/>
  <c r="I473" i="1"/>
  <c r="H473" i="1"/>
  <c r="M472" i="1"/>
  <c r="N472" i="1" s="1"/>
  <c r="L472" i="1"/>
  <c r="K472" i="1"/>
  <c r="J472" i="1"/>
  <c r="I472" i="1"/>
  <c r="H472" i="1"/>
  <c r="M471" i="1"/>
  <c r="N471" i="1" s="1"/>
  <c r="L471" i="1"/>
  <c r="K471" i="1"/>
  <c r="J471" i="1"/>
  <c r="I471" i="1"/>
  <c r="H471" i="1"/>
  <c r="M470" i="1"/>
  <c r="N470" i="1" s="1"/>
  <c r="L470" i="1"/>
  <c r="K470" i="1"/>
  <c r="J470" i="1"/>
  <c r="I470" i="1"/>
  <c r="H470" i="1"/>
  <c r="M469" i="1"/>
  <c r="N469" i="1" s="1"/>
  <c r="L469" i="1"/>
  <c r="K469" i="1"/>
  <c r="J469" i="1"/>
  <c r="I469" i="1"/>
  <c r="H469" i="1"/>
  <c r="M468" i="1"/>
  <c r="N468" i="1" s="1"/>
  <c r="L468" i="1"/>
  <c r="K468" i="1"/>
  <c r="J468" i="1"/>
  <c r="I468" i="1"/>
  <c r="H468" i="1"/>
  <c r="M467" i="1"/>
  <c r="N467" i="1" s="1"/>
  <c r="L467" i="1"/>
  <c r="K467" i="1"/>
  <c r="J467" i="1"/>
  <c r="I467" i="1"/>
  <c r="H467" i="1"/>
  <c r="M466" i="1"/>
  <c r="N466" i="1" s="1"/>
  <c r="L466" i="1"/>
  <c r="K466" i="1"/>
  <c r="J466" i="1"/>
  <c r="I466" i="1"/>
  <c r="H466" i="1"/>
  <c r="N465" i="1"/>
  <c r="M465" i="1"/>
  <c r="L465" i="1"/>
  <c r="K465" i="1"/>
  <c r="J465" i="1"/>
  <c r="I465" i="1"/>
  <c r="H465" i="1"/>
  <c r="M464" i="1"/>
  <c r="N464" i="1" s="1"/>
  <c r="L464" i="1"/>
  <c r="K464" i="1"/>
  <c r="J464" i="1"/>
  <c r="I464" i="1"/>
  <c r="H464" i="1"/>
  <c r="M463" i="1"/>
  <c r="N463" i="1" s="1"/>
  <c r="L463" i="1"/>
  <c r="K463" i="1"/>
  <c r="J463" i="1"/>
  <c r="I463" i="1"/>
  <c r="H463" i="1"/>
  <c r="M462" i="1"/>
  <c r="N462" i="1" s="1"/>
  <c r="L462" i="1"/>
  <c r="K462" i="1"/>
  <c r="J462" i="1"/>
  <c r="I462" i="1"/>
  <c r="H462" i="1"/>
  <c r="M461" i="1"/>
  <c r="N461" i="1" s="1"/>
  <c r="L461" i="1"/>
  <c r="K461" i="1"/>
  <c r="J461" i="1"/>
  <c r="I461" i="1"/>
  <c r="H461" i="1"/>
  <c r="M460" i="1"/>
  <c r="N460" i="1" s="1"/>
  <c r="L460" i="1"/>
  <c r="K460" i="1"/>
  <c r="J460" i="1"/>
  <c r="I460" i="1"/>
  <c r="H460" i="1"/>
  <c r="M459" i="1"/>
  <c r="N459" i="1" s="1"/>
  <c r="L459" i="1"/>
  <c r="K459" i="1"/>
  <c r="J459" i="1"/>
  <c r="I459" i="1"/>
  <c r="H459" i="1"/>
  <c r="M458" i="1"/>
  <c r="N458" i="1" s="1"/>
  <c r="L458" i="1"/>
  <c r="K458" i="1"/>
  <c r="J458" i="1"/>
  <c r="I458" i="1"/>
  <c r="H458" i="1"/>
  <c r="M457" i="1"/>
  <c r="N457" i="1" s="1"/>
  <c r="L457" i="1"/>
  <c r="K457" i="1"/>
  <c r="J457" i="1"/>
  <c r="I457" i="1"/>
  <c r="H457" i="1"/>
  <c r="M456" i="1"/>
  <c r="N456" i="1" s="1"/>
  <c r="L456" i="1"/>
  <c r="K456" i="1"/>
  <c r="J456" i="1"/>
  <c r="I456" i="1"/>
  <c r="H456" i="1"/>
  <c r="M455" i="1"/>
  <c r="N455" i="1" s="1"/>
  <c r="L455" i="1"/>
  <c r="K455" i="1"/>
  <c r="J455" i="1"/>
  <c r="I455" i="1"/>
  <c r="H455" i="1"/>
  <c r="M454" i="1"/>
  <c r="N454" i="1" s="1"/>
  <c r="L454" i="1"/>
  <c r="K454" i="1"/>
  <c r="J454" i="1"/>
  <c r="I454" i="1"/>
  <c r="H454" i="1"/>
  <c r="M453" i="1"/>
  <c r="N453" i="1" s="1"/>
  <c r="L453" i="1"/>
  <c r="K453" i="1"/>
  <c r="J453" i="1"/>
  <c r="I453" i="1"/>
  <c r="H453" i="1"/>
  <c r="M452" i="1"/>
  <c r="N452" i="1" s="1"/>
  <c r="L452" i="1"/>
  <c r="K452" i="1"/>
  <c r="J452" i="1"/>
  <c r="I452" i="1"/>
  <c r="H452" i="1"/>
  <c r="M451" i="1"/>
  <c r="N451" i="1" s="1"/>
  <c r="L451" i="1"/>
  <c r="K451" i="1"/>
  <c r="J451" i="1"/>
  <c r="I451" i="1"/>
  <c r="H451" i="1"/>
  <c r="M450" i="1"/>
  <c r="N450" i="1" s="1"/>
  <c r="L450" i="1"/>
  <c r="K450" i="1"/>
  <c r="J450" i="1"/>
  <c r="I450" i="1"/>
  <c r="H450" i="1"/>
  <c r="M449" i="1"/>
  <c r="N449" i="1" s="1"/>
  <c r="L449" i="1"/>
  <c r="K449" i="1"/>
  <c r="J449" i="1"/>
  <c r="I449" i="1"/>
  <c r="H449" i="1"/>
  <c r="M448" i="1"/>
  <c r="N448" i="1" s="1"/>
  <c r="L448" i="1"/>
  <c r="K448" i="1"/>
  <c r="J448" i="1"/>
  <c r="I448" i="1"/>
  <c r="H448" i="1"/>
  <c r="M447" i="1"/>
  <c r="N447" i="1" s="1"/>
  <c r="L447" i="1"/>
  <c r="K447" i="1"/>
  <c r="J447" i="1"/>
  <c r="I447" i="1"/>
  <c r="H447" i="1"/>
  <c r="M446" i="1"/>
  <c r="N446" i="1" s="1"/>
  <c r="L446" i="1"/>
  <c r="K446" i="1"/>
  <c r="J446" i="1"/>
  <c r="I446" i="1"/>
  <c r="H446" i="1"/>
  <c r="M445" i="1"/>
  <c r="N445" i="1" s="1"/>
  <c r="L445" i="1"/>
  <c r="K445" i="1"/>
  <c r="J445" i="1"/>
  <c r="I445" i="1"/>
  <c r="H445" i="1"/>
  <c r="M444" i="1"/>
  <c r="N444" i="1" s="1"/>
  <c r="L444" i="1"/>
  <c r="K444" i="1"/>
  <c r="J444" i="1"/>
  <c r="I444" i="1"/>
  <c r="H444" i="1"/>
  <c r="M443" i="1"/>
  <c r="N443" i="1" s="1"/>
  <c r="L443" i="1"/>
  <c r="K443" i="1"/>
  <c r="J443" i="1"/>
  <c r="I443" i="1"/>
  <c r="H443" i="1"/>
  <c r="M442" i="1"/>
  <c r="N442" i="1" s="1"/>
  <c r="L442" i="1"/>
  <c r="K442" i="1"/>
  <c r="J442" i="1"/>
  <c r="I442" i="1"/>
  <c r="H442" i="1"/>
  <c r="N441" i="1"/>
  <c r="M441" i="1"/>
  <c r="L441" i="1"/>
  <c r="K441" i="1"/>
  <c r="J441" i="1"/>
  <c r="I441" i="1"/>
  <c r="H441" i="1"/>
  <c r="M440" i="1"/>
  <c r="N440" i="1" s="1"/>
  <c r="L440" i="1"/>
  <c r="K440" i="1"/>
  <c r="J440" i="1"/>
  <c r="I440" i="1"/>
  <c r="H440" i="1"/>
  <c r="M439" i="1"/>
  <c r="N439" i="1" s="1"/>
  <c r="L439" i="1"/>
  <c r="K439" i="1"/>
  <c r="J439" i="1"/>
  <c r="I439" i="1"/>
  <c r="H439" i="1"/>
  <c r="M438" i="1"/>
  <c r="N438" i="1" s="1"/>
  <c r="L438" i="1"/>
  <c r="K438" i="1"/>
  <c r="J438" i="1"/>
  <c r="I438" i="1"/>
  <c r="H438" i="1"/>
  <c r="M437" i="1"/>
  <c r="N437" i="1" s="1"/>
  <c r="L437" i="1"/>
  <c r="K437" i="1"/>
  <c r="J437" i="1"/>
  <c r="I437" i="1"/>
  <c r="H437" i="1"/>
  <c r="M436" i="1"/>
  <c r="N436" i="1" s="1"/>
  <c r="L436" i="1"/>
  <c r="K436" i="1"/>
  <c r="J436" i="1"/>
  <c r="I436" i="1"/>
  <c r="H436" i="1"/>
  <c r="M435" i="1"/>
  <c r="N435" i="1" s="1"/>
  <c r="L435" i="1"/>
  <c r="K435" i="1"/>
  <c r="J435" i="1"/>
  <c r="I435" i="1"/>
  <c r="H435" i="1"/>
  <c r="M434" i="1"/>
  <c r="N434" i="1" s="1"/>
  <c r="L434" i="1"/>
  <c r="K434" i="1"/>
  <c r="J434" i="1"/>
  <c r="I434" i="1"/>
  <c r="H434" i="1"/>
  <c r="M433" i="1"/>
  <c r="N433" i="1" s="1"/>
  <c r="L433" i="1"/>
  <c r="K433" i="1"/>
  <c r="J433" i="1"/>
  <c r="I433" i="1"/>
  <c r="H433" i="1"/>
  <c r="M432" i="1"/>
  <c r="N432" i="1" s="1"/>
  <c r="L432" i="1"/>
  <c r="K432" i="1"/>
  <c r="J432" i="1"/>
  <c r="I432" i="1"/>
  <c r="H432" i="1"/>
  <c r="M431" i="1"/>
  <c r="N431" i="1" s="1"/>
  <c r="L431" i="1"/>
  <c r="K431" i="1"/>
  <c r="J431" i="1"/>
  <c r="I431" i="1"/>
  <c r="H431" i="1"/>
  <c r="M430" i="1"/>
  <c r="N430" i="1" s="1"/>
  <c r="L430" i="1"/>
  <c r="K430" i="1"/>
  <c r="J430" i="1"/>
  <c r="I430" i="1"/>
  <c r="H430" i="1"/>
  <c r="M429" i="1"/>
  <c r="N429" i="1" s="1"/>
  <c r="L429" i="1"/>
  <c r="K429" i="1"/>
  <c r="J429" i="1"/>
  <c r="I429" i="1"/>
  <c r="H429" i="1"/>
  <c r="N428" i="1"/>
  <c r="M428" i="1"/>
  <c r="L428" i="1"/>
  <c r="K428" i="1"/>
  <c r="J428" i="1"/>
  <c r="I428" i="1"/>
  <c r="H428" i="1"/>
  <c r="M427" i="1"/>
  <c r="N427" i="1" s="1"/>
  <c r="L427" i="1"/>
  <c r="K427" i="1"/>
  <c r="J427" i="1"/>
  <c r="I427" i="1"/>
  <c r="H427" i="1"/>
  <c r="M426" i="1"/>
  <c r="N426" i="1" s="1"/>
  <c r="L426" i="1"/>
  <c r="K426" i="1"/>
  <c r="J426" i="1"/>
  <c r="I426" i="1"/>
  <c r="H426" i="1"/>
  <c r="M425" i="1"/>
  <c r="N425" i="1" s="1"/>
  <c r="L425" i="1"/>
  <c r="K425" i="1"/>
  <c r="J425" i="1"/>
  <c r="I425" i="1"/>
  <c r="H425" i="1"/>
  <c r="M424" i="1"/>
  <c r="N424" i="1" s="1"/>
  <c r="L424" i="1"/>
  <c r="K424" i="1"/>
  <c r="J424" i="1"/>
  <c r="I424" i="1"/>
  <c r="H424" i="1"/>
  <c r="M423" i="1"/>
  <c r="N423" i="1" s="1"/>
  <c r="L423" i="1"/>
  <c r="K423" i="1"/>
  <c r="J423" i="1"/>
  <c r="I423" i="1"/>
  <c r="H423" i="1"/>
  <c r="M422" i="1"/>
  <c r="N422" i="1" s="1"/>
  <c r="L422" i="1"/>
  <c r="K422" i="1"/>
  <c r="J422" i="1"/>
  <c r="I422" i="1"/>
  <c r="H422" i="1"/>
  <c r="M421" i="1"/>
  <c r="N421" i="1" s="1"/>
  <c r="L421" i="1"/>
  <c r="K421" i="1"/>
  <c r="J421" i="1"/>
  <c r="I421" i="1"/>
  <c r="H421" i="1"/>
  <c r="M420" i="1"/>
  <c r="N420" i="1" s="1"/>
  <c r="L420" i="1"/>
  <c r="K420" i="1"/>
  <c r="J420" i="1"/>
  <c r="I420" i="1"/>
  <c r="H420" i="1"/>
  <c r="M419" i="1"/>
  <c r="N419" i="1" s="1"/>
  <c r="L419" i="1"/>
  <c r="K419" i="1"/>
  <c r="J419" i="1"/>
  <c r="I419" i="1"/>
  <c r="H419" i="1"/>
  <c r="M418" i="1"/>
  <c r="N418" i="1" s="1"/>
  <c r="L418" i="1"/>
  <c r="K418" i="1"/>
  <c r="J418" i="1"/>
  <c r="I418" i="1"/>
  <c r="H418" i="1"/>
  <c r="M417" i="1"/>
  <c r="N417" i="1" s="1"/>
  <c r="L417" i="1"/>
  <c r="K417" i="1"/>
  <c r="J417" i="1"/>
  <c r="I417" i="1"/>
  <c r="H417" i="1"/>
  <c r="M416" i="1"/>
  <c r="N416" i="1" s="1"/>
  <c r="L416" i="1"/>
  <c r="K416" i="1"/>
  <c r="J416" i="1"/>
  <c r="I416" i="1"/>
  <c r="H416" i="1"/>
  <c r="M415" i="1"/>
  <c r="N415" i="1" s="1"/>
  <c r="L415" i="1"/>
  <c r="K415" i="1"/>
  <c r="J415" i="1"/>
  <c r="I415" i="1"/>
  <c r="H415" i="1"/>
  <c r="M414" i="1"/>
  <c r="N414" i="1" s="1"/>
  <c r="L414" i="1"/>
  <c r="K414" i="1"/>
  <c r="J414" i="1"/>
  <c r="I414" i="1"/>
  <c r="H414" i="1"/>
  <c r="M413" i="1"/>
  <c r="N413" i="1" s="1"/>
  <c r="L413" i="1"/>
  <c r="K413" i="1"/>
  <c r="J413" i="1"/>
  <c r="I413" i="1"/>
  <c r="H413" i="1"/>
  <c r="M412" i="1"/>
  <c r="N412" i="1" s="1"/>
  <c r="L412" i="1"/>
  <c r="K412" i="1"/>
  <c r="J412" i="1"/>
  <c r="I412" i="1"/>
  <c r="H412" i="1"/>
  <c r="M411" i="1"/>
  <c r="N411" i="1" s="1"/>
  <c r="L411" i="1"/>
  <c r="K411" i="1"/>
  <c r="J411" i="1"/>
  <c r="I411" i="1"/>
  <c r="H411" i="1"/>
  <c r="M410" i="1"/>
  <c r="N410" i="1" s="1"/>
  <c r="L410" i="1"/>
  <c r="K410" i="1"/>
  <c r="J410" i="1"/>
  <c r="I410" i="1"/>
  <c r="H410" i="1"/>
  <c r="M409" i="1"/>
  <c r="N409" i="1" s="1"/>
  <c r="L409" i="1"/>
  <c r="K409" i="1"/>
  <c r="J409" i="1"/>
  <c r="I409" i="1"/>
  <c r="H409" i="1"/>
  <c r="M408" i="1"/>
  <c r="N408" i="1" s="1"/>
  <c r="L408" i="1"/>
  <c r="K408" i="1"/>
  <c r="J408" i="1"/>
  <c r="I408" i="1"/>
  <c r="H408" i="1"/>
  <c r="M407" i="1"/>
  <c r="N407" i="1" s="1"/>
  <c r="L407" i="1"/>
  <c r="K407" i="1"/>
  <c r="J407" i="1"/>
  <c r="I407" i="1"/>
  <c r="H407" i="1"/>
  <c r="M406" i="1"/>
  <c r="N406" i="1" s="1"/>
  <c r="L406" i="1"/>
  <c r="K406" i="1"/>
  <c r="J406" i="1"/>
  <c r="I406" i="1"/>
  <c r="H406" i="1"/>
  <c r="M405" i="1"/>
  <c r="N405" i="1" s="1"/>
  <c r="L405" i="1"/>
  <c r="K405" i="1"/>
  <c r="J405" i="1"/>
  <c r="I405" i="1"/>
  <c r="H405" i="1"/>
  <c r="M404" i="1"/>
  <c r="N404" i="1" s="1"/>
  <c r="L404" i="1"/>
  <c r="K404" i="1"/>
  <c r="J404" i="1"/>
  <c r="I404" i="1"/>
  <c r="H404" i="1"/>
  <c r="M403" i="1"/>
  <c r="N403" i="1" s="1"/>
  <c r="L403" i="1"/>
  <c r="K403" i="1"/>
  <c r="J403" i="1"/>
  <c r="I403" i="1"/>
  <c r="H403" i="1"/>
  <c r="M402" i="1"/>
  <c r="N402" i="1" s="1"/>
  <c r="L402" i="1"/>
  <c r="K402" i="1"/>
  <c r="J402" i="1"/>
  <c r="I402" i="1"/>
  <c r="H402" i="1"/>
  <c r="M401" i="1"/>
  <c r="N401" i="1" s="1"/>
  <c r="L401" i="1"/>
  <c r="K401" i="1"/>
  <c r="J401" i="1"/>
  <c r="I401" i="1"/>
  <c r="H401" i="1"/>
  <c r="M400" i="1"/>
  <c r="N400" i="1" s="1"/>
  <c r="L400" i="1"/>
  <c r="K400" i="1"/>
  <c r="J400" i="1"/>
  <c r="I400" i="1"/>
  <c r="H400" i="1"/>
  <c r="M399" i="1"/>
  <c r="N399" i="1" s="1"/>
  <c r="L399" i="1"/>
  <c r="K399" i="1"/>
  <c r="J399" i="1"/>
  <c r="I399" i="1"/>
  <c r="H399" i="1"/>
  <c r="M398" i="1"/>
  <c r="N398" i="1" s="1"/>
  <c r="L398" i="1"/>
  <c r="K398" i="1"/>
  <c r="J398" i="1"/>
  <c r="I398" i="1"/>
  <c r="H398" i="1"/>
  <c r="M397" i="1"/>
  <c r="N397" i="1" s="1"/>
  <c r="L397" i="1"/>
  <c r="K397" i="1"/>
  <c r="J397" i="1"/>
  <c r="I397" i="1"/>
  <c r="H397" i="1"/>
  <c r="M396" i="1"/>
  <c r="N396" i="1" s="1"/>
  <c r="L396" i="1"/>
  <c r="K396" i="1"/>
  <c r="J396" i="1"/>
  <c r="I396" i="1"/>
  <c r="H396" i="1"/>
  <c r="M395" i="1"/>
  <c r="N395" i="1" s="1"/>
  <c r="L395" i="1"/>
  <c r="K395" i="1"/>
  <c r="J395" i="1"/>
  <c r="I395" i="1"/>
  <c r="H395" i="1"/>
  <c r="M394" i="1"/>
  <c r="N394" i="1" s="1"/>
  <c r="L394" i="1"/>
  <c r="K394" i="1"/>
  <c r="J394" i="1"/>
  <c r="I394" i="1"/>
  <c r="H394" i="1"/>
  <c r="M393" i="1"/>
  <c r="N393" i="1" s="1"/>
  <c r="L393" i="1"/>
  <c r="K393" i="1"/>
  <c r="J393" i="1"/>
  <c r="I393" i="1"/>
  <c r="H393" i="1"/>
  <c r="M392" i="1"/>
  <c r="N392" i="1" s="1"/>
  <c r="L392" i="1"/>
  <c r="K392" i="1"/>
  <c r="J392" i="1"/>
  <c r="I392" i="1"/>
  <c r="H392" i="1"/>
  <c r="M391" i="1"/>
  <c r="N391" i="1" s="1"/>
  <c r="L391" i="1"/>
  <c r="K391" i="1"/>
  <c r="J391" i="1"/>
  <c r="I391" i="1"/>
  <c r="H391" i="1"/>
  <c r="M390" i="1"/>
  <c r="N390" i="1" s="1"/>
  <c r="L390" i="1"/>
  <c r="K390" i="1"/>
  <c r="J390" i="1"/>
  <c r="I390" i="1"/>
  <c r="H390" i="1"/>
  <c r="M389" i="1"/>
  <c r="N389" i="1" s="1"/>
  <c r="L389" i="1"/>
  <c r="K389" i="1"/>
  <c r="J389" i="1"/>
  <c r="I389" i="1"/>
  <c r="H389" i="1"/>
  <c r="N388" i="1"/>
  <c r="M388" i="1"/>
  <c r="L388" i="1"/>
  <c r="K388" i="1"/>
  <c r="J388" i="1"/>
  <c r="I388" i="1"/>
  <c r="H388" i="1"/>
  <c r="M387" i="1"/>
  <c r="N387" i="1" s="1"/>
  <c r="L387" i="1"/>
  <c r="K387" i="1"/>
  <c r="J387" i="1"/>
  <c r="I387" i="1"/>
  <c r="H387" i="1"/>
  <c r="M386" i="1"/>
  <c r="N386" i="1" s="1"/>
  <c r="L386" i="1"/>
  <c r="K386" i="1"/>
  <c r="J386" i="1"/>
  <c r="I386" i="1"/>
  <c r="H386" i="1"/>
  <c r="M385" i="1"/>
  <c r="N385" i="1" s="1"/>
  <c r="L385" i="1"/>
  <c r="K385" i="1"/>
  <c r="J385" i="1"/>
  <c r="I385" i="1"/>
  <c r="H385" i="1"/>
  <c r="M384" i="1"/>
  <c r="N384" i="1" s="1"/>
  <c r="L384" i="1"/>
  <c r="K384" i="1"/>
  <c r="J384" i="1"/>
  <c r="I384" i="1"/>
  <c r="H384" i="1"/>
  <c r="M383" i="1"/>
  <c r="N383" i="1" s="1"/>
  <c r="L383" i="1"/>
  <c r="K383" i="1"/>
  <c r="J383" i="1"/>
  <c r="I383" i="1"/>
  <c r="H383" i="1"/>
  <c r="M382" i="1"/>
  <c r="N382" i="1" s="1"/>
  <c r="L382" i="1"/>
  <c r="K382" i="1"/>
  <c r="J382" i="1"/>
  <c r="I382" i="1"/>
  <c r="H382" i="1"/>
  <c r="M381" i="1"/>
  <c r="N381" i="1" s="1"/>
  <c r="L381" i="1"/>
  <c r="K381" i="1"/>
  <c r="J381" i="1"/>
  <c r="I381" i="1"/>
  <c r="H381" i="1"/>
  <c r="M380" i="1"/>
  <c r="N380" i="1" s="1"/>
  <c r="L380" i="1"/>
  <c r="K380" i="1"/>
  <c r="J380" i="1"/>
  <c r="I380" i="1"/>
  <c r="H380" i="1"/>
  <c r="M379" i="1"/>
  <c r="N379" i="1" s="1"/>
  <c r="L379" i="1"/>
  <c r="K379" i="1"/>
  <c r="J379" i="1"/>
  <c r="I379" i="1"/>
  <c r="H379" i="1"/>
  <c r="M378" i="1"/>
  <c r="N378" i="1" s="1"/>
  <c r="L378" i="1"/>
  <c r="K378" i="1"/>
  <c r="J378" i="1"/>
  <c r="I378" i="1"/>
  <c r="H378" i="1"/>
  <c r="M377" i="1"/>
  <c r="N377" i="1" s="1"/>
  <c r="L377" i="1"/>
  <c r="K377" i="1"/>
  <c r="J377" i="1"/>
  <c r="I377" i="1"/>
  <c r="H377" i="1"/>
  <c r="M376" i="1"/>
  <c r="N376" i="1" s="1"/>
  <c r="L376" i="1"/>
  <c r="K376" i="1"/>
  <c r="J376" i="1"/>
  <c r="I376" i="1"/>
  <c r="H376" i="1"/>
  <c r="M375" i="1"/>
  <c r="N375" i="1" s="1"/>
  <c r="L375" i="1"/>
  <c r="K375" i="1"/>
  <c r="J375" i="1"/>
  <c r="I375" i="1"/>
  <c r="H375" i="1"/>
  <c r="M374" i="1"/>
  <c r="N374" i="1" s="1"/>
  <c r="L374" i="1"/>
  <c r="K374" i="1"/>
  <c r="J374" i="1"/>
  <c r="I374" i="1"/>
  <c r="H374" i="1"/>
  <c r="M373" i="1"/>
  <c r="N373" i="1" s="1"/>
  <c r="L373" i="1"/>
  <c r="K373" i="1"/>
  <c r="J373" i="1"/>
  <c r="I373" i="1"/>
  <c r="H373" i="1"/>
  <c r="M372" i="1"/>
  <c r="N372" i="1" s="1"/>
  <c r="L372" i="1"/>
  <c r="K372" i="1"/>
  <c r="J372" i="1"/>
  <c r="I372" i="1"/>
  <c r="H372" i="1"/>
  <c r="M371" i="1"/>
  <c r="N371" i="1" s="1"/>
  <c r="L371" i="1"/>
  <c r="K371" i="1"/>
  <c r="J371" i="1"/>
  <c r="I371" i="1"/>
  <c r="H371" i="1"/>
  <c r="M370" i="1"/>
  <c r="N370" i="1" s="1"/>
  <c r="L370" i="1"/>
  <c r="K370" i="1"/>
  <c r="J370" i="1"/>
  <c r="I370" i="1"/>
  <c r="H370" i="1"/>
  <c r="M369" i="1"/>
  <c r="N369" i="1" s="1"/>
  <c r="L369" i="1"/>
  <c r="K369" i="1"/>
  <c r="J369" i="1"/>
  <c r="I369" i="1"/>
  <c r="H369" i="1"/>
  <c r="M368" i="1"/>
  <c r="N368" i="1" s="1"/>
  <c r="L368" i="1"/>
  <c r="K368" i="1"/>
  <c r="J368" i="1"/>
  <c r="I368" i="1"/>
  <c r="H368" i="1"/>
  <c r="M367" i="1"/>
  <c r="N367" i="1" s="1"/>
  <c r="L367" i="1"/>
  <c r="K367" i="1"/>
  <c r="J367" i="1"/>
  <c r="I367" i="1"/>
  <c r="H367" i="1"/>
  <c r="M366" i="1"/>
  <c r="N366" i="1" s="1"/>
  <c r="L366" i="1"/>
  <c r="K366" i="1"/>
  <c r="J366" i="1"/>
  <c r="I366" i="1"/>
  <c r="H366" i="1"/>
  <c r="M365" i="1"/>
  <c r="N365" i="1" s="1"/>
  <c r="L365" i="1"/>
  <c r="K365" i="1"/>
  <c r="J365" i="1"/>
  <c r="I365" i="1"/>
  <c r="H365" i="1"/>
  <c r="M364" i="1"/>
  <c r="N364" i="1" s="1"/>
  <c r="L364" i="1"/>
  <c r="K364" i="1"/>
  <c r="J364" i="1"/>
  <c r="I364" i="1"/>
  <c r="H364" i="1"/>
  <c r="M363" i="1"/>
  <c r="N363" i="1" s="1"/>
  <c r="L363" i="1"/>
  <c r="K363" i="1"/>
  <c r="J363" i="1"/>
  <c r="I363" i="1"/>
  <c r="H363" i="1"/>
  <c r="M362" i="1"/>
  <c r="N362" i="1" s="1"/>
  <c r="L362" i="1"/>
  <c r="K362" i="1"/>
  <c r="J362" i="1"/>
  <c r="I362" i="1"/>
  <c r="H362" i="1"/>
  <c r="N361" i="1"/>
  <c r="M361" i="1"/>
  <c r="L361" i="1"/>
  <c r="K361" i="1"/>
  <c r="J361" i="1"/>
  <c r="I361" i="1"/>
  <c r="H361" i="1"/>
  <c r="M360" i="1"/>
  <c r="N360" i="1" s="1"/>
  <c r="L360" i="1"/>
  <c r="K360" i="1"/>
  <c r="J360" i="1"/>
  <c r="I360" i="1"/>
  <c r="H360" i="1"/>
  <c r="M359" i="1"/>
  <c r="N359" i="1" s="1"/>
  <c r="L359" i="1"/>
  <c r="K359" i="1"/>
  <c r="J359" i="1"/>
  <c r="I359" i="1"/>
  <c r="H359" i="1"/>
  <c r="M358" i="1"/>
  <c r="N358" i="1" s="1"/>
  <c r="L358" i="1"/>
  <c r="K358" i="1"/>
  <c r="J358" i="1"/>
  <c r="I358" i="1"/>
  <c r="H358" i="1"/>
  <c r="M357" i="1"/>
  <c r="N357" i="1" s="1"/>
  <c r="L357" i="1"/>
  <c r="K357" i="1"/>
  <c r="J357" i="1"/>
  <c r="I357" i="1"/>
  <c r="H357" i="1"/>
  <c r="M356" i="1"/>
  <c r="N356" i="1" s="1"/>
  <c r="L356" i="1"/>
  <c r="K356" i="1"/>
  <c r="J356" i="1"/>
  <c r="I356" i="1"/>
  <c r="H356" i="1"/>
  <c r="M355" i="1"/>
  <c r="N355" i="1" s="1"/>
  <c r="L355" i="1"/>
  <c r="K355" i="1"/>
  <c r="J355" i="1"/>
  <c r="I355" i="1"/>
  <c r="H355" i="1"/>
  <c r="M354" i="1"/>
  <c r="N354" i="1" s="1"/>
  <c r="L354" i="1"/>
  <c r="K354" i="1"/>
  <c r="J354" i="1"/>
  <c r="I354" i="1"/>
  <c r="H354" i="1"/>
  <c r="M353" i="1"/>
  <c r="N353" i="1" s="1"/>
  <c r="L353" i="1"/>
  <c r="K353" i="1"/>
  <c r="J353" i="1"/>
  <c r="I353" i="1"/>
  <c r="H353" i="1"/>
  <c r="M352" i="1"/>
  <c r="N352" i="1" s="1"/>
  <c r="L352" i="1"/>
  <c r="K352" i="1"/>
  <c r="J352" i="1"/>
  <c r="I352" i="1"/>
  <c r="H352" i="1"/>
  <c r="M351" i="1"/>
  <c r="N351" i="1" s="1"/>
  <c r="L351" i="1"/>
  <c r="K351" i="1"/>
  <c r="J351" i="1"/>
  <c r="I351" i="1"/>
  <c r="H351" i="1"/>
  <c r="M350" i="1"/>
  <c r="N350" i="1" s="1"/>
  <c r="L350" i="1"/>
  <c r="K350" i="1"/>
  <c r="J350" i="1"/>
  <c r="I350" i="1"/>
  <c r="H350" i="1"/>
  <c r="M349" i="1"/>
  <c r="N349" i="1" s="1"/>
  <c r="L349" i="1"/>
  <c r="K349" i="1"/>
  <c r="J349" i="1"/>
  <c r="I349" i="1"/>
  <c r="H349" i="1"/>
  <c r="M348" i="1"/>
  <c r="N348" i="1" s="1"/>
  <c r="L348" i="1"/>
  <c r="K348" i="1"/>
  <c r="J348" i="1"/>
  <c r="I348" i="1"/>
  <c r="H348" i="1"/>
  <c r="M347" i="1"/>
  <c r="N347" i="1" s="1"/>
  <c r="L347" i="1"/>
  <c r="K347" i="1"/>
  <c r="J347" i="1"/>
  <c r="I347" i="1"/>
  <c r="H347" i="1"/>
  <c r="M346" i="1"/>
  <c r="N346" i="1" s="1"/>
  <c r="L346" i="1"/>
  <c r="K346" i="1"/>
  <c r="J346" i="1"/>
  <c r="I346" i="1"/>
  <c r="H346" i="1"/>
  <c r="M345" i="1"/>
  <c r="N345" i="1" s="1"/>
  <c r="L345" i="1"/>
  <c r="K345" i="1"/>
  <c r="J345" i="1"/>
  <c r="I345" i="1"/>
  <c r="H345" i="1"/>
  <c r="M344" i="1"/>
  <c r="N344" i="1" s="1"/>
  <c r="L344" i="1"/>
  <c r="K344" i="1"/>
  <c r="J344" i="1"/>
  <c r="I344" i="1"/>
  <c r="H344" i="1"/>
  <c r="M343" i="1"/>
  <c r="N343" i="1" s="1"/>
  <c r="L343" i="1"/>
  <c r="K343" i="1"/>
  <c r="J343" i="1"/>
  <c r="I343" i="1"/>
  <c r="H343" i="1"/>
  <c r="M342" i="1"/>
  <c r="N342" i="1" s="1"/>
  <c r="L342" i="1"/>
  <c r="K342" i="1"/>
  <c r="J342" i="1"/>
  <c r="I342" i="1"/>
  <c r="H342" i="1"/>
  <c r="M341" i="1"/>
  <c r="N341" i="1" s="1"/>
  <c r="L341" i="1"/>
  <c r="K341" i="1"/>
  <c r="J341" i="1"/>
  <c r="I341" i="1"/>
  <c r="H341" i="1"/>
  <c r="N340" i="1"/>
  <c r="M340" i="1"/>
  <c r="L340" i="1"/>
  <c r="K340" i="1"/>
  <c r="J340" i="1"/>
  <c r="I340" i="1"/>
  <c r="H340" i="1"/>
  <c r="M339" i="1"/>
  <c r="N339" i="1" s="1"/>
  <c r="L339" i="1"/>
  <c r="K339" i="1"/>
  <c r="J339" i="1"/>
  <c r="I339" i="1"/>
  <c r="H339" i="1"/>
  <c r="M338" i="1"/>
  <c r="N338" i="1" s="1"/>
  <c r="L338" i="1"/>
  <c r="K338" i="1"/>
  <c r="J338" i="1"/>
  <c r="I338" i="1"/>
  <c r="H338" i="1"/>
  <c r="M337" i="1"/>
  <c r="N337" i="1" s="1"/>
  <c r="L337" i="1"/>
  <c r="K337" i="1"/>
  <c r="J337" i="1"/>
  <c r="I337" i="1"/>
  <c r="H337" i="1"/>
  <c r="M336" i="1"/>
  <c r="N336" i="1" s="1"/>
  <c r="L336" i="1"/>
  <c r="K336" i="1"/>
  <c r="J336" i="1"/>
  <c r="I336" i="1"/>
  <c r="H336" i="1"/>
  <c r="M335" i="1"/>
  <c r="N335" i="1" s="1"/>
  <c r="L335" i="1"/>
  <c r="K335" i="1"/>
  <c r="J335" i="1"/>
  <c r="I335" i="1"/>
  <c r="H335" i="1"/>
  <c r="M334" i="1"/>
  <c r="N334" i="1" s="1"/>
  <c r="L334" i="1"/>
  <c r="K334" i="1"/>
  <c r="J334" i="1"/>
  <c r="I334" i="1"/>
  <c r="H334" i="1"/>
  <c r="M333" i="1"/>
  <c r="N333" i="1" s="1"/>
  <c r="L333" i="1"/>
  <c r="K333" i="1"/>
  <c r="J333" i="1"/>
  <c r="I333" i="1"/>
  <c r="H333" i="1"/>
  <c r="M332" i="1"/>
  <c r="N332" i="1" s="1"/>
  <c r="L332" i="1"/>
  <c r="K332" i="1"/>
  <c r="J332" i="1"/>
  <c r="I332" i="1"/>
  <c r="H332" i="1"/>
  <c r="M331" i="1"/>
  <c r="N331" i="1" s="1"/>
  <c r="L331" i="1"/>
  <c r="K331" i="1"/>
  <c r="J331" i="1"/>
  <c r="I331" i="1"/>
  <c r="H331" i="1"/>
  <c r="M330" i="1"/>
  <c r="N330" i="1" s="1"/>
  <c r="L330" i="1"/>
  <c r="K330" i="1"/>
  <c r="J330" i="1"/>
  <c r="I330" i="1"/>
  <c r="H330" i="1"/>
  <c r="M329" i="1"/>
  <c r="N329" i="1" s="1"/>
  <c r="L329" i="1"/>
  <c r="K329" i="1"/>
  <c r="J329" i="1"/>
  <c r="I329" i="1"/>
  <c r="H329" i="1"/>
  <c r="M328" i="1"/>
  <c r="N328" i="1" s="1"/>
  <c r="L328" i="1"/>
  <c r="K328" i="1"/>
  <c r="J328" i="1"/>
  <c r="I328" i="1"/>
  <c r="H328" i="1"/>
  <c r="M327" i="1"/>
  <c r="N327" i="1" s="1"/>
  <c r="L327" i="1"/>
  <c r="K327" i="1"/>
  <c r="J327" i="1"/>
  <c r="I327" i="1"/>
  <c r="H327" i="1"/>
  <c r="M326" i="1"/>
  <c r="N326" i="1" s="1"/>
  <c r="L326" i="1"/>
  <c r="K326" i="1"/>
  <c r="J326" i="1"/>
  <c r="I326" i="1"/>
  <c r="H326" i="1"/>
  <c r="M325" i="1"/>
  <c r="N325" i="1" s="1"/>
  <c r="L325" i="1"/>
  <c r="K325" i="1"/>
  <c r="J325" i="1"/>
  <c r="I325" i="1"/>
  <c r="H325" i="1"/>
  <c r="M324" i="1"/>
  <c r="N324" i="1" s="1"/>
  <c r="L324" i="1"/>
  <c r="K324" i="1"/>
  <c r="J324" i="1"/>
  <c r="I324" i="1"/>
  <c r="H324" i="1"/>
  <c r="M323" i="1"/>
  <c r="N323" i="1" s="1"/>
  <c r="L323" i="1"/>
  <c r="K323" i="1"/>
  <c r="J323" i="1"/>
  <c r="I323" i="1"/>
  <c r="H323" i="1"/>
  <c r="M322" i="1"/>
  <c r="N322" i="1" s="1"/>
  <c r="L322" i="1"/>
  <c r="K322" i="1"/>
  <c r="J322" i="1"/>
  <c r="I322" i="1"/>
  <c r="H322" i="1"/>
  <c r="M321" i="1"/>
  <c r="N321" i="1" s="1"/>
  <c r="L321" i="1"/>
  <c r="K321" i="1"/>
  <c r="J321" i="1"/>
  <c r="I321" i="1"/>
  <c r="H321" i="1"/>
  <c r="M320" i="1"/>
  <c r="N320" i="1" s="1"/>
  <c r="L320" i="1"/>
  <c r="K320" i="1"/>
  <c r="J320" i="1"/>
  <c r="I320" i="1"/>
  <c r="H320" i="1"/>
  <c r="M319" i="1"/>
  <c r="N319" i="1" s="1"/>
  <c r="L319" i="1"/>
  <c r="K319" i="1"/>
  <c r="J319" i="1"/>
  <c r="I319" i="1"/>
  <c r="H319" i="1"/>
  <c r="M318" i="1"/>
  <c r="N318" i="1" s="1"/>
  <c r="L318" i="1"/>
  <c r="K318" i="1"/>
  <c r="J318" i="1"/>
  <c r="I318" i="1"/>
  <c r="H318" i="1"/>
  <c r="M317" i="1"/>
  <c r="N317" i="1" s="1"/>
  <c r="L317" i="1"/>
  <c r="K317" i="1"/>
  <c r="J317" i="1"/>
  <c r="I317" i="1"/>
  <c r="H317" i="1"/>
  <c r="M316" i="1"/>
  <c r="N316" i="1" s="1"/>
  <c r="L316" i="1"/>
  <c r="K316" i="1"/>
  <c r="J316" i="1"/>
  <c r="I316" i="1"/>
  <c r="H316" i="1"/>
  <c r="M315" i="1"/>
  <c r="N315" i="1" s="1"/>
  <c r="L315" i="1"/>
  <c r="K315" i="1"/>
  <c r="J315" i="1"/>
  <c r="I315" i="1"/>
  <c r="H315" i="1"/>
  <c r="M314" i="1"/>
  <c r="N314" i="1" s="1"/>
  <c r="L314" i="1"/>
  <c r="K314" i="1"/>
  <c r="J314" i="1"/>
  <c r="I314" i="1"/>
  <c r="H314" i="1"/>
  <c r="M313" i="1"/>
  <c r="N313" i="1" s="1"/>
  <c r="L313" i="1"/>
  <c r="K313" i="1"/>
  <c r="J313" i="1"/>
  <c r="I313" i="1"/>
  <c r="H313" i="1"/>
  <c r="M312" i="1"/>
  <c r="N312" i="1" s="1"/>
  <c r="L312" i="1"/>
  <c r="K312" i="1"/>
  <c r="J312" i="1"/>
  <c r="I312" i="1"/>
  <c r="H312" i="1"/>
  <c r="M311" i="1"/>
  <c r="N311" i="1" s="1"/>
  <c r="L311" i="1"/>
  <c r="K311" i="1"/>
  <c r="J311" i="1"/>
  <c r="I311" i="1"/>
  <c r="H311" i="1"/>
  <c r="M310" i="1"/>
  <c r="N310" i="1" s="1"/>
  <c r="L310" i="1"/>
  <c r="K310" i="1"/>
  <c r="J310" i="1"/>
  <c r="I310" i="1"/>
  <c r="H310" i="1"/>
  <c r="M309" i="1"/>
  <c r="N309" i="1" s="1"/>
  <c r="L309" i="1"/>
  <c r="K309" i="1"/>
  <c r="J309" i="1"/>
  <c r="I309" i="1"/>
  <c r="H309" i="1"/>
  <c r="M308" i="1"/>
  <c r="N308" i="1" s="1"/>
  <c r="L308" i="1"/>
  <c r="K308" i="1"/>
  <c r="J308" i="1"/>
  <c r="I308" i="1"/>
  <c r="H308" i="1"/>
  <c r="M307" i="1"/>
  <c r="N307" i="1" s="1"/>
  <c r="L307" i="1"/>
  <c r="K307" i="1"/>
  <c r="J307" i="1"/>
  <c r="I307" i="1"/>
  <c r="H307" i="1"/>
  <c r="M306" i="1"/>
  <c r="N306" i="1" s="1"/>
  <c r="L306" i="1"/>
  <c r="K306" i="1"/>
  <c r="J306" i="1"/>
  <c r="I306" i="1"/>
  <c r="H306" i="1"/>
  <c r="N305" i="1"/>
  <c r="M305" i="1"/>
  <c r="L305" i="1"/>
  <c r="K305" i="1"/>
  <c r="J305" i="1"/>
  <c r="I305" i="1"/>
  <c r="H305" i="1"/>
  <c r="M304" i="1"/>
  <c r="N304" i="1" s="1"/>
  <c r="L304" i="1"/>
  <c r="K304" i="1"/>
  <c r="J304" i="1"/>
  <c r="I304" i="1"/>
  <c r="H304" i="1"/>
  <c r="M303" i="1"/>
  <c r="N303" i="1" s="1"/>
  <c r="L303" i="1"/>
  <c r="K303" i="1"/>
  <c r="J303" i="1"/>
  <c r="I303" i="1"/>
  <c r="H303" i="1"/>
  <c r="M302" i="1"/>
  <c r="N302" i="1" s="1"/>
  <c r="L302" i="1"/>
  <c r="K302" i="1"/>
  <c r="J302" i="1"/>
  <c r="I302" i="1"/>
  <c r="H302" i="1"/>
  <c r="M301" i="1"/>
  <c r="N301" i="1" s="1"/>
  <c r="L301" i="1"/>
  <c r="K301" i="1"/>
  <c r="J301" i="1"/>
  <c r="I301" i="1"/>
  <c r="H301" i="1"/>
  <c r="M300" i="1"/>
  <c r="N300" i="1" s="1"/>
  <c r="L300" i="1"/>
  <c r="K300" i="1"/>
  <c r="J300" i="1"/>
  <c r="I300" i="1"/>
  <c r="H300" i="1"/>
  <c r="M299" i="1"/>
  <c r="N299" i="1" s="1"/>
  <c r="L299" i="1"/>
  <c r="K299" i="1"/>
  <c r="J299" i="1"/>
  <c r="I299" i="1"/>
  <c r="H299" i="1"/>
  <c r="M298" i="1"/>
  <c r="N298" i="1" s="1"/>
  <c r="L298" i="1"/>
  <c r="K298" i="1"/>
  <c r="J298" i="1"/>
  <c r="I298" i="1"/>
  <c r="H298" i="1"/>
  <c r="M297" i="1"/>
  <c r="N297" i="1" s="1"/>
  <c r="L297" i="1"/>
  <c r="K297" i="1"/>
  <c r="J297" i="1"/>
  <c r="I297" i="1"/>
  <c r="H297" i="1"/>
  <c r="M296" i="1"/>
  <c r="N296" i="1" s="1"/>
  <c r="L296" i="1"/>
  <c r="K296" i="1"/>
  <c r="J296" i="1"/>
  <c r="I296" i="1"/>
  <c r="H296" i="1"/>
  <c r="M295" i="1"/>
  <c r="N295" i="1" s="1"/>
  <c r="L295" i="1"/>
  <c r="K295" i="1"/>
  <c r="J295" i="1"/>
  <c r="I295" i="1"/>
  <c r="H295" i="1"/>
  <c r="M294" i="1"/>
  <c r="N294" i="1" s="1"/>
  <c r="L294" i="1"/>
  <c r="K294" i="1"/>
  <c r="J294" i="1"/>
  <c r="I294" i="1"/>
  <c r="H294" i="1"/>
  <c r="M293" i="1"/>
  <c r="N293" i="1" s="1"/>
  <c r="L293" i="1"/>
  <c r="K293" i="1"/>
  <c r="J293" i="1"/>
  <c r="I293" i="1"/>
  <c r="H293" i="1"/>
  <c r="M292" i="1"/>
  <c r="N292" i="1" s="1"/>
  <c r="L292" i="1"/>
  <c r="K292" i="1"/>
  <c r="J292" i="1"/>
  <c r="I292" i="1"/>
  <c r="H292" i="1"/>
  <c r="M291" i="1"/>
  <c r="N291" i="1" s="1"/>
  <c r="L291" i="1"/>
  <c r="K291" i="1"/>
  <c r="J291" i="1"/>
  <c r="I291" i="1"/>
  <c r="H291" i="1"/>
  <c r="M290" i="1"/>
  <c r="N290" i="1" s="1"/>
  <c r="L290" i="1"/>
  <c r="K290" i="1"/>
  <c r="J290" i="1"/>
  <c r="I290" i="1"/>
  <c r="H290" i="1"/>
  <c r="M289" i="1"/>
  <c r="N289" i="1" s="1"/>
  <c r="L289" i="1"/>
  <c r="K289" i="1"/>
  <c r="J289" i="1"/>
  <c r="I289" i="1"/>
  <c r="H289" i="1"/>
  <c r="M288" i="1"/>
  <c r="N288" i="1" s="1"/>
  <c r="L288" i="1"/>
  <c r="K288" i="1"/>
  <c r="J288" i="1"/>
  <c r="I288" i="1"/>
  <c r="H288" i="1"/>
  <c r="M287" i="1"/>
  <c r="N287" i="1" s="1"/>
  <c r="L287" i="1"/>
  <c r="K287" i="1"/>
  <c r="J287" i="1"/>
  <c r="I287" i="1"/>
  <c r="H287" i="1"/>
  <c r="M286" i="1"/>
  <c r="N286" i="1" s="1"/>
  <c r="L286" i="1"/>
  <c r="K286" i="1"/>
  <c r="J286" i="1"/>
  <c r="I286" i="1"/>
  <c r="H286" i="1"/>
  <c r="M285" i="1"/>
  <c r="N285" i="1" s="1"/>
  <c r="L285" i="1"/>
  <c r="K285" i="1"/>
  <c r="J285" i="1"/>
  <c r="I285" i="1"/>
  <c r="H285" i="1"/>
  <c r="M284" i="1"/>
  <c r="N284" i="1" s="1"/>
  <c r="L284" i="1"/>
  <c r="K284" i="1"/>
  <c r="J284" i="1"/>
  <c r="I284" i="1"/>
  <c r="H284" i="1"/>
  <c r="M283" i="1"/>
  <c r="N283" i="1" s="1"/>
  <c r="L283" i="1"/>
  <c r="K283" i="1"/>
  <c r="J283" i="1"/>
  <c r="I283" i="1"/>
  <c r="H283" i="1"/>
  <c r="M282" i="1"/>
  <c r="N282" i="1" s="1"/>
  <c r="L282" i="1"/>
  <c r="K282" i="1"/>
  <c r="J282" i="1"/>
  <c r="I282" i="1"/>
  <c r="H282" i="1"/>
  <c r="M281" i="1"/>
  <c r="N281" i="1" s="1"/>
  <c r="L281" i="1"/>
  <c r="K281" i="1"/>
  <c r="J281" i="1"/>
  <c r="I281" i="1"/>
  <c r="H281" i="1"/>
  <c r="M280" i="1"/>
  <c r="N280" i="1" s="1"/>
  <c r="L280" i="1"/>
  <c r="K280" i="1"/>
  <c r="J280" i="1"/>
  <c r="I280" i="1"/>
  <c r="H280" i="1"/>
  <c r="M279" i="1"/>
  <c r="N279" i="1" s="1"/>
  <c r="L279" i="1"/>
  <c r="K279" i="1"/>
  <c r="J279" i="1"/>
  <c r="I279" i="1"/>
  <c r="H279" i="1"/>
  <c r="M278" i="1"/>
  <c r="N278" i="1" s="1"/>
  <c r="L278" i="1"/>
  <c r="K278" i="1"/>
  <c r="J278" i="1"/>
  <c r="I278" i="1"/>
  <c r="H278" i="1"/>
  <c r="M277" i="1"/>
  <c r="N277" i="1" s="1"/>
  <c r="L277" i="1"/>
  <c r="K277" i="1"/>
  <c r="J277" i="1"/>
  <c r="I277" i="1"/>
  <c r="H277" i="1"/>
  <c r="M276" i="1"/>
  <c r="N276" i="1" s="1"/>
  <c r="L276" i="1"/>
  <c r="K276" i="1"/>
  <c r="J276" i="1"/>
  <c r="I276" i="1"/>
  <c r="H276" i="1"/>
  <c r="M275" i="1"/>
  <c r="N275" i="1" s="1"/>
  <c r="L275" i="1"/>
  <c r="K275" i="1"/>
  <c r="J275" i="1"/>
  <c r="I275" i="1"/>
  <c r="H275" i="1"/>
  <c r="M274" i="1"/>
  <c r="N274" i="1" s="1"/>
  <c r="L274" i="1"/>
  <c r="K274" i="1"/>
  <c r="J274" i="1"/>
  <c r="I274" i="1"/>
  <c r="H274" i="1"/>
  <c r="M273" i="1"/>
  <c r="N273" i="1" s="1"/>
  <c r="L273" i="1"/>
  <c r="K273" i="1"/>
  <c r="J273" i="1"/>
  <c r="I273" i="1"/>
  <c r="H273" i="1"/>
  <c r="M272" i="1"/>
  <c r="N272" i="1" s="1"/>
  <c r="L272" i="1"/>
  <c r="K272" i="1"/>
  <c r="J272" i="1"/>
  <c r="I272" i="1"/>
  <c r="H272" i="1"/>
  <c r="M271" i="1"/>
  <c r="N271" i="1" s="1"/>
  <c r="L271" i="1"/>
  <c r="K271" i="1"/>
  <c r="J271" i="1"/>
  <c r="I271" i="1"/>
  <c r="H271" i="1"/>
  <c r="M270" i="1"/>
  <c r="N270" i="1" s="1"/>
  <c r="L270" i="1"/>
  <c r="K270" i="1"/>
  <c r="J270" i="1"/>
  <c r="I270" i="1"/>
  <c r="H270" i="1"/>
  <c r="M269" i="1"/>
  <c r="N269" i="1" s="1"/>
  <c r="L269" i="1"/>
  <c r="K269" i="1"/>
  <c r="J269" i="1"/>
  <c r="I269" i="1"/>
  <c r="H269" i="1"/>
  <c r="M268" i="1"/>
  <c r="N268" i="1" s="1"/>
  <c r="L268" i="1"/>
  <c r="K268" i="1"/>
  <c r="J268" i="1"/>
  <c r="I268" i="1"/>
  <c r="H268" i="1"/>
  <c r="M267" i="1"/>
  <c r="N267" i="1" s="1"/>
  <c r="L267" i="1"/>
  <c r="K267" i="1"/>
  <c r="J267" i="1"/>
  <c r="I267" i="1"/>
  <c r="H267" i="1"/>
  <c r="M266" i="1"/>
  <c r="N266" i="1" s="1"/>
  <c r="L266" i="1"/>
  <c r="K266" i="1"/>
  <c r="J266" i="1"/>
  <c r="I266" i="1"/>
  <c r="H266" i="1"/>
  <c r="M265" i="1"/>
  <c r="N265" i="1" s="1"/>
  <c r="L265" i="1"/>
  <c r="K265" i="1"/>
  <c r="J265" i="1"/>
  <c r="I265" i="1"/>
  <c r="H265" i="1"/>
  <c r="M264" i="1"/>
  <c r="N264" i="1" s="1"/>
  <c r="L264" i="1"/>
  <c r="K264" i="1"/>
  <c r="J264" i="1"/>
  <c r="I264" i="1"/>
  <c r="H264" i="1"/>
  <c r="M263" i="1"/>
  <c r="N263" i="1" s="1"/>
  <c r="L263" i="1"/>
  <c r="K263" i="1"/>
  <c r="J263" i="1"/>
  <c r="I263" i="1"/>
  <c r="H263" i="1"/>
  <c r="M262" i="1"/>
  <c r="N262" i="1" s="1"/>
  <c r="L262" i="1"/>
  <c r="K262" i="1"/>
  <c r="J262" i="1"/>
  <c r="I262" i="1"/>
  <c r="H262" i="1"/>
  <c r="M261" i="1"/>
  <c r="N261" i="1" s="1"/>
  <c r="L261" i="1"/>
  <c r="K261" i="1"/>
  <c r="J261" i="1"/>
  <c r="I261" i="1"/>
  <c r="H261" i="1"/>
  <c r="M260" i="1"/>
  <c r="N260" i="1" s="1"/>
  <c r="L260" i="1"/>
  <c r="K260" i="1"/>
  <c r="J260" i="1"/>
  <c r="I260" i="1"/>
  <c r="H260" i="1"/>
  <c r="M259" i="1"/>
  <c r="N259" i="1" s="1"/>
  <c r="L259" i="1"/>
  <c r="K259" i="1"/>
  <c r="J259" i="1"/>
  <c r="I259" i="1"/>
  <c r="H259" i="1"/>
  <c r="M258" i="1"/>
  <c r="N258" i="1" s="1"/>
  <c r="L258" i="1"/>
  <c r="K258" i="1"/>
  <c r="J258" i="1"/>
  <c r="I258" i="1"/>
  <c r="H258" i="1"/>
  <c r="M257" i="1"/>
  <c r="N257" i="1" s="1"/>
  <c r="L257" i="1"/>
  <c r="K257" i="1"/>
  <c r="J257" i="1"/>
  <c r="I257" i="1"/>
  <c r="H257" i="1"/>
  <c r="M256" i="1"/>
  <c r="N256" i="1" s="1"/>
  <c r="L256" i="1"/>
  <c r="K256" i="1"/>
  <c r="J256" i="1"/>
  <c r="I256" i="1"/>
  <c r="H256" i="1"/>
  <c r="M255" i="1"/>
  <c r="N255" i="1" s="1"/>
  <c r="L255" i="1"/>
  <c r="K255" i="1"/>
  <c r="J255" i="1"/>
  <c r="I255" i="1"/>
  <c r="H255" i="1"/>
  <c r="M254" i="1"/>
  <c r="N254" i="1" s="1"/>
  <c r="L254" i="1"/>
  <c r="K254" i="1"/>
  <c r="J254" i="1"/>
  <c r="I254" i="1"/>
  <c r="H254" i="1"/>
  <c r="M253" i="1"/>
  <c r="N253" i="1" s="1"/>
  <c r="L253" i="1"/>
  <c r="K253" i="1"/>
  <c r="J253" i="1"/>
  <c r="I253" i="1"/>
  <c r="H253" i="1"/>
  <c r="M252" i="1"/>
  <c r="N252" i="1" s="1"/>
  <c r="L252" i="1"/>
  <c r="K252" i="1"/>
  <c r="J252" i="1"/>
  <c r="I252" i="1"/>
  <c r="H252" i="1"/>
  <c r="M251" i="1"/>
  <c r="N251" i="1" s="1"/>
  <c r="L251" i="1"/>
  <c r="K251" i="1"/>
  <c r="J251" i="1"/>
  <c r="I251" i="1"/>
  <c r="H251" i="1"/>
  <c r="M250" i="1"/>
  <c r="N250" i="1" s="1"/>
  <c r="L250" i="1"/>
  <c r="K250" i="1"/>
  <c r="J250" i="1"/>
  <c r="I250" i="1"/>
  <c r="H250" i="1"/>
  <c r="N249" i="1"/>
  <c r="M249" i="1"/>
  <c r="L249" i="1"/>
  <c r="K249" i="1"/>
  <c r="J249" i="1"/>
  <c r="I249" i="1"/>
  <c r="H249" i="1"/>
  <c r="M248" i="1"/>
  <c r="N248" i="1" s="1"/>
  <c r="L248" i="1"/>
  <c r="K248" i="1"/>
  <c r="J248" i="1"/>
  <c r="I248" i="1"/>
  <c r="H248" i="1"/>
  <c r="M247" i="1"/>
  <c r="N247" i="1" s="1"/>
  <c r="L247" i="1"/>
  <c r="K247" i="1"/>
  <c r="J247" i="1"/>
  <c r="I247" i="1"/>
  <c r="H247" i="1"/>
  <c r="M246" i="1"/>
  <c r="N246" i="1" s="1"/>
  <c r="L246" i="1"/>
  <c r="K246" i="1"/>
  <c r="J246" i="1"/>
  <c r="I246" i="1"/>
  <c r="H246" i="1"/>
  <c r="M245" i="1"/>
  <c r="N245" i="1" s="1"/>
  <c r="L245" i="1"/>
  <c r="K245" i="1"/>
  <c r="J245" i="1"/>
  <c r="I245" i="1"/>
  <c r="H245" i="1"/>
  <c r="M244" i="1"/>
  <c r="N244" i="1" s="1"/>
  <c r="L244" i="1"/>
  <c r="K244" i="1"/>
  <c r="J244" i="1"/>
  <c r="I244" i="1"/>
  <c r="H244" i="1"/>
  <c r="M243" i="1"/>
  <c r="N243" i="1" s="1"/>
  <c r="L243" i="1"/>
  <c r="K243" i="1"/>
  <c r="J243" i="1"/>
  <c r="I243" i="1"/>
  <c r="H243" i="1"/>
  <c r="M242" i="1"/>
  <c r="N242" i="1" s="1"/>
  <c r="L242" i="1"/>
  <c r="K242" i="1"/>
  <c r="J242" i="1"/>
  <c r="I242" i="1"/>
  <c r="H242" i="1"/>
  <c r="M241" i="1"/>
  <c r="N241" i="1" s="1"/>
  <c r="L241" i="1"/>
  <c r="K241" i="1"/>
  <c r="J241" i="1"/>
  <c r="I241" i="1"/>
  <c r="H241" i="1"/>
  <c r="M240" i="1"/>
  <c r="N240" i="1" s="1"/>
  <c r="L240" i="1"/>
  <c r="K240" i="1"/>
  <c r="J240" i="1"/>
  <c r="I240" i="1"/>
  <c r="H240" i="1"/>
  <c r="M239" i="1"/>
  <c r="N239" i="1" s="1"/>
  <c r="L239" i="1"/>
  <c r="K239" i="1"/>
  <c r="J239" i="1"/>
  <c r="I239" i="1"/>
  <c r="H239" i="1"/>
  <c r="M238" i="1"/>
  <c r="N238" i="1" s="1"/>
  <c r="L238" i="1"/>
  <c r="K238" i="1"/>
  <c r="J238" i="1"/>
  <c r="I238" i="1"/>
  <c r="H238" i="1"/>
  <c r="M237" i="1"/>
  <c r="N237" i="1" s="1"/>
  <c r="L237" i="1"/>
  <c r="K237" i="1"/>
  <c r="J237" i="1"/>
  <c r="I237" i="1"/>
  <c r="H237" i="1"/>
  <c r="M236" i="1"/>
  <c r="N236" i="1" s="1"/>
  <c r="L236" i="1"/>
  <c r="K236" i="1"/>
  <c r="J236" i="1"/>
  <c r="I236" i="1"/>
  <c r="H236" i="1"/>
  <c r="M235" i="1"/>
  <c r="N235" i="1" s="1"/>
  <c r="L235" i="1"/>
  <c r="K235" i="1"/>
  <c r="J235" i="1"/>
  <c r="I235" i="1"/>
  <c r="H235" i="1"/>
  <c r="M234" i="1"/>
  <c r="N234" i="1" s="1"/>
  <c r="L234" i="1"/>
  <c r="K234" i="1"/>
  <c r="J234" i="1"/>
  <c r="I234" i="1"/>
  <c r="H234" i="1"/>
  <c r="M233" i="1"/>
  <c r="N233" i="1" s="1"/>
  <c r="L233" i="1"/>
  <c r="K233" i="1"/>
  <c r="J233" i="1"/>
  <c r="I233" i="1"/>
  <c r="H233" i="1"/>
  <c r="M232" i="1"/>
  <c r="N232" i="1" s="1"/>
  <c r="L232" i="1"/>
  <c r="K232" i="1"/>
  <c r="J232" i="1"/>
  <c r="I232" i="1"/>
  <c r="H232" i="1"/>
  <c r="M231" i="1"/>
  <c r="N231" i="1" s="1"/>
  <c r="L231" i="1"/>
  <c r="K231" i="1"/>
  <c r="J231" i="1"/>
  <c r="I231" i="1"/>
  <c r="H231" i="1"/>
  <c r="M230" i="1"/>
  <c r="N230" i="1" s="1"/>
  <c r="L230" i="1"/>
  <c r="K230" i="1"/>
  <c r="J230" i="1"/>
  <c r="I230" i="1"/>
  <c r="H230" i="1"/>
  <c r="M229" i="1"/>
  <c r="N229" i="1" s="1"/>
  <c r="L229" i="1"/>
  <c r="K229" i="1"/>
  <c r="J229" i="1"/>
  <c r="I229" i="1"/>
  <c r="H229" i="1"/>
  <c r="M228" i="1"/>
  <c r="N228" i="1" s="1"/>
  <c r="L228" i="1"/>
  <c r="K228" i="1"/>
  <c r="J228" i="1"/>
  <c r="I228" i="1"/>
  <c r="H228" i="1"/>
  <c r="M227" i="1"/>
  <c r="N227" i="1" s="1"/>
  <c r="L227" i="1"/>
  <c r="K227" i="1"/>
  <c r="J227" i="1"/>
  <c r="I227" i="1"/>
  <c r="H227" i="1"/>
  <c r="M226" i="1"/>
  <c r="N226" i="1" s="1"/>
  <c r="L226" i="1"/>
  <c r="K226" i="1"/>
  <c r="J226" i="1"/>
  <c r="I226" i="1"/>
  <c r="H226" i="1"/>
  <c r="M225" i="1"/>
  <c r="N225" i="1" s="1"/>
  <c r="L225" i="1"/>
  <c r="K225" i="1"/>
  <c r="J225" i="1"/>
  <c r="I225" i="1"/>
  <c r="H225" i="1"/>
  <c r="M224" i="1"/>
  <c r="N224" i="1" s="1"/>
  <c r="L224" i="1"/>
  <c r="K224" i="1"/>
  <c r="J224" i="1"/>
  <c r="I224" i="1"/>
  <c r="H224" i="1"/>
  <c r="M223" i="1"/>
  <c r="N223" i="1" s="1"/>
  <c r="L223" i="1"/>
  <c r="K223" i="1"/>
  <c r="J223" i="1"/>
  <c r="I223" i="1"/>
  <c r="H223" i="1"/>
  <c r="M222" i="1"/>
  <c r="N222" i="1" s="1"/>
  <c r="L222" i="1"/>
  <c r="K222" i="1"/>
  <c r="J222" i="1"/>
  <c r="I222" i="1"/>
  <c r="H222" i="1"/>
  <c r="M221" i="1"/>
  <c r="N221" i="1" s="1"/>
  <c r="L221" i="1"/>
  <c r="K221" i="1"/>
  <c r="J221" i="1"/>
  <c r="I221" i="1"/>
  <c r="H221" i="1"/>
  <c r="M220" i="1"/>
  <c r="N220" i="1" s="1"/>
  <c r="L220" i="1"/>
  <c r="K220" i="1"/>
  <c r="J220" i="1"/>
  <c r="I220" i="1"/>
  <c r="H220" i="1"/>
  <c r="M219" i="1"/>
  <c r="N219" i="1" s="1"/>
  <c r="L219" i="1"/>
  <c r="K219" i="1"/>
  <c r="J219" i="1"/>
  <c r="I219" i="1"/>
  <c r="H219" i="1"/>
  <c r="M218" i="1"/>
  <c r="N218" i="1" s="1"/>
  <c r="L218" i="1"/>
  <c r="K218" i="1"/>
  <c r="J218" i="1"/>
  <c r="I218" i="1"/>
  <c r="H218" i="1"/>
  <c r="M217" i="1"/>
  <c r="N217" i="1" s="1"/>
  <c r="L217" i="1"/>
  <c r="K217" i="1"/>
  <c r="J217" i="1"/>
  <c r="I217" i="1"/>
  <c r="H217" i="1"/>
  <c r="M216" i="1"/>
  <c r="N216" i="1" s="1"/>
  <c r="L216" i="1"/>
  <c r="K216" i="1"/>
  <c r="J216" i="1"/>
  <c r="I216" i="1"/>
  <c r="H216" i="1"/>
  <c r="M215" i="1"/>
  <c r="N215" i="1" s="1"/>
  <c r="L215" i="1"/>
  <c r="K215" i="1"/>
  <c r="J215" i="1"/>
  <c r="I215" i="1"/>
  <c r="H215" i="1"/>
  <c r="M214" i="1"/>
  <c r="N214" i="1" s="1"/>
  <c r="L214" i="1"/>
  <c r="K214" i="1"/>
  <c r="J214" i="1"/>
  <c r="I214" i="1"/>
  <c r="H214" i="1"/>
  <c r="M213" i="1"/>
  <c r="N213" i="1" s="1"/>
  <c r="L213" i="1"/>
  <c r="K213" i="1"/>
  <c r="J213" i="1"/>
  <c r="I213" i="1"/>
  <c r="H213" i="1"/>
  <c r="N212" i="1"/>
  <c r="M212" i="1"/>
  <c r="L212" i="1"/>
  <c r="K212" i="1"/>
  <c r="J212" i="1"/>
  <c r="I212" i="1"/>
  <c r="H212" i="1"/>
  <c r="M211" i="1"/>
  <c r="N211" i="1" s="1"/>
  <c r="L211" i="1"/>
  <c r="K211" i="1"/>
  <c r="J211" i="1"/>
  <c r="I211" i="1"/>
  <c r="H211" i="1"/>
  <c r="M210" i="1"/>
  <c r="N210" i="1" s="1"/>
  <c r="L210" i="1"/>
  <c r="K210" i="1"/>
  <c r="J210" i="1"/>
  <c r="I210" i="1"/>
  <c r="H210" i="1"/>
  <c r="M209" i="1"/>
  <c r="N209" i="1" s="1"/>
  <c r="L209" i="1"/>
  <c r="K209" i="1"/>
  <c r="J209" i="1"/>
  <c r="I209" i="1"/>
  <c r="H209" i="1"/>
  <c r="M208" i="1"/>
  <c r="N208" i="1" s="1"/>
  <c r="L208" i="1"/>
  <c r="K208" i="1"/>
  <c r="J208" i="1"/>
  <c r="I208" i="1"/>
  <c r="H208" i="1"/>
  <c r="M207" i="1"/>
  <c r="N207" i="1" s="1"/>
  <c r="L207" i="1"/>
  <c r="K207" i="1"/>
  <c r="J207" i="1"/>
  <c r="I207" i="1"/>
  <c r="H207" i="1"/>
  <c r="M206" i="1"/>
  <c r="N206" i="1" s="1"/>
  <c r="L206" i="1"/>
  <c r="K206" i="1"/>
  <c r="J206" i="1"/>
  <c r="I206" i="1"/>
  <c r="H206" i="1"/>
  <c r="M205" i="1"/>
  <c r="N205" i="1" s="1"/>
  <c r="L205" i="1"/>
  <c r="K205" i="1"/>
  <c r="J205" i="1"/>
  <c r="I205" i="1"/>
  <c r="H205" i="1"/>
  <c r="M204" i="1"/>
  <c r="N204" i="1" s="1"/>
  <c r="L204" i="1"/>
  <c r="K204" i="1"/>
  <c r="J204" i="1"/>
  <c r="I204" i="1"/>
  <c r="H204" i="1"/>
  <c r="M203" i="1"/>
  <c r="N203" i="1" s="1"/>
  <c r="L203" i="1"/>
  <c r="K203" i="1"/>
  <c r="J203" i="1"/>
  <c r="I203" i="1"/>
  <c r="H203" i="1"/>
  <c r="M202" i="1"/>
  <c r="N202" i="1" s="1"/>
  <c r="L202" i="1"/>
  <c r="K202" i="1"/>
  <c r="J202" i="1"/>
  <c r="I202" i="1"/>
  <c r="H202" i="1"/>
  <c r="M201" i="1"/>
  <c r="N201" i="1" s="1"/>
  <c r="L201" i="1"/>
  <c r="K201" i="1"/>
  <c r="J201" i="1"/>
  <c r="I201" i="1"/>
  <c r="H201" i="1"/>
  <c r="M200" i="1"/>
  <c r="N200" i="1" s="1"/>
  <c r="L200" i="1"/>
  <c r="K200" i="1"/>
  <c r="J200" i="1"/>
  <c r="I200" i="1"/>
  <c r="H200" i="1"/>
  <c r="M199" i="1"/>
  <c r="N199" i="1" s="1"/>
  <c r="L199" i="1"/>
  <c r="K199" i="1"/>
  <c r="J199" i="1"/>
  <c r="I199" i="1"/>
  <c r="H199" i="1"/>
  <c r="M198" i="1"/>
  <c r="N198" i="1" s="1"/>
  <c r="L198" i="1"/>
  <c r="K198" i="1"/>
  <c r="J198" i="1"/>
  <c r="I198" i="1"/>
  <c r="H198" i="1"/>
  <c r="M197" i="1"/>
  <c r="N197" i="1" s="1"/>
  <c r="L197" i="1"/>
  <c r="K197" i="1"/>
  <c r="J197" i="1"/>
  <c r="I197" i="1"/>
  <c r="H197" i="1"/>
  <c r="M196" i="1"/>
  <c r="N196" i="1" s="1"/>
  <c r="L196" i="1"/>
  <c r="K196" i="1"/>
  <c r="J196" i="1"/>
  <c r="I196" i="1"/>
  <c r="H196" i="1"/>
  <c r="M195" i="1"/>
  <c r="N195" i="1" s="1"/>
  <c r="L195" i="1"/>
  <c r="K195" i="1"/>
  <c r="J195" i="1"/>
  <c r="I195" i="1"/>
  <c r="H195" i="1"/>
  <c r="M194" i="1"/>
  <c r="N194" i="1" s="1"/>
  <c r="L194" i="1"/>
  <c r="K194" i="1"/>
  <c r="J194" i="1"/>
  <c r="I194" i="1"/>
  <c r="H194" i="1"/>
  <c r="M193" i="1"/>
  <c r="N193" i="1" s="1"/>
  <c r="L193" i="1"/>
  <c r="K193" i="1"/>
  <c r="J193" i="1"/>
  <c r="I193" i="1"/>
  <c r="H193" i="1"/>
  <c r="M192" i="1"/>
  <c r="N192" i="1" s="1"/>
  <c r="L192" i="1"/>
  <c r="K192" i="1"/>
  <c r="J192" i="1"/>
  <c r="I192" i="1"/>
  <c r="H192" i="1"/>
  <c r="M191" i="1"/>
  <c r="N191" i="1" s="1"/>
  <c r="L191" i="1"/>
  <c r="K191" i="1"/>
  <c r="J191" i="1"/>
  <c r="I191" i="1"/>
  <c r="H191" i="1"/>
  <c r="M190" i="1"/>
  <c r="N190" i="1" s="1"/>
  <c r="L190" i="1"/>
  <c r="K190" i="1"/>
  <c r="J190" i="1"/>
  <c r="I190" i="1"/>
  <c r="H190" i="1"/>
  <c r="M189" i="1"/>
  <c r="N189" i="1" s="1"/>
  <c r="L189" i="1"/>
  <c r="K189" i="1"/>
  <c r="J189" i="1"/>
  <c r="I189" i="1"/>
  <c r="H189" i="1"/>
  <c r="M188" i="1"/>
  <c r="N188" i="1" s="1"/>
  <c r="L188" i="1"/>
  <c r="K188" i="1"/>
  <c r="J188" i="1"/>
  <c r="I188" i="1"/>
  <c r="H188" i="1"/>
  <c r="M187" i="1"/>
  <c r="N187" i="1" s="1"/>
  <c r="L187" i="1"/>
  <c r="K187" i="1"/>
  <c r="J187" i="1"/>
  <c r="I187" i="1"/>
  <c r="H187" i="1"/>
  <c r="M186" i="1"/>
  <c r="N186" i="1" s="1"/>
  <c r="L186" i="1"/>
  <c r="K186" i="1"/>
  <c r="J186" i="1"/>
  <c r="I186" i="1"/>
  <c r="H186" i="1"/>
  <c r="M185" i="1"/>
  <c r="N185" i="1" s="1"/>
  <c r="L185" i="1"/>
  <c r="K185" i="1"/>
  <c r="J185" i="1"/>
  <c r="I185" i="1"/>
  <c r="H185" i="1"/>
  <c r="M184" i="1"/>
  <c r="N184" i="1" s="1"/>
  <c r="L184" i="1"/>
  <c r="K184" i="1"/>
  <c r="J184" i="1"/>
  <c r="I184" i="1"/>
  <c r="H184" i="1"/>
  <c r="M183" i="1"/>
  <c r="N183" i="1" s="1"/>
  <c r="L183" i="1"/>
  <c r="K183" i="1"/>
  <c r="J183" i="1"/>
  <c r="I183" i="1"/>
  <c r="H183" i="1"/>
  <c r="M182" i="1"/>
  <c r="N182" i="1" s="1"/>
  <c r="L182" i="1"/>
  <c r="K182" i="1"/>
  <c r="J182" i="1"/>
  <c r="I182" i="1"/>
  <c r="H182" i="1"/>
  <c r="M181" i="1"/>
  <c r="N181" i="1" s="1"/>
  <c r="L181" i="1"/>
  <c r="K181" i="1"/>
  <c r="J181" i="1"/>
  <c r="I181" i="1"/>
  <c r="H181" i="1"/>
  <c r="M180" i="1"/>
  <c r="N180" i="1" s="1"/>
  <c r="L180" i="1"/>
  <c r="K180" i="1"/>
  <c r="J180" i="1"/>
  <c r="I180" i="1"/>
  <c r="H180" i="1"/>
  <c r="M179" i="1"/>
  <c r="N179" i="1" s="1"/>
  <c r="L179" i="1"/>
  <c r="K179" i="1"/>
  <c r="J179" i="1"/>
  <c r="I179" i="1"/>
  <c r="H179" i="1"/>
  <c r="M178" i="1"/>
  <c r="N178" i="1" s="1"/>
  <c r="L178" i="1"/>
  <c r="K178" i="1"/>
  <c r="J178" i="1"/>
  <c r="I178" i="1"/>
  <c r="H178" i="1"/>
  <c r="N177" i="1"/>
  <c r="M177" i="1"/>
  <c r="L177" i="1"/>
  <c r="K177" i="1"/>
  <c r="J177" i="1"/>
  <c r="I177" i="1"/>
  <c r="H177" i="1"/>
  <c r="M176" i="1"/>
  <c r="N176" i="1" s="1"/>
  <c r="L176" i="1"/>
  <c r="K176" i="1"/>
  <c r="J176" i="1"/>
  <c r="I176" i="1"/>
  <c r="H176" i="1"/>
  <c r="M175" i="1"/>
  <c r="N175" i="1" s="1"/>
  <c r="L175" i="1"/>
  <c r="K175" i="1"/>
  <c r="J175" i="1"/>
  <c r="I175" i="1"/>
  <c r="H175" i="1"/>
  <c r="M174" i="1"/>
  <c r="N174" i="1" s="1"/>
  <c r="L174" i="1"/>
  <c r="K174" i="1"/>
  <c r="J174" i="1"/>
  <c r="I174" i="1"/>
  <c r="H174" i="1"/>
  <c r="M173" i="1"/>
  <c r="N173" i="1" s="1"/>
  <c r="L173" i="1"/>
  <c r="K173" i="1"/>
  <c r="J173" i="1"/>
  <c r="I173" i="1"/>
  <c r="H173" i="1"/>
  <c r="M172" i="1"/>
  <c r="N172" i="1" s="1"/>
  <c r="L172" i="1"/>
  <c r="K172" i="1"/>
  <c r="J172" i="1"/>
  <c r="I172" i="1"/>
  <c r="H172" i="1"/>
  <c r="M171" i="1"/>
  <c r="N171" i="1" s="1"/>
  <c r="L171" i="1"/>
  <c r="K171" i="1"/>
  <c r="J171" i="1"/>
  <c r="I171" i="1"/>
  <c r="H171" i="1"/>
  <c r="M170" i="1"/>
  <c r="N170" i="1" s="1"/>
  <c r="L170" i="1"/>
  <c r="K170" i="1"/>
  <c r="J170" i="1"/>
  <c r="I170" i="1"/>
  <c r="H170" i="1"/>
  <c r="M169" i="1"/>
  <c r="N169" i="1" s="1"/>
  <c r="L169" i="1"/>
  <c r="K169" i="1"/>
  <c r="J169" i="1"/>
  <c r="I169" i="1"/>
  <c r="H169" i="1"/>
  <c r="M168" i="1"/>
  <c r="N168" i="1" s="1"/>
  <c r="L168" i="1"/>
  <c r="K168" i="1"/>
  <c r="J168" i="1"/>
  <c r="I168" i="1"/>
  <c r="H168" i="1"/>
  <c r="M167" i="1"/>
  <c r="N167" i="1" s="1"/>
  <c r="L167" i="1"/>
  <c r="K167" i="1"/>
  <c r="J167" i="1"/>
  <c r="I167" i="1"/>
  <c r="H167" i="1"/>
  <c r="M166" i="1"/>
  <c r="N166" i="1" s="1"/>
  <c r="L166" i="1"/>
  <c r="K166" i="1"/>
  <c r="J166" i="1"/>
  <c r="I166" i="1"/>
  <c r="H166" i="1"/>
  <c r="M165" i="1"/>
  <c r="N165" i="1" s="1"/>
  <c r="L165" i="1"/>
  <c r="K165" i="1"/>
  <c r="J165" i="1"/>
  <c r="I165" i="1"/>
  <c r="H165" i="1"/>
  <c r="M164" i="1"/>
  <c r="N164" i="1" s="1"/>
  <c r="L164" i="1"/>
  <c r="K164" i="1"/>
  <c r="J164" i="1"/>
  <c r="I164" i="1"/>
  <c r="H164" i="1"/>
  <c r="M163" i="1"/>
  <c r="N163" i="1" s="1"/>
  <c r="L163" i="1"/>
  <c r="K163" i="1"/>
  <c r="J163" i="1"/>
  <c r="I163" i="1"/>
  <c r="H163" i="1"/>
  <c r="M162" i="1"/>
  <c r="N162" i="1" s="1"/>
  <c r="L162" i="1"/>
  <c r="K162" i="1"/>
  <c r="J162" i="1"/>
  <c r="I162" i="1"/>
  <c r="H162" i="1"/>
  <c r="M161" i="1"/>
  <c r="N161" i="1" s="1"/>
  <c r="L161" i="1"/>
  <c r="K161" i="1"/>
  <c r="J161" i="1"/>
  <c r="I161" i="1"/>
  <c r="H161" i="1"/>
  <c r="M160" i="1"/>
  <c r="N160" i="1" s="1"/>
  <c r="L160" i="1"/>
  <c r="K160" i="1"/>
  <c r="J160" i="1"/>
  <c r="I160" i="1"/>
  <c r="H160" i="1"/>
  <c r="M159" i="1"/>
  <c r="N159" i="1" s="1"/>
  <c r="L159" i="1"/>
  <c r="K159" i="1"/>
  <c r="J159" i="1"/>
  <c r="I159" i="1"/>
  <c r="H159" i="1"/>
  <c r="M158" i="1"/>
  <c r="N158" i="1" s="1"/>
  <c r="L158" i="1"/>
  <c r="K158" i="1"/>
  <c r="J158" i="1"/>
  <c r="I158" i="1"/>
  <c r="H158" i="1"/>
  <c r="M157" i="1"/>
  <c r="N157" i="1" s="1"/>
  <c r="L157" i="1"/>
  <c r="K157" i="1"/>
  <c r="J157" i="1"/>
  <c r="I157" i="1"/>
  <c r="H157" i="1"/>
  <c r="N156" i="1"/>
  <c r="M156" i="1"/>
  <c r="L156" i="1"/>
  <c r="K156" i="1"/>
  <c r="J156" i="1"/>
  <c r="I156" i="1"/>
  <c r="H156" i="1"/>
  <c r="M155" i="1"/>
  <c r="N155" i="1" s="1"/>
  <c r="L155" i="1"/>
  <c r="K155" i="1"/>
  <c r="J155" i="1"/>
  <c r="I155" i="1"/>
  <c r="H155" i="1"/>
  <c r="M154" i="1"/>
  <c r="N154" i="1" s="1"/>
  <c r="L154" i="1"/>
  <c r="K154" i="1"/>
  <c r="J154" i="1"/>
  <c r="I154" i="1"/>
  <c r="H154" i="1"/>
  <c r="M153" i="1"/>
  <c r="N153" i="1" s="1"/>
  <c r="L153" i="1"/>
  <c r="K153" i="1"/>
  <c r="J153" i="1"/>
  <c r="I153" i="1"/>
  <c r="H153" i="1"/>
  <c r="M152" i="1"/>
  <c r="N152" i="1" s="1"/>
  <c r="L152" i="1"/>
  <c r="K152" i="1"/>
  <c r="J152" i="1"/>
  <c r="I152" i="1"/>
  <c r="H152" i="1"/>
  <c r="M151" i="1"/>
  <c r="N151" i="1" s="1"/>
  <c r="L151" i="1"/>
  <c r="K151" i="1"/>
  <c r="J151" i="1"/>
  <c r="I151" i="1"/>
  <c r="H151" i="1"/>
  <c r="M150" i="1"/>
  <c r="N150" i="1" s="1"/>
  <c r="L150" i="1"/>
  <c r="K150" i="1"/>
  <c r="J150" i="1"/>
  <c r="I150" i="1"/>
  <c r="H150" i="1"/>
  <c r="M149" i="1"/>
  <c r="N149" i="1" s="1"/>
  <c r="L149" i="1"/>
  <c r="K149" i="1"/>
  <c r="J149" i="1"/>
  <c r="I149" i="1"/>
  <c r="H149" i="1"/>
  <c r="M148" i="1"/>
  <c r="N148" i="1" s="1"/>
  <c r="L148" i="1"/>
  <c r="K148" i="1"/>
  <c r="J148" i="1"/>
  <c r="I148" i="1"/>
  <c r="H148" i="1"/>
  <c r="M147" i="1"/>
  <c r="N147" i="1" s="1"/>
  <c r="L147" i="1"/>
  <c r="K147" i="1"/>
  <c r="J147" i="1"/>
  <c r="I147" i="1"/>
  <c r="H147" i="1"/>
  <c r="M146" i="1"/>
  <c r="N146" i="1" s="1"/>
  <c r="L146" i="1"/>
  <c r="K146" i="1"/>
  <c r="J146" i="1"/>
  <c r="I146" i="1"/>
  <c r="H146" i="1"/>
  <c r="M145" i="1"/>
  <c r="N145" i="1" s="1"/>
  <c r="L145" i="1"/>
  <c r="K145" i="1"/>
  <c r="J145" i="1"/>
  <c r="I145" i="1"/>
  <c r="H145" i="1"/>
  <c r="M144" i="1"/>
  <c r="N144" i="1" s="1"/>
  <c r="L144" i="1"/>
  <c r="K144" i="1"/>
  <c r="J144" i="1"/>
  <c r="I144" i="1"/>
  <c r="H144" i="1"/>
  <c r="M143" i="1"/>
  <c r="N143" i="1" s="1"/>
  <c r="L143" i="1"/>
  <c r="K143" i="1"/>
  <c r="J143" i="1"/>
  <c r="I143" i="1"/>
  <c r="H143" i="1"/>
  <c r="M142" i="1"/>
  <c r="N142" i="1" s="1"/>
  <c r="L142" i="1"/>
  <c r="K142" i="1"/>
  <c r="J142" i="1"/>
  <c r="I142" i="1"/>
  <c r="H142" i="1"/>
  <c r="M141" i="1"/>
  <c r="N141" i="1" s="1"/>
  <c r="L141" i="1"/>
  <c r="K141" i="1"/>
  <c r="J141" i="1"/>
  <c r="I141" i="1"/>
  <c r="H141" i="1"/>
  <c r="N140" i="1"/>
  <c r="M140" i="1"/>
  <c r="L140" i="1"/>
  <c r="K140" i="1"/>
  <c r="J140" i="1"/>
  <c r="I140" i="1"/>
  <c r="H140" i="1"/>
  <c r="M139" i="1"/>
  <c r="N139" i="1" s="1"/>
  <c r="L139" i="1"/>
  <c r="K139" i="1"/>
  <c r="J139" i="1"/>
  <c r="I139" i="1"/>
  <c r="H139" i="1"/>
  <c r="M138" i="1"/>
  <c r="N138" i="1" s="1"/>
  <c r="L138" i="1"/>
  <c r="K138" i="1"/>
  <c r="J138" i="1"/>
  <c r="I138" i="1"/>
  <c r="H138" i="1"/>
  <c r="M137" i="1"/>
  <c r="N137" i="1" s="1"/>
  <c r="L137" i="1"/>
  <c r="K137" i="1"/>
  <c r="J137" i="1"/>
  <c r="I137" i="1"/>
  <c r="H137" i="1"/>
  <c r="M136" i="1"/>
  <c r="N136" i="1" s="1"/>
  <c r="L136" i="1"/>
  <c r="K136" i="1"/>
  <c r="J136" i="1"/>
  <c r="I136" i="1"/>
  <c r="H136" i="1"/>
  <c r="M135" i="1"/>
  <c r="N135" i="1" s="1"/>
  <c r="L135" i="1"/>
  <c r="K135" i="1"/>
  <c r="J135" i="1"/>
  <c r="I135" i="1"/>
  <c r="H135" i="1"/>
  <c r="M134" i="1"/>
  <c r="N134" i="1" s="1"/>
  <c r="L134" i="1"/>
  <c r="K134" i="1"/>
  <c r="J134" i="1"/>
  <c r="I134" i="1"/>
  <c r="H134" i="1"/>
  <c r="M133" i="1"/>
  <c r="N133" i="1" s="1"/>
  <c r="L133" i="1"/>
  <c r="K133" i="1"/>
  <c r="J133" i="1"/>
  <c r="I133" i="1"/>
  <c r="H133" i="1"/>
  <c r="M132" i="1"/>
  <c r="N132" i="1" s="1"/>
  <c r="L132" i="1"/>
  <c r="K132" i="1"/>
  <c r="J132" i="1"/>
  <c r="I132" i="1"/>
  <c r="H132" i="1"/>
  <c r="M131" i="1"/>
  <c r="N131" i="1" s="1"/>
  <c r="L131" i="1"/>
  <c r="K131" i="1"/>
  <c r="J131" i="1"/>
  <c r="I131" i="1"/>
  <c r="H131" i="1"/>
  <c r="M130" i="1"/>
  <c r="N130" i="1" s="1"/>
  <c r="L130" i="1"/>
  <c r="K130" i="1"/>
  <c r="J130" i="1"/>
  <c r="I130" i="1"/>
  <c r="H130" i="1"/>
  <c r="M129" i="1"/>
  <c r="N129" i="1" s="1"/>
  <c r="L129" i="1"/>
  <c r="K129" i="1"/>
  <c r="J129" i="1"/>
  <c r="I129" i="1"/>
  <c r="H129" i="1"/>
  <c r="M128" i="1"/>
  <c r="N128" i="1" s="1"/>
  <c r="L128" i="1"/>
  <c r="K128" i="1"/>
  <c r="J128" i="1"/>
  <c r="I128" i="1"/>
  <c r="H128" i="1"/>
  <c r="M127" i="1"/>
  <c r="N127" i="1" s="1"/>
  <c r="L127" i="1"/>
  <c r="K127" i="1"/>
  <c r="J127" i="1"/>
  <c r="I127" i="1"/>
  <c r="H127" i="1"/>
  <c r="M126" i="1"/>
  <c r="N126" i="1" s="1"/>
  <c r="L126" i="1"/>
  <c r="K126" i="1"/>
  <c r="J126" i="1"/>
  <c r="I126" i="1"/>
  <c r="H126" i="1"/>
  <c r="M125" i="1"/>
  <c r="N125" i="1" s="1"/>
  <c r="L125" i="1"/>
  <c r="K125" i="1"/>
  <c r="J125" i="1"/>
  <c r="I125" i="1"/>
  <c r="H125" i="1"/>
  <c r="M124" i="1"/>
  <c r="N124" i="1" s="1"/>
  <c r="L124" i="1"/>
  <c r="K124" i="1"/>
  <c r="J124" i="1"/>
  <c r="I124" i="1"/>
  <c r="H124" i="1"/>
  <c r="M123" i="1"/>
  <c r="N123" i="1" s="1"/>
  <c r="L123" i="1"/>
  <c r="K123" i="1"/>
  <c r="J123" i="1"/>
  <c r="I123" i="1"/>
  <c r="H123" i="1"/>
  <c r="M122" i="1"/>
  <c r="N122" i="1" s="1"/>
  <c r="L122" i="1"/>
  <c r="K122" i="1"/>
  <c r="J122" i="1"/>
  <c r="I122" i="1"/>
  <c r="H122" i="1"/>
  <c r="N121" i="1"/>
  <c r="M121" i="1"/>
  <c r="L121" i="1"/>
  <c r="K121" i="1"/>
  <c r="J121" i="1"/>
  <c r="I121" i="1"/>
  <c r="H121" i="1"/>
  <c r="M120" i="1"/>
  <c r="N120" i="1" s="1"/>
  <c r="L120" i="1"/>
  <c r="K120" i="1"/>
  <c r="J120" i="1"/>
  <c r="I120" i="1"/>
  <c r="H120" i="1"/>
  <c r="M119" i="1"/>
  <c r="N119" i="1" s="1"/>
  <c r="L119" i="1"/>
  <c r="K119" i="1"/>
  <c r="J119" i="1"/>
  <c r="I119" i="1"/>
  <c r="H119" i="1"/>
  <c r="M118" i="1"/>
  <c r="N118" i="1" s="1"/>
  <c r="L118" i="1"/>
  <c r="K118" i="1"/>
  <c r="J118" i="1"/>
  <c r="I118" i="1"/>
  <c r="H118" i="1"/>
  <c r="M117" i="1"/>
  <c r="N117" i="1" s="1"/>
  <c r="L117" i="1"/>
  <c r="K117" i="1"/>
  <c r="J117" i="1"/>
  <c r="I117" i="1"/>
  <c r="H117" i="1"/>
  <c r="M116" i="1"/>
  <c r="N116" i="1" s="1"/>
  <c r="L116" i="1"/>
  <c r="K116" i="1"/>
  <c r="J116" i="1"/>
  <c r="I116" i="1"/>
  <c r="H116" i="1"/>
  <c r="M115" i="1"/>
  <c r="N115" i="1" s="1"/>
  <c r="L115" i="1"/>
  <c r="K115" i="1"/>
  <c r="J115" i="1"/>
  <c r="I115" i="1"/>
  <c r="H115" i="1"/>
  <c r="M114" i="1"/>
  <c r="N114" i="1" s="1"/>
  <c r="L114" i="1"/>
  <c r="K114" i="1"/>
  <c r="J114" i="1"/>
  <c r="I114" i="1"/>
  <c r="H114" i="1"/>
  <c r="M113" i="1"/>
  <c r="N113" i="1" s="1"/>
  <c r="L113" i="1"/>
  <c r="K113" i="1"/>
  <c r="J113" i="1"/>
  <c r="I113" i="1"/>
  <c r="H113" i="1"/>
  <c r="M112" i="1"/>
  <c r="N112" i="1" s="1"/>
  <c r="L112" i="1"/>
  <c r="K112" i="1"/>
  <c r="J112" i="1"/>
  <c r="I112" i="1"/>
  <c r="H112" i="1"/>
  <c r="M111" i="1"/>
  <c r="N111" i="1" s="1"/>
  <c r="L111" i="1"/>
  <c r="K111" i="1"/>
  <c r="J111" i="1"/>
  <c r="I111" i="1"/>
  <c r="H111" i="1"/>
  <c r="M110" i="1"/>
  <c r="N110" i="1" s="1"/>
  <c r="L110" i="1"/>
  <c r="K110" i="1"/>
  <c r="J110" i="1"/>
  <c r="I110" i="1"/>
  <c r="H110" i="1"/>
  <c r="M109" i="1"/>
  <c r="N109" i="1" s="1"/>
  <c r="L109" i="1"/>
  <c r="K109" i="1"/>
  <c r="J109" i="1"/>
  <c r="I109" i="1"/>
  <c r="H109" i="1"/>
  <c r="M108" i="1"/>
  <c r="N108" i="1" s="1"/>
  <c r="L108" i="1"/>
  <c r="K108" i="1"/>
  <c r="J108" i="1"/>
  <c r="I108" i="1"/>
  <c r="H108" i="1"/>
  <c r="M107" i="1"/>
  <c r="N107" i="1" s="1"/>
  <c r="L107" i="1"/>
  <c r="K107" i="1"/>
  <c r="J107" i="1"/>
  <c r="I107" i="1"/>
  <c r="H107" i="1"/>
  <c r="M106" i="1"/>
  <c r="N106" i="1" s="1"/>
  <c r="L106" i="1"/>
  <c r="K106" i="1"/>
  <c r="J106" i="1"/>
  <c r="I106" i="1"/>
  <c r="H106" i="1"/>
  <c r="M105" i="1"/>
  <c r="N105" i="1" s="1"/>
  <c r="L105" i="1"/>
  <c r="K105" i="1"/>
  <c r="J105" i="1"/>
  <c r="I105" i="1"/>
  <c r="H105" i="1"/>
  <c r="N104" i="1"/>
  <c r="M104" i="1"/>
  <c r="L104" i="1"/>
  <c r="K104" i="1"/>
  <c r="J104" i="1"/>
  <c r="I104" i="1"/>
  <c r="H104" i="1"/>
  <c r="M103" i="1"/>
  <c r="N103" i="1" s="1"/>
  <c r="L103" i="1"/>
  <c r="K103" i="1"/>
  <c r="J103" i="1"/>
  <c r="I103" i="1"/>
  <c r="H103" i="1"/>
  <c r="M102" i="1"/>
  <c r="N102" i="1" s="1"/>
  <c r="L102" i="1"/>
  <c r="K102" i="1"/>
  <c r="J102" i="1"/>
  <c r="I102" i="1"/>
  <c r="H102" i="1"/>
  <c r="M101" i="1"/>
  <c r="N101" i="1" s="1"/>
  <c r="L101" i="1"/>
  <c r="K101" i="1"/>
  <c r="J101" i="1"/>
  <c r="I101" i="1"/>
  <c r="H101" i="1"/>
  <c r="M100" i="1"/>
  <c r="N100" i="1" s="1"/>
  <c r="L100" i="1"/>
  <c r="K100" i="1"/>
  <c r="J100" i="1"/>
  <c r="I100" i="1"/>
  <c r="H100" i="1"/>
  <c r="M99" i="1"/>
  <c r="N99" i="1" s="1"/>
  <c r="L99" i="1"/>
  <c r="K99" i="1"/>
  <c r="J99" i="1"/>
  <c r="I99" i="1"/>
  <c r="H99" i="1"/>
  <c r="M98" i="1"/>
  <c r="N98" i="1" s="1"/>
  <c r="L98" i="1"/>
  <c r="K98" i="1"/>
  <c r="J98" i="1"/>
  <c r="I98" i="1"/>
  <c r="H98" i="1"/>
  <c r="M97" i="1"/>
  <c r="N97" i="1" s="1"/>
  <c r="L97" i="1"/>
  <c r="K97" i="1"/>
  <c r="J97" i="1"/>
  <c r="I97" i="1"/>
  <c r="H97" i="1"/>
  <c r="M96" i="1"/>
  <c r="N96" i="1" s="1"/>
  <c r="L96" i="1"/>
  <c r="K96" i="1"/>
  <c r="J96" i="1"/>
  <c r="I96" i="1"/>
  <c r="H96" i="1"/>
  <c r="M95" i="1"/>
  <c r="N95" i="1" s="1"/>
  <c r="L95" i="1"/>
  <c r="K95" i="1"/>
  <c r="J95" i="1"/>
  <c r="I95" i="1"/>
  <c r="H95" i="1"/>
  <c r="M94" i="1"/>
  <c r="N94" i="1" s="1"/>
  <c r="L94" i="1"/>
  <c r="K94" i="1"/>
  <c r="J94" i="1"/>
  <c r="I94" i="1"/>
  <c r="H94" i="1"/>
  <c r="M93" i="1"/>
  <c r="N93" i="1" s="1"/>
  <c r="L93" i="1"/>
  <c r="K93" i="1"/>
  <c r="J93" i="1"/>
  <c r="I93" i="1"/>
  <c r="H93" i="1"/>
  <c r="M92" i="1"/>
  <c r="N92" i="1" s="1"/>
  <c r="L92" i="1"/>
  <c r="K92" i="1"/>
  <c r="J92" i="1"/>
  <c r="I92" i="1"/>
  <c r="H92" i="1"/>
  <c r="M91" i="1"/>
  <c r="N91" i="1" s="1"/>
  <c r="L91" i="1"/>
  <c r="K91" i="1"/>
  <c r="J91" i="1"/>
  <c r="I91" i="1"/>
  <c r="H91" i="1"/>
  <c r="M90" i="1"/>
  <c r="N90" i="1" s="1"/>
  <c r="L90" i="1"/>
  <c r="K90" i="1"/>
  <c r="J90" i="1"/>
  <c r="I90" i="1"/>
  <c r="H90" i="1"/>
  <c r="M89" i="1"/>
  <c r="N89" i="1" s="1"/>
  <c r="L89" i="1"/>
  <c r="K89" i="1"/>
  <c r="J89" i="1"/>
  <c r="I89" i="1"/>
  <c r="H89" i="1"/>
  <c r="M88" i="1"/>
  <c r="N88" i="1" s="1"/>
  <c r="L88" i="1"/>
  <c r="K88" i="1"/>
  <c r="J88" i="1"/>
  <c r="I88" i="1"/>
  <c r="H88" i="1"/>
  <c r="M87" i="1"/>
  <c r="N87" i="1" s="1"/>
  <c r="L87" i="1"/>
  <c r="K87" i="1"/>
  <c r="J87" i="1"/>
  <c r="I87" i="1"/>
  <c r="H87" i="1"/>
  <c r="M86" i="1"/>
  <c r="N86" i="1" s="1"/>
  <c r="L86" i="1"/>
  <c r="K86" i="1"/>
  <c r="J86" i="1"/>
  <c r="I86" i="1"/>
  <c r="H86" i="1"/>
  <c r="M85" i="1"/>
  <c r="N85" i="1" s="1"/>
  <c r="L85" i="1"/>
  <c r="K85" i="1"/>
  <c r="J85" i="1"/>
  <c r="I85" i="1"/>
  <c r="H85" i="1"/>
  <c r="M84" i="1"/>
  <c r="N84" i="1" s="1"/>
  <c r="L84" i="1"/>
  <c r="K84" i="1"/>
  <c r="J84" i="1"/>
  <c r="I84" i="1"/>
  <c r="H84" i="1"/>
  <c r="M83" i="1"/>
  <c r="N83" i="1" s="1"/>
  <c r="L83" i="1"/>
  <c r="K83" i="1"/>
  <c r="J83" i="1"/>
  <c r="I83" i="1"/>
  <c r="H83" i="1"/>
  <c r="M82" i="1"/>
  <c r="N82" i="1" s="1"/>
  <c r="L82" i="1"/>
  <c r="K82" i="1"/>
  <c r="J82" i="1"/>
  <c r="I82" i="1"/>
  <c r="H82" i="1"/>
  <c r="M81" i="1"/>
  <c r="N81" i="1" s="1"/>
  <c r="L81" i="1"/>
  <c r="K81" i="1"/>
  <c r="J81" i="1"/>
  <c r="I81" i="1"/>
  <c r="H81" i="1"/>
  <c r="M80" i="1"/>
  <c r="N80" i="1" s="1"/>
  <c r="L80" i="1"/>
  <c r="K80" i="1"/>
  <c r="J80" i="1"/>
  <c r="I80" i="1"/>
  <c r="H80" i="1"/>
  <c r="M79" i="1"/>
  <c r="N79" i="1" s="1"/>
  <c r="L79" i="1"/>
  <c r="K79" i="1"/>
  <c r="J79" i="1"/>
  <c r="I79" i="1"/>
  <c r="H79" i="1"/>
  <c r="M78" i="1"/>
  <c r="N78" i="1" s="1"/>
  <c r="L78" i="1"/>
  <c r="K78" i="1"/>
  <c r="J78" i="1"/>
  <c r="I78" i="1"/>
  <c r="H78" i="1"/>
  <c r="M77" i="1"/>
  <c r="N77" i="1" s="1"/>
  <c r="L77" i="1"/>
  <c r="K77" i="1"/>
  <c r="J77" i="1"/>
  <c r="I77" i="1"/>
  <c r="H77" i="1"/>
  <c r="M76" i="1"/>
  <c r="N76" i="1" s="1"/>
  <c r="L76" i="1"/>
  <c r="K76" i="1"/>
  <c r="J76" i="1"/>
  <c r="I76" i="1"/>
  <c r="H76" i="1"/>
  <c r="M75" i="1"/>
  <c r="N75" i="1" s="1"/>
  <c r="L75" i="1"/>
  <c r="K75" i="1"/>
  <c r="J75" i="1"/>
  <c r="I75" i="1"/>
  <c r="H75" i="1"/>
  <c r="M74" i="1"/>
  <c r="N74" i="1" s="1"/>
  <c r="L74" i="1"/>
  <c r="K74" i="1"/>
  <c r="J74" i="1"/>
  <c r="I74" i="1"/>
  <c r="H74" i="1"/>
  <c r="M73" i="1"/>
  <c r="N73" i="1" s="1"/>
  <c r="L73" i="1"/>
  <c r="K73" i="1"/>
  <c r="J73" i="1"/>
  <c r="I73" i="1"/>
  <c r="H73" i="1"/>
  <c r="N72" i="1"/>
  <c r="M72" i="1"/>
  <c r="L72" i="1"/>
  <c r="K72" i="1"/>
  <c r="J72" i="1"/>
  <c r="I72" i="1"/>
  <c r="H72" i="1"/>
  <c r="M71" i="1"/>
  <c r="N71" i="1" s="1"/>
  <c r="L71" i="1"/>
  <c r="K71" i="1"/>
  <c r="J71" i="1"/>
  <c r="I71" i="1"/>
  <c r="H71" i="1"/>
  <c r="M70" i="1"/>
  <c r="N70" i="1" s="1"/>
  <c r="L70" i="1"/>
  <c r="K70" i="1"/>
  <c r="J70" i="1"/>
  <c r="I70" i="1"/>
  <c r="H70" i="1"/>
  <c r="M69" i="1"/>
  <c r="N69" i="1" s="1"/>
  <c r="L69" i="1"/>
  <c r="K69" i="1"/>
  <c r="J69" i="1"/>
  <c r="I69" i="1"/>
  <c r="H69" i="1"/>
  <c r="M68" i="1"/>
  <c r="N68" i="1" s="1"/>
  <c r="L68" i="1"/>
  <c r="K68" i="1"/>
  <c r="J68" i="1"/>
  <c r="I68" i="1"/>
  <c r="H68" i="1"/>
  <c r="M67" i="1"/>
  <c r="N67" i="1" s="1"/>
  <c r="L67" i="1"/>
  <c r="K67" i="1"/>
  <c r="J67" i="1"/>
  <c r="I67" i="1"/>
  <c r="H67" i="1"/>
  <c r="M66" i="1"/>
  <c r="N66" i="1" s="1"/>
  <c r="L66" i="1"/>
  <c r="K66" i="1"/>
  <c r="J66" i="1"/>
  <c r="I66" i="1"/>
  <c r="H66" i="1"/>
  <c r="M65" i="1"/>
  <c r="N65" i="1" s="1"/>
  <c r="L65" i="1"/>
  <c r="K65" i="1"/>
  <c r="J65" i="1"/>
  <c r="I65" i="1"/>
  <c r="H65" i="1"/>
  <c r="M64" i="1"/>
  <c r="N64" i="1" s="1"/>
  <c r="L64" i="1"/>
  <c r="K64" i="1"/>
  <c r="J64" i="1"/>
  <c r="I64" i="1"/>
  <c r="H64" i="1"/>
  <c r="M63" i="1"/>
  <c r="N63" i="1" s="1"/>
  <c r="L63" i="1"/>
  <c r="K63" i="1"/>
  <c r="J63" i="1"/>
  <c r="I63" i="1"/>
  <c r="H63" i="1"/>
  <c r="M62" i="1"/>
  <c r="N62" i="1" s="1"/>
  <c r="L62" i="1"/>
  <c r="K62" i="1"/>
  <c r="J62" i="1"/>
  <c r="I62" i="1"/>
  <c r="H62" i="1"/>
  <c r="M61" i="1"/>
  <c r="N61" i="1" s="1"/>
  <c r="L61" i="1"/>
  <c r="K61" i="1"/>
  <c r="J61" i="1"/>
  <c r="I61" i="1"/>
  <c r="H61" i="1"/>
  <c r="M60" i="1"/>
  <c r="N60" i="1" s="1"/>
  <c r="L60" i="1"/>
  <c r="K60" i="1"/>
  <c r="J60" i="1"/>
  <c r="I60" i="1"/>
  <c r="H60" i="1"/>
  <c r="M59" i="1"/>
  <c r="N59" i="1" s="1"/>
  <c r="L59" i="1"/>
  <c r="K59" i="1"/>
  <c r="J59" i="1"/>
  <c r="I59" i="1"/>
  <c r="H59" i="1"/>
  <c r="M58" i="1"/>
  <c r="N58" i="1" s="1"/>
  <c r="L58" i="1"/>
  <c r="K58" i="1"/>
  <c r="J58" i="1"/>
  <c r="I58" i="1"/>
  <c r="H58" i="1"/>
  <c r="M57" i="1"/>
  <c r="N57" i="1" s="1"/>
  <c r="L57" i="1"/>
  <c r="K57" i="1"/>
  <c r="J57" i="1"/>
  <c r="I57" i="1"/>
  <c r="H57" i="1"/>
  <c r="M56" i="1"/>
  <c r="N56" i="1" s="1"/>
  <c r="L56" i="1"/>
  <c r="K56" i="1"/>
  <c r="J56" i="1"/>
  <c r="I56" i="1"/>
  <c r="H56" i="1"/>
  <c r="M55" i="1"/>
  <c r="N55" i="1" s="1"/>
  <c r="L55" i="1"/>
  <c r="K55" i="1"/>
  <c r="J55" i="1"/>
  <c r="I55" i="1"/>
  <c r="H55" i="1"/>
  <c r="M54" i="1"/>
  <c r="N54" i="1" s="1"/>
  <c r="L54" i="1"/>
  <c r="K54" i="1"/>
  <c r="J54" i="1"/>
  <c r="I54" i="1"/>
  <c r="H54" i="1"/>
  <c r="M53" i="1"/>
  <c r="N53" i="1" s="1"/>
  <c r="L53" i="1"/>
  <c r="K53" i="1"/>
  <c r="J53" i="1"/>
  <c r="I53" i="1"/>
  <c r="H53" i="1"/>
  <c r="M52" i="1"/>
  <c r="N52" i="1" s="1"/>
  <c r="L52" i="1"/>
  <c r="K52" i="1"/>
  <c r="J52" i="1"/>
  <c r="I52" i="1"/>
  <c r="H52" i="1"/>
  <c r="M51" i="1"/>
  <c r="N51" i="1" s="1"/>
  <c r="L51" i="1"/>
  <c r="K51" i="1"/>
  <c r="J51" i="1"/>
  <c r="I51" i="1"/>
  <c r="H51" i="1"/>
  <c r="M50" i="1"/>
  <c r="N50" i="1" s="1"/>
  <c r="L50" i="1"/>
  <c r="K50" i="1"/>
  <c r="J50" i="1"/>
  <c r="I50" i="1"/>
  <c r="H50" i="1"/>
  <c r="M49" i="1"/>
  <c r="N49" i="1" s="1"/>
  <c r="L49" i="1"/>
  <c r="K49" i="1"/>
  <c r="J49" i="1"/>
  <c r="I49" i="1"/>
  <c r="H49" i="1"/>
  <c r="M48" i="1"/>
  <c r="N48" i="1" s="1"/>
  <c r="L48" i="1"/>
  <c r="K48" i="1"/>
  <c r="J48" i="1"/>
  <c r="I48" i="1"/>
  <c r="H48" i="1"/>
  <c r="M47" i="1"/>
  <c r="N47" i="1" s="1"/>
  <c r="L47" i="1"/>
  <c r="K47" i="1"/>
  <c r="J47" i="1"/>
  <c r="I47" i="1"/>
  <c r="H47" i="1"/>
  <c r="M46" i="1"/>
  <c r="N46" i="1" s="1"/>
  <c r="L46" i="1"/>
  <c r="K46" i="1"/>
  <c r="J46" i="1"/>
  <c r="I46" i="1"/>
  <c r="H46" i="1"/>
  <c r="M45" i="1"/>
  <c r="N45" i="1" s="1"/>
  <c r="L45" i="1"/>
  <c r="K45" i="1"/>
  <c r="J45" i="1"/>
  <c r="I45" i="1"/>
  <c r="H45" i="1"/>
  <c r="M44" i="1"/>
  <c r="N44" i="1" s="1"/>
  <c r="L44" i="1"/>
  <c r="K44" i="1"/>
  <c r="J44" i="1"/>
  <c r="I44" i="1"/>
  <c r="H44" i="1"/>
  <c r="M43" i="1"/>
  <c r="N43" i="1" s="1"/>
  <c r="L43" i="1"/>
  <c r="K43" i="1"/>
  <c r="J43" i="1"/>
  <c r="I43" i="1"/>
  <c r="H43" i="1"/>
  <c r="M42" i="1"/>
  <c r="N42" i="1" s="1"/>
  <c r="L42" i="1"/>
  <c r="K42" i="1"/>
  <c r="J42" i="1"/>
  <c r="I42" i="1"/>
  <c r="H42" i="1"/>
  <c r="M41" i="1"/>
  <c r="N41" i="1" s="1"/>
  <c r="L41" i="1"/>
  <c r="K41" i="1"/>
  <c r="J41" i="1"/>
  <c r="I41" i="1"/>
  <c r="H41" i="1"/>
  <c r="M40" i="1"/>
  <c r="N40" i="1" s="1"/>
  <c r="L40" i="1"/>
  <c r="K40" i="1"/>
  <c r="J40" i="1"/>
  <c r="I40" i="1"/>
  <c r="H40" i="1"/>
  <c r="M39" i="1"/>
  <c r="N39" i="1" s="1"/>
  <c r="L39" i="1"/>
  <c r="K39" i="1"/>
  <c r="J39" i="1"/>
  <c r="I39" i="1"/>
  <c r="H39" i="1"/>
  <c r="M38" i="1"/>
  <c r="N38" i="1" s="1"/>
  <c r="L38" i="1"/>
  <c r="K38" i="1"/>
  <c r="J38" i="1"/>
  <c r="I38" i="1"/>
  <c r="H38" i="1"/>
  <c r="M37" i="1"/>
  <c r="N37" i="1" s="1"/>
  <c r="L37" i="1"/>
  <c r="K37" i="1"/>
  <c r="J37" i="1"/>
  <c r="I37" i="1"/>
  <c r="H37" i="1"/>
  <c r="M36" i="1"/>
  <c r="N36" i="1" s="1"/>
  <c r="L36" i="1"/>
  <c r="K36" i="1"/>
  <c r="J36" i="1"/>
  <c r="I36" i="1"/>
  <c r="H36" i="1"/>
  <c r="M35" i="1"/>
  <c r="N35" i="1" s="1"/>
  <c r="L35" i="1"/>
  <c r="K35" i="1"/>
  <c r="J35" i="1"/>
  <c r="I35" i="1"/>
  <c r="H35" i="1"/>
  <c r="M34" i="1"/>
  <c r="N34" i="1" s="1"/>
  <c r="L34" i="1"/>
  <c r="K34" i="1"/>
  <c r="J34" i="1"/>
  <c r="I34" i="1"/>
  <c r="H34" i="1"/>
  <c r="M33" i="1"/>
  <c r="N33" i="1" s="1"/>
  <c r="L33" i="1"/>
  <c r="K33" i="1"/>
  <c r="J33" i="1"/>
  <c r="I33" i="1"/>
  <c r="H33" i="1"/>
  <c r="M32" i="1"/>
  <c r="N32" i="1" s="1"/>
  <c r="L32" i="1"/>
  <c r="K32" i="1"/>
  <c r="J32" i="1"/>
  <c r="I32" i="1"/>
  <c r="H32" i="1"/>
  <c r="M31" i="1"/>
  <c r="N31" i="1" s="1"/>
  <c r="L31" i="1"/>
  <c r="K31" i="1"/>
  <c r="J31" i="1"/>
  <c r="I31" i="1"/>
  <c r="H31" i="1"/>
  <c r="M30" i="1"/>
  <c r="N30" i="1" s="1"/>
  <c r="L30" i="1"/>
  <c r="K30" i="1"/>
  <c r="J30" i="1"/>
  <c r="I30" i="1"/>
  <c r="H30" i="1"/>
  <c r="M29" i="1"/>
  <c r="N29" i="1" s="1"/>
  <c r="L29" i="1"/>
  <c r="K29" i="1"/>
  <c r="J29" i="1"/>
  <c r="I29" i="1"/>
  <c r="H29" i="1"/>
  <c r="N28" i="1"/>
  <c r="M28" i="1"/>
  <c r="L28" i="1"/>
  <c r="K28" i="1"/>
  <c r="J28" i="1"/>
  <c r="I28" i="1"/>
  <c r="H28" i="1"/>
  <c r="M27" i="1"/>
  <c r="N27" i="1" s="1"/>
  <c r="L27" i="1"/>
  <c r="K27" i="1"/>
  <c r="J27" i="1"/>
  <c r="I27" i="1"/>
  <c r="H27" i="1"/>
  <c r="M26" i="1"/>
  <c r="N26" i="1" s="1"/>
  <c r="L26" i="1"/>
  <c r="K26" i="1"/>
  <c r="J26" i="1"/>
  <c r="I26" i="1"/>
  <c r="H26" i="1"/>
  <c r="M25" i="1"/>
  <c r="N25" i="1" s="1"/>
  <c r="L25" i="1"/>
  <c r="K25" i="1"/>
  <c r="J25" i="1"/>
  <c r="I25" i="1"/>
  <c r="H25" i="1"/>
  <c r="M24" i="1"/>
  <c r="N24" i="1" s="1"/>
  <c r="L24" i="1"/>
  <c r="K24" i="1"/>
  <c r="J24" i="1"/>
  <c r="I24" i="1"/>
  <c r="H24" i="1"/>
  <c r="M23" i="1"/>
  <c r="N23" i="1" s="1"/>
  <c r="L23" i="1"/>
  <c r="K23" i="1"/>
  <c r="J23" i="1"/>
  <c r="I23" i="1"/>
  <c r="H23" i="1"/>
  <c r="M22" i="1"/>
  <c r="N22" i="1" s="1"/>
  <c r="L22" i="1"/>
  <c r="K22" i="1"/>
  <c r="J22" i="1"/>
  <c r="I22" i="1"/>
  <c r="H22" i="1"/>
  <c r="M21" i="1"/>
  <c r="N21" i="1" s="1"/>
  <c r="L21" i="1"/>
  <c r="K21" i="1"/>
  <c r="J21" i="1"/>
  <c r="I21" i="1"/>
  <c r="H21" i="1"/>
  <c r="M20" i="1"/>
  <c r="N20" i="1" s="1"/>
  <c r="L20" i="1"/>
  <c r="K20" i="1"/>
  <c r="J20" i="1"/>
  <c r="I20" i="1"/>
  <c r="H20" i="1"/>
  <c r="M19" i="1"/>
  <c r="N19" i="1" s="1"/>
  <c r="L19" i="1"/>
  <c r="K19" i="1"/>
  <c r="J19" i="1"/>
  <c r="I19" i="1"/>
  <c r="H19" i="1"/>
  <c r="M18" i="1"/>
  <c r="N18" i="1" s="1"/>
  <c r="L18" i="1"/>
  <c r="K18" i="1"/>
  <c r="J18" i="1"/>
  <c r="I18" i="1"/>
  <c r="H18" i="1"/>
  <c r="M17" i="1"/>
  <c r="N17" i="1" s="1"/>
  <c r="L17" i="1"/>
  <c r="K17" i="1"/>
  <c r="J17" i="1"/>
  <c r="I17" i="1"/>
  <c r="H17" i="1"/>
  <c r="M16" i="1"/>
  <c r="N16" i="1" s="1"/>
  <c r="L16" i="1"/>
  <c r="K16" i="1"/>
  <c r="J16" i="1"/>
  <c r="I16" i="1"/>
  <c r="H16" i="1"/>
  <c r="M15" i="1"/>
  <c r="N15" i="1" s="1"/>
  <c r="L15" i="1"/>
  <c r="K15" i="1"/>
  <c r="J15" i="1"/>
  <c r="I15" i="1"/>
  <c r="H15" i="1"/>
  <c r="M14" i="1"/>
  <c r="N14" i="1" s="1"/>
  <c r="L14" i="1"/>
  <c r="K14" i="1"/>
  <c r="J14" i="1"/>
  <c r="I14" i="1"/>
  <c r="H14" i="1"/>
  <c r="M13" i="1"/>
  <c r="N13" i="1" s="1"/>
  <c r="L13" i="1"/>
  <c r="K13" i="1"/>
  <c r="J13" i="1"/>
  <c r="I13" i="1"/>
  <c r="H13" i="1"/>
  <c r="M12" i="1"/>
  <c r="N12" i="1" s="1"/>
  <c r="L12" i="1"/>
  <c r="K12" i="1"/>
  <c r="J12" i="1"/>
  <c r="I12" i="1"/>
  <c r="H12" i="1"/>
  <c r="M11" i="1"/>
  <c r="N11" i="1" s="1"/>
  <c r="L11" i="1"/>
  <c r="K11" i="1"/>
  <c r="J11" i="1"/>
  <c r="I11" i="1"/>
  <c r="H11" i="1"/>
  <c r="M10" i="1"/>
  <c r="N10" i="1" s="1"/>
  <c r="L10" i="1"/>
  <c r="K10" i="1"/>
  <c r="J10" i="1"/>
  <c r="I10" i="1"/>
  <c r="H10" i="1"/>
  <c r="M9" i="1"/>
  <c r="N9" i="1" s="1"/>
  <c r="L9" i="1"/>
  <c r="K9" i="1"/>
  <c r="J9" i="1"/>
  <c r="I9" i="1"/>
  <c r="H9" i="1"/>
  <c r="M8" i="1"/>
  <c r="N8" i="1" s="1"/>
  <c r="L8" i="1"/>
  <c r="K8" i="1"/>
  <c r="J8" i="1"/>
  <c r="I8" i="1"/>
  <c r="H8" i="1"/>
  <c r="M7" i="1"/>
  <c r="N7" i="1" s="1"/>
  <c r="L7" i="1"/>
  <c r="K7" i="1"/>
  <c r="J7" i="1"/>
  <c r="I7" i="1"/>
  <c r="H7" i="1"/>
  <c r="M6" i="1"/>
  <c r="N6" i="1" s="1"/>
  <c r="L6" i="1"/>
  <c r="K6" i="1"/>
  <c r="J6" i="1"/>
  <c r="I6" i="1"/>
  <c r="H6" i="1"/>
  <c r="M5" i="1"/>
  <c r="O5" i="1" s="1"/>
  <c r="L5" i="1"/>
  <c r="K5" i="1"/>
  <c r="J5" i="1"/>
  <c r="I5" i="1"/>
  <c r="H5" i="1"/>
  <c r="O4" i="1"/>
  <c r="P5" i="1" l="1"/>
  <c r="Q5" i="1" s="1"/>
  <c r="O6" i="1"/>
  <c r="R5" i="1"/>
  <c r="S2" i="1"/>
  <c r="O7" i="1" l="1"/>
  <c r="R6" i="1"/>
  <c r="P6" i="1"/>
  <c r="Q6" i="1" s="1"/>
  <c r="O8" i="1" l="1"/>
  <c r="R7" i="1"/>
  <c r="P7" i="1"/>
  <c r="Q7" i="1" s="1"/>
  <c r="P8" i="1" l="1"/>
  <c r="O9" i="1"/>
  <c r="R8" i="1"/>
  <c r="Q8" i="1"/>
  <c r="P9" i="1" l="1"/>
  <c r="Q9" i="1" s="1"/>
  <c r="R9" i="1"/>
  <c r="O10" i="1"/>
  <c r="O11" i="1" l="1"/>
  <c r="R10" i="1"/>
  <c r="P10" i="1"/>
  <c r="Q10" i="1" s="1"/>
  <c r="O12" i="1" l="1"/>
  <c r="R11" i="1"/>
  <c r="P11" i="1"/>
  <c r="Q11" i="1" s="1"/>
  <c r="P12" i="1" l="1"/>
  <c r="Q12" i="1"/>
  <c r="O13" i="1"/>
  <c r="R12" i="1"/>
  <c r="P13" i="1" l="1"/>
  <c r="Q13" i="1" s="1"/>
  <c r="R13" i="1"/>
  <c r="O14" i="1"/>
  <c r="O15" i="1" l="1"/>
  <c r="R14" i="1"/>
  <c r="P14" i="1"/>
  <c r="Q14" i="1" s="1"/>
  <c r="O16" i="1" l="1"/>
  <c r="R15" i="1"/>
  <c r="P15" i="1"/>
  <c r="Q15" i="1" s="1"/>
  <c r="P16" i="1" l="1"/>
  <c r="Q16" i="1" s="1"/>
  <c r="O17" i="1"/>
  <c r="R16" i="1"/>
  <c r="P17" i="1" l="1"/>
  <c r="Q17" i="1" s="1"/>
  <c r="R17" i="1"/>
  <c r="O18" i="1"/>
  <c r="O19" i="1" l="1"/>
  <c r="R18" i="1"/>
  <c r="P18" i="1"/>
  <c r="Q18" i="1" s="1"/>
  <c r="O20" i="1" l="1"/>
  <c r="R19" i="1"/>
  <c r="P19" i="1"/>
  <c r="Q19" i="1" s="1"/>
  <c r="P20" i="1" l="1"/>
  <c r="Q20" i="1"/>
  <c r="O21" i="1"/>
  <c r="R20" i="1"/>
  <c r="P21" i="1" l="1"/>
  <c r="Q21" i="1" s="1"/>
  <c r="O22" i="1"/>
  <c r="R21" i="1"/>
  <c r="O23" i="1" l="1"/>
  <c r="R22" i="1"/>
  <c r="P22" i="1"/>
  <c r="Q22" i="1" s="1"/>
  <c r="O24" i="1" l="1"/>
  <c r="R23" i="1"/>
  <c r="P23" i="1"/>
  <c r="Q23" i="1" s="1"/>
  <c r="P24" i="1" l="1"/>
  <c r="Q24" i="1" s="1"/>
  <c r="O25" i="1"/>
  <c r="R24" i="1"/>
  <c r="P25" i="1" l="1"/>
  <c r="Q25" i="1" s="1"/>
  <c r="R25" i="1"/>
  <c r="O26" i="1"/>
  <c r="O27" i="1" l="1"/>
  <c r="R26" i="1"/>
  <c r="P26" i="1"/>
  <c r="Q26" i="1" s="1"/>
  <c r="O28" i="1" l="1"/>
  <c r="R27" i="1"/>
  <c r="P27" i="1"/>
  <c r="Q27" i="1" s="1"/>
  <c r="P28" i="1" l="1"/>
  <c r="Q28" i="1" s="1"/>
  <c r="O29" i="1"/>
  <c r="R28" i="1"/>
  <c r="O30" i="1" l="1"/>
  <c r="R29" i="1"/>
  <c r="P29" i="1"/>
  <c r="Q29" i="1" s="1"/>
  <c r="O31" i="1" l="1"/>
  <c r="R30" i="1"/>
  <c r="P30" i="1"/>
  <c r="Q30" i="1" s="1"/>
  <c r="P31" i="1" l="1"/>
  <c r="Q31" i="1" s="1"/>
  <c r="O32" i="1"/>
  <c r="R31" i="1"/>
  <c r="P32" i="1" l="1"/>
  <c r="Q32" i="1" s="1"/>
  <c r="O33" i="1"/>
  <c r="R32" i="1"/>
  <c r="O34" i="1" l="1"/>
  <c r="R33" i="1"/>
  <c r="P33" i="1"/>
  <c r="Q33" i="1" s="1"/>
  <c r="O35" i="1" l="1"/>
  <c r="R34" i="1"/>
  <c r="P34" i="1"/>
  <c r="Q34" i="1" s="1"/>
  <c r="P35" i="1" l="1"/>
  <c r="Q35" i="1" s="1"/>
  <c r="O36" i="1"/>
  <c r="R35" i="1"/>
  <c r="P36" i="1" l="1"/>
  <c r="Q36" i="1" s="1"/>
  <c r="O37" i="1"/>
  <c r="R36" i="1"/>
  <c r="O38" i="1" l="1"/>
  <c r="R37" i="1"/>
  <c r="P37" i="1"/>
  <c r="Q37" i="1" s="1"/>
  <c r="O39" i="1" l="1"/>
  <c r="R38" i="1"/>
  <c r="P38" i="1"/>
  <c r="Q38" i="1" s="1"/>
  <c r="P39" i="1" l="1"/>
  <c r="Q39" i="1" s="1"/>
  <c r="O40" i="1"/>
  <c r="R39" i="1"/>
  <c r="P40" i="1" l="1"/>
  <c r="Q40" i="1" s="1"/>
  <c r="O41" i="1"/>
  <c r="R40" i="1"/>
  <c r="O42" i="1" l="1"/>
  <c r="R41" i="1"/>
  <c r="P41" i="1"/>
  <c r="Q41" i="1" s="1"/>
  <c r="O43" i="1" l="1"/>
  <c r="R42" i="1"/>
  <c r="P42" i="1"/>
  <c r="Q42" i="1" s="1"/>
  <c r="P43" i="1" l="1"/>
  <c r="Q43" i="1" s="1"/>
  <c r="O44" i="1"/>
  <c r="R43" i="1"/>
  <c r="P44" i="1" l="1"/>
  <c r="Q44" i="1" s="1"/>
  <c r="O45" i="1"/>
  <c r="R44" i="1"/>
  <c r="O46" i="1" l="1"/>
  <c r="R45" i="1"/>
  <c r="P45" i="1"/>
  <c r="Q45" i="1" s="1"/>
  <c r="O47" i="1" l="1"/>
  <c r="R46" i="1"/>
  <c r="P46" i="1"/>
  <c r="Q46" i="1" s="1"/>
  <c r="P47" i="1" l="1"/>
  <c r="Q47" i="1" s="1"/>
  <c r="O48" i="1"/>
  <c r="R47" i="1"/>
  <c r="P48" i="1" l="1"/>
  <c r="Q48" i="1" s="1"/>
  <c r="O49" i="1"/>
  <c r="R48" i="1"/>
  <c r="O50" i="1" l="1"/>
  <c r="R49" i="1"/>
  <c r="P49" i="1"/>
  <c r="Q49" i="1" s="1"/>
  <c r="O51" i="1" l="1"/>
  <c r="R50" i="1"/>
  <c r="P50" i="1"/>
  <c r="Q50" i="1" s="1"/>
  <c r="P51" i="1" l="1"/>
  <c r="Q51" i="1" s="1"/>
  <c r="O52" i="1"/>
  <c r="R51" i="1"/>
  <c r="P52" i="1" l="1"/>
  <c r="Q52" i="1" s="1"/>
  <c r="O53" i="1"/>
  <c r="R52" i="1"/>
  <c r="O54" i="1" l="1"/>
  <c r="R53" i="1"/>
  <c r="P53" i="1"/>
  <c r="Q53" i="1" s="1"/>
  <c r="O55" i="1" l="1"/>
  <c r="R54" i="1"/>
  <c r="P54" i="1"/>
  <c r="Q54" i="1" s="1"/>
  <c r="P55" i="1" l="1"/>
  <c r="Q55" i="1" s="1"/>
  <c r="O56" i="1"/>
  <c r="R55" i="1"/>
  <c r="P56" i="1" l="1"/>
  <c r="Q56" i="1" s="1"/>
  <c r="O57" i="1"/>
  <c r="R56" i="1"/>
  <c r="O58" i="1" l="1"/>
  <c r="R57" i="1"/>
  <c r="P57" i="1"/>
  <c r="Q57" i="1" s="1"/>
  <c r="O59" i="1" l="1"/>
  <c r="R58" i="1"/>
  <c r="P58" i="1"/>
  <c r="Q58" i="1" s="1"/>
  <c r="P59" i="1" l="1"/>
  <c r="Q59" i="1" s="1"/>
  <c r="O60" i="1"/>
  <c r="R59" i="1"/>
  <c r="P60" i="1" l="1"/>
  <c r="Q60" i="1" s="1"/>
  <c r="O61" i="1"/>
  <c r="R60" i="1"/>
  <c r="O62" i="1" l="1"/>
  <c r="R61" i="1"/>
  <c r="P61" i="1"/>
  <c r="Q61" i="1" s="1"/>
  <c r="O63" i="1" l="1"/>
  <c r="R62" i="1"/>
  <c r="P62" i="1"/>
  <c r="Q62" i="1" s="1"/>
  <c r="P63" i="1" l="1"/>
  <c r="Q63" i="1" s="1"/>
  <c r="O64" i="1"/>
  <c r="R63" i="1"/>
  <c r="P64" i="1" l="1"/>
  <c r="Q64" i="1" s="1"/>
  <c r="O65" i="1"/>
  <c r="R64" i="1"/>
  <c r="O66" i="1" l="1"/>
  <c r="R65" i="1"/>
  <c r="P65" i="1"/>
  <c r="Q65" i="1" s="1"/>
  <c r="O67" i="1" l="1"/>
  <c r="R66" i="1"/>
  <c r="P66" i="1"/>
  <c r="Q66" i="1" s="1"/>
  <c r="P67" i="1" l="1"/>
  <c r="O68" i="1"/>
  <c r="R67" i="1"/>
  <c r="Q67" i="1"/>
  <c r="P68" i="1" l="1"/>
  <c r="Q68" i="1" s="1"/>
  <c r="O69" i="1"/>
  <c r="R68" i="1"/>
  <c r="O70" i="1" l="1"/>
  <c r="R69" i="1"/>
  <c r="P69" i="1"/>
  <c r="Q69" i="1" s="1"/>
  <c r="O71" i="1" l="1"/>
  <c r="R70" i="1"/>
  <c r="P70" i="1"/>
  <c r="Q70" i="1" s="1"/>
  <c r="P71" i="1" l="1"/>
  <c r="Q71" i="1" s="1"/>
  <c r="R71" i="1"/>
  <c r="O72" i="1"/>
  <c r="P72" i="1" l="1"/>
  <c r="Q72" i="1" s="1"/>
  <c r="O73" i="1"/>
  <c r="R72" i="1"/>
  <c r="O74" i="1" l="1"/>
  <c r="R73" i="1"/>
  <c r="P73" i="1"/>
  <c r="Q73" i="1" s="1"/>
  <c r="O75" i="1" l="1"/>
  <c r="R74" i="1"/>
  <c r="P74" i="1"/>
  <c r="Q74" i="1" s="1"/>
  <c r="P75" i="1" l="1"/>
  <c r="O76" i="1"/>
  <c r="R75" i="1"/>
  <c r="Q75" i="1"/>
  <c r="P76" i="1" l="1"/>
  <c r="Q76" i="1" s="1"/>
  <c r="O77" i="1"/>
  <c r="R76" i="1"/>
  <c r="O78" i="1" l="1"/>
  <c r="R77" i="1"/>
  <c r="P77" i="1"/>
  <c r="Q77" i="1" s="1"/>
  <c r="O79" i="1" l="1"/>
  <c r="R78" i="1"/>
  <c r="P78" i="1"/>
  <c r="Q78" i="1" s="1"/>
  <c r="P79" i="1" l="1"/>
  <c r="Q79" i="1" s="1"/>
  <c r="O80" i="1"/>
  <c r="R79" i="1"/>
  <c r="P80" i="1" l="1"/>
  <c r="Q80" i="1" s="1"/>
  <c r="O81" i="1"/>
  <c r="R80" i="1"/>
  <c r="O82" i="1" l="1"/>
  <c r="R81" i="1"/>
  <c r="P81" i="1"/>
  <c r="Q81" i="1" s="1"/>
  <c r="O83" i="1" l="1"/>
  <c r="R82" i="1"/>
  <c r="P82" i="1"/>
  <c r="Q82" i="1" s="1"/>
  <c r="P83" i="1" l="1"/>
  <c r="O84" i="1"/>
  <c r="R83" i="1"/>
  <c r="Q83" i="1"/>
  <c r="P84" i="1" l="1"/>
  <c r="Q84" i="1" s="1"/>
  <c r="O85" i="1"/>
  <c r="R84" i="1"/>
  <c r="O86" i="1" l="1"/>
  <c r="R85" i="1"/>
  <c r="P85" i="1"/>
  <c r="Q85" i="1" s="1"/>
  <c r="O87" i="1" l="1"/>
  <c r="R86" i="1"/>
  <c r="P86" i="1"/>
  <c r="Q86" i="1" s="1"/>
  <c r="P87" i="1" l="1"/>
  <c r="O88" i="1"/>
  <c r="R87" i="1"/>
  <c r="Q87" i="1"/>
  <c r="P88" i="1" l="1"/>
  <c r="Q88" i="1" s="1"/>
  <c r="O89" i="1"/>
  <c r="R88" i="1"/>
  <c r="O90" i="1" l="1"/>
  <c r="R89" i="1"/>
  <c r="P89" i="1"/>
  <c r="Q89" i="1" s="1"/>
  <c r="O91" i="1" l="1"/>
  <c r="R90" i="1"/>
  <c r="P90" i="1"/>
  <c r="Q90" i="1" s="1"/>
  <c r="P91" i="1" l="1"/>
  <c r="Q91" i="1" s="1"/>
  <c r="R91" i="1"/>
  <c r="O92" i="1"/>
  <c r="P92" i="1" l="1"/>
  <c r="Q92" i="1" s="1"/>
  <c r="O93" i="1"/>
  <c r="R92" i="1"/>
  <c r="O94" i="1" l="1"/>
  <c r="R93" i="1"/>
  <c r="P93" i="1"/>
  <c r="Q93" i="1" s="1"/>
  <c r="O95" i="1" l="1"/>
  <c r="R94" i="1"/>
  <c r="P94" i="1"/>
  <c r="Q94" i="1" s="1"/>
  <c r="P95" i="1" l="1"/>
  <c r="O96" i="1"/>
  <c r="R95" i="1"/>
  <c r="Q95" i="1"/>
  <c r="P96" i="1" l="1"/>
  <c r="Q96" i="1" s="1"/>
  <c r="O97" i="1"/>
  <c r="R96" i="1"/>
  <c r="O98" i="1" l="1"/>
  <c r="R97" i="1"/>
  <c r="P97" i="1"/>
  <c r="Q97" i="1" s="1"/>
  <c r="O99" i="1" l="1"/>
  <c r="R98" i="1"/>
  <c r="P98" i="1"/>
  <c r="Q98" i="1" s="1"/>
  <c r="P99" i="1" l="1"/>
  <c r="O100" i="1"/>
  <c r="R99" i="1"/>
  <c r="Q99" i="1"/>
  <c r="P100" i="1" l="1"/>
  <c r="Q100" i="1" s="1"/>
  <c r="O101" i="1"/>
  <c r="R100" i="1"/>
  <c r="O102" i="1" l="1"/>
  <c r="R101" i="1"/>
  <c r="P101" i="1"/>
  <c r="Q101" i="1" s="1"/>
  <c r="O103" i="1" l="1"/>
  <c r="R102" i="1"/>
  <c r="P102" i="1"/>
  <c r="Q102" i="1" s="1"/>
  <c r="P103" i="1" l="1"/>
  <c r="Q103" i="1" s="1"/>
  <c r="O104" i="1"/>
  <c r="R103" i="1"/>
  <c r="P104" i="1" l="1"/>
  <c r="Q104" i="1" s="1"/>
  <c r="O105" i="1"/>
  <c r="R104" i="1"/>
  <c r="O106" i="1" l="1"/>
  <c r="R105" i="1"/>
  <c r="P105" i="1"/>
  <c r="Q105" i="1" s="1"/>
  <c r="O107" i="1" l="1"/>
  <c r="R106" i="1"/>
  <c r="P106" i="1"/>
  <c r="Q106" i="1" s="1"/>
  <c r="P107" i="1" l="1"/>
  <c r="O108" i="1"/>
  <c r="R107" i="1"/>
  <c r="Q107" i="1"/>
  <c r="P108" i="1" l="1"/>
  <c r="Q108" i="1" s="1"/>
  <c r="O109" i="1"/>
  <c r="R108" i="1"/>
  <c r="O110" i="1" l="1"/>
  <c r="R109" i="1"/>
  <c r="P109" i="1"/>
  <c r="Q109" i="1" s="1"/>
  <c r="O111" i="1" l="1"/>
  <c r="R110" i="1"/>
  <c r="P110" i="1"/>
  <c r="Q110" i="1" s="1"/>
  <c r="P111" i="1" l="1"/>
  <c r="O112" i="1"/>
  <c r="R111" i="1"/>
  <c r="Q111" i="1"/>
  <c r="P112" i="1" l="1"/>
  <c r="Q112" i="1" s="1"/>
  <c r="O113" i="1"/>
  <c r="R112" i="1"/>
  <c r="O114" i="1" l="1"/>
  <c r="R113" i="1"/>
  <c r="P113" i="1"/>
  <c r="Q113" i="1" s="1"/>
  <c r="O115" i="1" l="1"/>
  <c r="R114" i="1"/>
  <c r="P114" i="1"/>
  <c r="Q114" i="1" s="1"/>
  <c r="P115" i="1" l="1"/>
  <c r="O116" i="1"/>
  <c r="R115" i="1"/>
  <c r="Q115" i="1"/>
  <c r="P116" i="1" l="1"/>
  <c r="Q116" i="1" s="1"/>
  <c r="O117" i="1"/>
  <c r="R116" i="1"/>
  <c r="O118" i="1" l="1"/>
  <c r="R117" i="1"/>
  <c r="P117" i="1"/>
  <c r="Q117" i="1" s="1"/>
  <c r="O119" i="1" l="1"/>
  <c r="R118" i="1"/>
  <c r="P118" i="1"/>
  <c r="Q118" i="1" s="1"/>
  <c r="P119" i="1" l="1"/>
  <c r="O120" i="1"/>
  <c r="R119" i="1"/>
  <c r="Q119" i="1"/>
  <c r="P120" i="1" l="1"/>
  <c r="Q120" i="1" s="1"/>
  <c r="O121" i="1"/>
  <c r="R120" i="1"/>
  <c r="O122" i="1" l="1"/>
  <c r="R121" i="1"/>
  <c r="P121" i="1"/>
  <c r="Q121" i="1" s="1"/>
  <c r="O123" i="1" l="1"/>
  <c r="R122" i="1"/>
  <c r="P122" i="1"/>
  <c r="Q122" i="1" s="1"/>
  <c r="P123" i="1" l="1"/>
  <c r="Q123" i="1" s="1"/>
  <c r="O124" i="1"/>
  <c r="R123" i="1"/>
  <c r="P124" i="1" l="1"/>
  <c r="Q124" i="1" s="1"/>
  <c r="O125" i="1"/>
  <c r="R124" i="1"/>
  <c r="O126" i="1" l="1"/>
  <c r="R125" i="1"/>
  <c r="P125" i="1"/>
  <c r="Q125" i="1" s="1"/>
  <c r="O127" i="1" l="1"/>
  <c r="R126" i="1"/>
  <c r="P126" i="1"/>
  <c r="Q126" i="1" s="1"/>
  <c r="P127" i="1" l="1"/>
  <c r="O128" i="1"/>
  <c r="R127" i="1"/>
  <c r="Q127" i="1"/>
  <c r="P128" i="1" l="1"/>
  <c r="Q128" i="1" s="1"/>
  <c r="O129" i="1"/>
  <c r="R128" i="1"/>
  <c r="O130" i="1" l="1"/>
  <c r="R129" i="1"/>
  <c r="P129" i="1"/>
  <c r="Q129" i="1" s="1"/>
  <c r="O131" i="1" l="1"/>
  <c r="R130" i="1"/>
  <c r="P130" i="1"/>
  <c r="Q130" i="1" s="1"/>
  <c r="P131" i="1" l="1"/>
  <c r="R131" i="1"/>
  <c r="O132" i="1"/>
  <c r="Q131" i="1"/>
  <c r="P132" i="1" l="1"/>
  <c r="Q132" i="1" s="1"/>
  <c r="O133" i="1"/>
  <c r="R132" i="1"/>
  <c r="O134" i="1" l="1"/>
  <c r="R133" i="1"/>
  <c r="P133" i="1"/>
  <c r="Q133" i="1" s="1"/>
  <c r="O135" i="1" l="1"/>
  <c r="R134" i="1"/>
  <c r="P134" i="1"/>
  <c r="Q134" i="1" s="1"/>
  <c r="P135" i="1" l="1"/>
  <c r="Q135" i="1" s="1"/>
  <c r="O136" i="1"/>
  <c r="R135" i="1"/>
  <c r="P136" i="1" l="1"/>
  <c r="Q136" i="1" s="1"/>
  <c r="O137" i="1"/>
  <c r="R136" i="1"/>
  <c r="O138" i="1" l="1"/>
  <c r="R137" i="1"/>
  <c r="P137" i="1"/>
  <c r="Q137" i="1" s="1"/>
  <c r="O139" i="1" l="1"/>
  <c r="R138" i="1"/>
  <c r="P138" i="1"/>
  <c r="Q138" i="1" s="1"/>
  <c r="P139" i="1" l="1"/>
  <c r="O140" i="1"/>
  <c r="R139" i="1"/>
  <c r="Q139" i="1"/>
  <c r="P140" i="1" l="1"/>
  <c r="Q140" i="1" s="1"/>
  <c r="O141" i="1"/>
  <c r="R140" i="1"/>
  <c r="O142" i="1" l="1"/>
  <c r="R141" i="1"/>
  <c r="P141" i="1"/>
  <c r="Q141" i="1" s="1"/>
  <c r="O143" i="1" l="1"/>
  <c r="R142" i="1"/>
  <c r="P142" i="1"/>
  <c r="Q142" i="1" s="1"/>
  <c r="P143" i="1" l="1"/>
  <c r="Q143" i="1" s="1"/>
  <c r="O144" i="1"/>
  <c r="R143" i="1"/>
  <c r="P144" i="1" l="1"/>
  <c r="Q144" i="1" s="1"/>
  <c r="O145" i="1"/>
  <c r="R144" i="1"/>
  <c r="O146" i="1" l="1"/>
  <c r="R145" i="1"/>
  <c r="P145" i="1"/>
  <c r="Q145" i="1" s="1"/>
  <c r="O147" i="1" l="1"/>
  <c r="R146" i="1"/>
  <c r="P146" i="1"/>
  <c r="Q146" i="1" s="1"/>
  <c r="P147" i="1" l="1"/>
  <c r="Q147" i="1" s="1"/>
  <c r="O148" i="1"/>
  <c r="R147" i="1"/>
  <c r="P148" i="1" l="1"/>
  <c r="Q148" i="1" s="1"/>
  <c r="O149" i="1"/>
  <c r="R148" i="1"/>
  <c r="O150" i="1" l="1"/>
  <c r="R149" i="1"/>
  <c r="P149" i="1"/>
  <c r="Q149" i="1" s="1"/>
  <c r="O151" i="1" l="1"/>
  <c r="R150" i="1"/>
  <c r="P150" i="1"/>
  <c r="Q150" i="1" s="1"/>
  <c r="P151" i="1" l="1"/>
  <c r="O152" i="1"/>
  <c r="R151" i="1"/>
  <c r="Q151" i="1"/>
  <c r="P152" i="1" l="1"/>
  <c r="Q152" i="1" s="1"/>
  <c r="O153" i="1"/>
  <c r="R152" i="1"/>
  <c r="O154" i="1" l="1"/>
  <c r="R153" i="1"/>
  <c r="P153" i="1"/>
  <c r="Q153" i="1" s="1"/>
  <c r="O155" i="1" l="1"/>
  <c r="R154" i="1"/>
  <c r="P154" i="1"/>
  <c r="Q154" i="1" s="1"/>
  <c r="P155" i="1" l="1"/>
  <c r="Q155" i="1" s="1"/>
  <c r="O156" i="1"/>
  <c r="R155" i="1"/>
  <c r="P156" i="1" l="1"/>
  <c r="Q156" i="1" s="1"/>
  <c r="O157" i="1"/>
  <c r="R156" i="1"/>
  <c r="O158" i="1" l="1"/>
  <c r="R157" i="1"/>
  <c r="P157" i="1"/>
  <c r="Q157" i="1" s="1"/>
  <c r="O159" i="1" l="1"/>
  <c r="R158" i="1"/>
  <c r="P158" i="1"/>
  <c r="Q158" i="1" s="1"/>
  <c r="P159" i="1" l="1"/>
  <c r="O160" i="1"/>
  <c r="R159" i="1"/>
  <c r="Q159" i="1"/>
  <c r="P160" i="1" l="1"/>
  <c r="Q160" i="1" s="1"/>
  <c r="O161" i="1"/>
  <c r="R160" i="1"/>
  <c r="O162" i="1" l="1"/>
  <c r="R161" i="1"/>
  <c r="P161" i="1"/>
  <c r="Q161" i="1" s="1"/>
  <c r="O163" i="1" l="1"/>
  <c r="R162" i="1"/>
  <c r="P162" i="1"/>
  <c r="Q162" i="1" s="1"/>
  <c r="P163" i="1" l="1"/>
  <c r="Q163" i="1" s="1"/>
  <c r="O164" i="1"/>
  <c r="R163" i="1"/>
  <c r="P164" i="1" l="1"/>
  <c r="Q164" i="1" s="1"/>
  <c r="O165" i="1"/>
  <c r="R164" i="1"/>
  <c r="O166" i="1" l="1"/>
  <c r="R165" i="1"/>
  <c r="P165" i="1"/>
  <c r="Q165" i="1" s="1"/>
  <c r="O167" i="1" l="1"/>
  <c r="R166" i="1"/>
  <c r="P166" i="1"/>
  <c r="Q166" i="1" s="1"/>
  <c r="P167" i="1" l="1"/>
  <c r="Q167" i="1" s="1"/>
  <c r="O168" i="1"/>
  <c r="R167" i="1"/>
  <c r="P168" i="1" l="1"/>
  <c r="Q168" i="1" s="1"/>
  <c r="O169" i="1"/>
  <c r="R168" i="1"/>
  <c r="O170" i="1" l="1"/>
  <c r="R169" i="1"/>
  <c r="P169" i="1"/>
  <c r="Q169" i="1" s="1"/>
  <c r="O171" i="1" l="1"/>
  <c r="R170" i="1"/>
  <c r="P170" i="1"/>
  <c r="Q170" i="1" s="1"/>
  <c r="P171" i="1" l="1"/>
  <c r="O172" i="1"/>
  <c r="R171" i="1"/>
  <c r="Q171" i="1"/>
  <c r="P172" i="1" l="1"/>
  <c r="Q172" i="1" s="1"/>
  <c r="O173" i="1"/>
  <c r="R172" i="1"/>
  <c r="O174" i="1" l="1"/>
  <c r="R173" i="1"/>
  <c r="P173" i="1"/>
  <c r="Q173" i="1" s="1"/>
  <c r="O175" i="1" l="1"/>
  <c r="R174" i="1"/>
  <c r="P174" i="1"/>
  <c r="Q174" i="1" s="1"/>
  <c r="P175" i="1" l="1"/>
  <c r="O176" i="1"/>
  <c r="R175" i="1"/>
  <c r="Q175" i="1"/>
  <c r="P176" i="1" l="1"/>
  <c r="Q176" i="1" s="1"/>
  <c r="O177" i="1"/>
  <c r="R176" i="1"/>
  <c r="O178" i="1" l="1"/>
  <c r="R177" i="1"/>
  <c r="P177" i="1"/>
  <c r="Q177" i="1" s="1"/>
  <c r="O179" i="1" l="1"/>
  <c r="R178" i="1"/>
  <c r="P178" i="1"/>
  <c r="Q178" i="1" s="1"/>
  <c r="P179" i="1" l="1"/>
  <c r="O180" i="1"/>
  <c r="R179" i="1"/>
  <c r="Q179" i="1"/>
  <c r="P180" i="1" l="1"/>
  <c r="Q180" i="1" s="1"/>
  <c r="O181" i="1"/>
  <c r="R180" i="1"/>
  <c r="O182" i="1" l="1"/>
  <c r="R181" i="1"/>
  <c r="P181" i="1"/>
  <c r="Q181" i="1" s="1"/>
  <c r="O183" i="1" l="1"/>
  <c r="R182" i="1"/>
  <c r="P182" i="1"/>
  <c r="Q182" i="1" s="1"/>
  <c r="P183" i="1" l="1"/>
  <c r="Q183" i="1" s="1"/>
  <c r="O184" i="1"/>
  <c r="R183" i="1"/>
  <c r="P184" i="1" l="1"/>
  <c r="Q184" i="1" s="1"/>
  <c r="R184" i="1"/>
  <c r="O185" i="1"/>
  <c r="O186" i="1" l="1"/>
  <c r="R185" i="1"/>
  <c r="P185" i="1"/>
  <c r="Q185" i="1" s="1"/>
  <c r="O187" i="1" l="1"/>
  <c r="R186" i="1"/>
  <c r="P186" i="1"/>
  <c r="Q186" i="1" s="1"/>
  <c r="P187" i="1" l="1"/>
  <c r="Q187" i="1" s="1"/>
  <c r="O188" i="1"/>
  <c r="R187" i="1"/>
  <c r="P188" i="1" l="1"/>
  <c r="Q188" i="1" s="1"/>
  <c r="O189" i="1"/>
  <c r="R188" i="1"/>
  <c r="O190" i="1" l="1"/>
  <c r="R189" i="1"/>
  <c r="P189" i="1"/>
  <c r="Q189" i="1" s="1"/>
  <c r="O191" i="1" l="1"/>
  <c r="R190" i="1"/>
  <c r="P190" i="1"/>
  <c r="Q190" i="1" s="1"/>
  <c r="P191" i="1" l="1"/>
  <c r="O192" i="1"/>
  <c r="R191" i="1"/>
  <c r="Q191" i="1"/>
  <c r="P192" i="1" l="1"/>
  <c r="Q192" i="1" s="1"/>
  <c r="O193" i="1"/>
  <c r="R192" i="1"/>
  <c r="O194" i="1" l="1"/>
  <c r="R193" i="1"/>
  <c r="P193" i="1"/>
  <c r="Q193" i="1" s="1"/>
  <c r="O195" i="1" l="1"/>
  <c r="R194" i="1"/>
  <c r="P194" i="1"/>
  <c r="Q194" i="1" s="1"/>
  <c r="P195" i="1" l="1"/>
  <c r="R195" i="1"/>
  <c r="Q195" i="1"/>
  <c r="O196" i="1"/>
  <c r="P196" i="1" l="1"/>
  <c r="Q196" i="1" s="1"/>
  <c r="O197" i="1"/>
  <c r="R196" i="1"/>
  <c r="O198" i="1" l="1"/>
  <c r="R197" i="1"/>
  <c r="P197" i="1"/>
  <c r="Q197" i="1" s="1"/>
  <c r="O199" i="1" l="1"/>
  <c r="R198" i="1"/>
  <c r="P198" i="1"/>
  <c r="Q198" i="1" s="1"/>
  <c r="P199" i="1" l="1"/>
  <c r="O200" i="1"/>
  <c r="R199" i="1"/>
  <c r="Q199" i="1"/>
  <c r="P200" i="1" l="1"/>
  <c r="Q200" i="1" s="1"/>
  <c r="O201" i="1"/>
  <c r="R200" i="1"/>
  <c r="O202" i="1" l="1"/>
  <c r="R201" i="1"/>
  <c r="P201" i="1"/>
  <c r="Q201" i="1" s="1"/>
  <c r="O203" i="1" l="1"/>
  <c r="R202" i="1"/>
  <c r="P202" i="1"/>
  <c r="Q202" i="1" s="1"/>
  <c r="P203" i="1" l="1"/>
  <c r="O204" i="1"/>
  <c r="R203" i="1"/>
  <c r="Q203" i="1"/>
  <c r="P204" i="1" l="1"/>
  <c r="Q204" i="1" s="1"/>
  <c r="O205" i="1"/>
  <c r="R204" i="1"/>
  <c r="O206" i="1" l="1"/>
  <c r="R205" i="1"/>
  <c r="P205" i="1"/>
  <c r="Q205" i="1" s="1"/>
  <c r="O207" i="1" l="1"/>
  <c r="R206" i="1"/>
  <c r="P206" i="1"/>
  <c r="Q206" i="1" s="1"/>
  <c r="P207" i="1" l="1"/>
  <c r="O208" i="1"/>
  <c r="R207" i="1"/>
  <c r="Q207" i="1"/>
  <c r="P208" i="1" l="1"/>
  <c r="Q208" i="1" s="1"/>
  <c r="O209" i="1"/>
  <c r="R208" i="1"/>
  <c r="O210" i="1" l="1"/>
  <c r="R209" i="1"/>
  <c r="P209" i="1"/>
  <c r="Q209" i="1" s="1"/>
  <c r="O211" i="1" l="1"/>
  <c r="R210" i="1"/>
  <c r="P210" i="1"/>
  <c r="Q210" i="1" s="1"/>
  <c r="P211" i="1" l="1"/>
  <c r="O212" i="1"/>
  <c r="Q211" i="1"/>
  <c r="R211" i="1"/>
  <c r="P212" i="1" l="1"/>
  <c r="Q212" i="1" s="1"/>
  <c r="O213" i="1"/>
  <c r="R212" i="1"/>
  <c r="O214" i="1" l="1"/>
  <c r="R213" i="1"/>
  <c r="P213" i="1"/>
  <c r="Q213" i="1" s="1"/>
  <c r="O215" i="1" l="1"/>
  <c r="R214" i="1"/>
  <c r="P214" i="1"/>
  <c r="Q214" i="1" s="1"/>
  <c r="P215" i="1" l="1"/>
  <c r="O216" i="1"/>
  <c r="R215" i="1"/>
  <c r="Q215" i="1"/>
  <c r="P216" i="1" l="1"/>
  <c r="Q216" i="1" s="1"/>
  <c r="O217" i="1"/>
  <c r="R216" i="1"/>
  <c r="O218" i="1" l="1"/>
  <c r="R217" i="1"/>
  <c r="P217" i="1"/>
  <c r="Q217" i="1" s="1"/>
  <c r="O219" i="1" l="1"/>
  <c r="R218" i="1"/>
  <c r="P218" i="1"/>
  <c r="Q218" i="1" s="1"/>
  <c r="P219" i="1" l="1"/>
  <c r="O220" i="1"/>
  <c r="R219" i="1"/>
  <c r="Q219" i="1"/>
  <c r="P220" i="1" l="1"/>
  <c r="Q220" i="1" s="1"/>
  <c r="O221" i="1"/>
  <c r="R220" i="1"/>
  <c r="O222" i="1" l="1"/>
  <c r="R221" i="1"/>
  <c r="P221" i="1"/>
  <c r="Q221" i="1" s="1"/>
  <c r="O223" i="1" l="1"/>
  <c r="R222" i="1"/>
  <c r="P222" i="1"/>
  <c r="Q222" i="1" s="1"/>
  <c r="P223" i="1" l="1"/>
  <c r="O224" i="1"/>
  <c r="R223" i="1"/>
  <c r="Q223" i="1"/>
  <c r="P224" i="1" l="1"/>
  <c r="Q224" i="1" s="1"/>
  <c r="O225" i="1"/>
  <c r="R224" i="1"/>
  <c r="O226" i="1" l="1"/>
  <c r="R225" i="1"/>
  <c r="P225" i="1"/>
  <c r="Q225" i="1" s="1"/>
  <c r="O227" i="1" l="1"/>
  <c r="R226" i="1"/>
  <c r="P226" i="1"/>
  <c r="Q226" i="1" s="1"/>
  <c r="P227" i="1" l="1"/>
  <c r="R227" i="1"/>
  <c r="O228" i="1"/>
  <c r="Q227" i="1"/>
  <c r="P228" i="1" l="1"/>
  <c r="Q228" i="1" s="1"/>
  <c r="O229" i="1"/>
  <c r="R228" i="1"/>
  <c r="O230" i="1" l="1"/>
  <c r="R229" i="1"/>
  <c r="P229" i="1"/>
  <c r="Q229" i="1" s="1"/>
  <c r="O231" i="1" l="1"/>
  <c r="R230" i="1"/>
  <c r="P230" i="1"/>
  <c r="Q230" i="1" s="1"/>
  <c r="P231" i="1" l="1"/>
  <c r="Q231" i="1" s="1"/>
  <c r="R231" i="1"/>
  <c r="O232" i="1"/>
  <c r="P232" i="1" l="1"/>
  <c r="Q232" i="1" s="1"/>
  <c r="O233" i="1"/>
  <c r="R232" i="1"/>
  <c r="O234" i="1" l="1"/>
  <c r="R233" i="1"/>
  <c r="P233" i="1"/>
  <c r="Q233" i="1" s="1"/>
  <c r="O235" i="1" l="1"/>
  <c r="R234" i="1"/>
  <c r="P234" i="1"/>
  <c r="Q234" i="1" s="1"/>
  <c r="P235" i="1" l="1"/>
  <c r="O236" i="1"/>
  <c r="R235" i="1"/>
  <c r="Q235" i="1"/>
  <c r="P236" i="1" l="1"/>
  <c r="Q236" i="1" s="1"/>
  <c r="O237" i="1"/>
  <c r="R236" i="1"/>
  <c r="O238" i="1" l="1"/>
  <c r="R237" i="1"/>
  <c r="P237" i="1"/>
  <c r="Q237" i="1" s="1"/>
  <c r="O239" i="1" l="1"/>
  <c r="R238" i="1"/>
  <c r="P238" i="1"/>
  <c r="Q238" i="1" s="1"/>
  <c r="P239" i="1" l="1"/>
  <c r="O240" i="1"/>
  <c r="R239" i="1"/>
  <c r="Q239" i="1"/>
  <c r="P240" i="1" l="1"/>
  <c r="Q240" i="1" s="1"/>
  <c r="O241" i="1"/>
  <c r="R240" i="1"/>
  <c r="O242" i="1" l="1"/>
  <c r="R241" i="1"/>
  <c r="P241" i="1"/>
  <c r="Q241" i="1" s="1"/>
  <c r="O243" i="1" l="1"/>
  <c r="R242" i="1"/>
  <c r="P242" i="1"/>
  <c r="Q242" i="1" s="1"/>
  <c r="P243" i="1" l="1"/>
  <c r="Q243" i="1" s="1"/>
  <c r="O244" i="1"/>
  <c r="R243" i="1"/>
  <c r="P244" i="1" l="1"/>
  <c r="Q244" i="1" s="1"/>
  <c r="O245" i="1"/>
  <c r="R244" i="1"/>
  <c r="O246" i="1" l="1"/>
  <c r="R245" i="1"/>
  <c r="P245" i="1"/>
  <c r="Q245" i="1" s="1"/>
  <c r="O247" i="1" l="1"/>
  <c r="R246" i="1"/>
  <c r="P246" i="1"/>
  <c r="Q246" i="1" s="1"/>
  <c r="P247" i="1" l="1"/>
  <c r="Q247" i="1" s="1"/>
  <c r="R247" i="1"/>
  <c r="O248" i="1"/>
  <c r="P248" i="1" l="1"/>
  <c r="Q248" i="1" s="1"/>
  <c r="O249" i="1"/>
  <c r="R248" i="1"/>
  <c r="O250" i="1" l="1"/>
  <c r="R249" i="1"/>
  <c r="P249" i="1"/>
  <c r="Q249" i="1" s="1"/>
  <c r="O251" i="1" l="1"/>
  <c r="R250" i="1"/>
  <c r="P250" i="1"/>
  <c r="Q250" i="1" s="1"/>
  <c r="P251" i="1" l="1"/>
  <c r="Q251" i="1" s="1"/>
  <c r="R251" i="1"/>
  <c r="O252" i="1"/>
  <c r="P252" i="1" l="1"/>
  <c r="Q252" i="1" s="1"/>
  <c r="O253" i="1"/>
  <c r="R252" i="1"/>
  <c r="O254" i="1" l="1"/>
  <c r="R253" i="1"/>
  <c r="P253" i="1"/>
  <c r="Q253" i="1" s="1"/>
  <c r="O255" i="1" l="1"/>
  <c r="R254" i="1"/>
  <c r="P254" i="1"/>
  <c r="Q254" i="1" s="1"/>
  <c r="P255" i="1" l="1"/>
  <c r="Q255" i="1" s="1"/>
  <c r="O256" i="1"/>
  <c r="R255" i="1"/>
  <c r="P256" i="1" l="1"/>
  <c r="Q256" i="1" s="1"/>
  <c r="O257" i="1"/>
  <c r="R256" i="1"/>
  <c r="O258" i="1" l="1"/>
  <c r="R257" i="1"/>
  <c r="P257" i="1"/>
  <c r="Q257" i="1" s="1"/>
  <c r="O259" i="1" l="1"/>
  <c r="R258" i="1"/>
  <c r="P258" i="1"/>
  <c r="Q258" i="1" s="1"/>
  <c r="P259" i="1" l="1"/>
  <c r="O260" i="1"/>
  <c r="R259" i="1"/>
  <c r="Q259" i="1"/>
  <c r="P260" i="1" l="1"/>
  <c r="Q260" i="1" s="1"/>
  <c r="O261" i="1"/>
  <c r="R260" i="1"/>
  <c r="O262" i="1" l="1"/>
  <c r="R261" i="1"/>
  <c r="P261" i="1"/>
  <c r="Q261" i="1" s="1"/>
  <c r="O263" i="1" l="1"/>
  <c r="R262" i="1"/>
  <c r="P262" i="1"/>
  <c r="Q262" i="1" s="1"/>
  <c r="P263" i="1" l="1"/>
  <c r="Q263" i="1" s="1"/>
  <c r="O264" i="1"/>
  <c r="R263" i="1"/>
  <c r="P264" i="1" l="1"/>
  <c r="Q264" i="1" s="1"/>
  <c r="O265" i="1"/>
  <c r="R264" i="1"/>
  <c r="O266" i="1" l="1"/>
  <c r="R265" i="1"/>
  <c r="P265" i="1"/>
  <c r="Q265" i="1" s="1"/>
  <c r="O267" i="1" l="1"/>
  <c r="R266" i="1"/>
  <c r="P266" i="1"/>
  <c r="Q266" i="1" s="1"/>
  <c r="P267" i="1" l="1"/>
  <c r="R267" i="1"/>
  <c r="O268" i="1"/>
  <c r="Q267" i="1"/>
  <c r="P268" i="1" l="1"/>
  <c r="Q268" i="1" s="1"/>
  <c r="O269" i="1"/>
  <c r="R268" i="1"/>
  <c r="O270" i="1" l="1"/>
  <c r="R269" i="1"/>
  <c r="P269" i="1"/>
  <c r="Q269" i="1" s="1"/>
  <c r="O271" i="1" l="1"/>
  <c r="R270" i="1"/>
  <c r="P270" i="1"/>
  <c r="Q270" i="1" s="1"/>
  <c r="P271" i="1" l="1"/>
  <c r="O272" i="1"/>
  <c r="Q271" i="1"/>
  <c r="R271" i="1"/>
  <c r="P272" i="1" l="1"/>
  <c r="Q272" i="1" s="1"/>
  <c r="R272" i="1"/>
  <c r="O273" i="1"/>
  <c r="O274" i="1" l="1"/>
  <c r="R273" i="1"/>
  <c r="P273" i="1"/>
  <c r="Q273" i="1" s="1"/>
  <c r="O275" i="1" l="1"/>
  <c r="R274" i="1"/>
  <c r="P274" i="1"/>
  <c r="Q274" i="1" s="1"/>
  <c r="P275" i="1" l="1"/>
  <c r="Q275" i="1" s="1"/>
  <c r="O276" i="1"/>
  <c r="R275" i="1"/>
  <c r="P276" i="1" l="1"/>
  <c r="Q276" i="1" s="1"/>
  <c r="R276" i="1"/>
  <c r="O277" i="1"/>
  <c r="O278" i="1" l="1"/>
  <c r="R277" i="1"/>
  <c r="P277" i="1"/>
  <c r="Q277" i="1" s="1"/>
  <c r="O279" i="1" l="1"/>
  <c r="R278" i="1"/>
  <c r="P278" i="1"/>
  <c r="Q278" i="1" s="1"/>
  <c r="P279" i="1" l="1"/>
  <c r="R279" i="1"/>
  <c r="Q279" i="1"/>
  <c r="O280" i="1"/>
  <c r="P280" i="1" l="1"/>
  <c r="Q280" i="1" s="1"/>
  <c r="R280" i="1"/>
  <c r="O281" i="1"/>
  <c r="O282" i="1" l="1"/>
  <c r="R281" i="1"/>
  <c r="P281" i="1"/>
  <c r="Q281" i="1" s="1"/>
  <c r="O283" i="1" l="1"/>
  <c r="R282" i="1"/>
  <c r="P282" i="1"/>
  <c r="Q282" i="1" s="1"/>
  <c r="P283" i="1" l="1"/>
  <c r="Q283" i="1" s="1"/>
  <c r="O284" i="1"/>
  <c r="R283" i="1"/>
  <c r="P284" i="1" l="1"/>
  <c r="Q284" i="1" s="1"/>
  <c r="R284" i="1"/>
  <c r="O285" i="1"/>
  <c r="O286" i="1" l="1"/>
  <c r="R285" i="1"/>
  <c r="P285" i="1"/>
  <c r="Q285" i="1" s="1"/>
  <c r="O287" i="1" l="1"/>
  <c r="R286" i="1"/>
  <c r="P286" i="1"/>
  <c r="Q286" i="1" s="1"/>
  <c r="P287" i="1" l="1"/>
  <c r="O288" i="1"/>
  <c r="Q287" i="1"/>
  <c r="R287" i="1"/>
  <c r="P288" i="1" l="1"/>
  <c r="Q288" i="1" s="1"/>
  <c r="R288" i="1"/>
  <c r="O289" i="1"/>
  <c r="O290" i="1" l="1"/>
  <c r="R289" i="1"/>
  <c r="P289" i="1"/>
  <c r="Q289" i="1" s="1"/>
  <c r="O291" i="1" l="1"/>
  <c r="R290" i="1"/>
  <c r="P290" i="1"/>
  <c r="Q290" i="1" s="1"/>
  <c r="P291" i="1" l="1"/>
  <c r="O292" i="1"/>
  <c r="R291" i="1"/>
  <c r="Q291" i="1"/>
  <c r="P292" i="1" l="1"/>
  <c r="Q292" i="1" s="1"/>
  <c r="O293" i="1"/>
  <c r="R292" i="1"/>
  <c r="O294" i="1" l="1"/>
  <c r="R293" i="1"/>
  <c r="P293" i="1"/>
  <c r="Q293" i="1" s="1"/>
  <c r="O295" i="1" l="1"/>
  <c r="R294" i="1"/>
  <c r="P294" i="1"/>
  <c r="Q294" i="1" s="1"/>
  <c r="P295" i="1" l="1"/>
  <c r="R295" i="1"/>
  <c r="O296" i="1"/>
  <c r="Q295" i="1"/>
  <c r="P296" i="1" l="1"/>
  <c r="Q296" i="1" s="1"/>
  <c r="O297" i="1"/>
  <c r="R296" i="1"/>
  <c r="O298" i="1" l="1"/>
  <c r="R297" i="1"/>
  <c r="P297" i="1"/>
  <c r="Q297" i="1" s="1"/>
  <c r="O299" i="1" l="1"/>
  <c r="R298" i="1"/>
  <c r="P298" i="1"/>
  <c r="Q298" i="1" s="1"/>
  <c r="P299" i="1" l="1"/>
  <c r="R299" i="1"/>
  <c r="O300" i="1"/>
  <c r="Q299" i="1"/>
  <c r="P300" i="1" l="1"/>
  <c r="Q300" i="1" s="1"/>
  <c r="O301" i="1"/>
  <c r="R300" i="1"/>
  <c r="O302" i="1" l="1"/>
  <c r="R301" i="1"/>
  <c r="P301" i="1"/>
  <c r="Q301" i="1" s="1"/>
  <c r="O303" i="1" l="1"/>
  <c r="R302" i="1"/>
  <c r="P302" i="1"/>
  <c r="Q302" i="1" s="1"/>
  <c r="P303" i="1" l="1"/>
  <c r="Q303" i="1" s="1"/>
  <c r="O304" i="1"/>
  <c r="R303" i="1"/>
  <c r="P304" i="1" l="1"/>
  <c r="Q304" i="1" s="1"/>
  <c r="O305" i="1"/>
  <c r="R304" i="1"/>
  <c r="O306" i="1" l="1"/>
  <c r="R305" i="1"/>
  <c r="P305" i="1"/>
  <c r="Q305" i="1" s="1"/>
  <c r="O307" i="1" l="1"/>
  <c r="R306" i="1"/>
  <c r="P306" i="1"/>
  <c r="Q306" i="1" s="1"/>
  <c r="P307" i="1" l="1"/>
  <c r="O308" i="1"/>
  <c r="R307" i="1"/>
  <c r="Q307" i="1"/>
  <c r="P308" i="1" l="1"/>
  <c r="Q308" i="1" s="1"/>
  <c r="O309" i="1"/>
  <c r="R308" i="1"/>
  <c r="O310" i="1" l="1"/>
  <c r="R309" i="1"/>
  <c r="P309" i="1"/>
  <c r="Q309" i="1" s="1"/>
  <c r="O311" i="1" l="1"/>
  <c r="R310" i="1"/>
  <c r="P310" i="1"/>
  <c r="Q310" i="1" s="1"/>
  <c r="P311" i="1" l="1"/>
  <c r="Q311" i="1" s="1"/>
  <c r="O312" i="1"/>
  <c r="R311" i="1"/>
  <c r="P312" i="1" l="1"/>
  <c r="Q312" i="1" s="1"/>
  <c r="O313" i="1"/>
  <c r="R312" i="1"/>
  <c r="O314" i="1" l="1"/>
  <c r="R313" i="1"/>
  <c r="P313" i="1"/>
  <c r="Q313" i="1" s="1"/>
  <c r="O315" i="1" l="1"/>
  <c r="R314" i="1"/>
  <c r="P314" i="1"/>
  <c r="Q314" i="1" s="1"/>
  <c r="P315" i="1" l="1"/>
  <c r="Q315" i="1" s="1"/>
  <c r="R315" i="1"/>
  <c r="O316" i="1"/>
  <c r="P316" i="1" l="1"/>
  <c r="Q316" i="1" s="1"/>
  <c r="O317" i="1"/>
  <c r="R316" i="1"/>
  <c r="O318" i="1" l="1"/>
  <c r="R317" i="1"/>
  <c r="P317" i="1"/>
  <c r="Q317" i="1" s="1"/>
  <c r="O319" i="1" l="1"/>
  <c r="R318" i="1"/>
  <c r="P318" i="1"/>
  <c r="Q318" i="1" s="1"/>
  <c r="P319" i="1" l="1"/>
  <c r="O320" i="1"/>
  <c r="R319" i="1"/>
  <c r="Q319" i="1"/>
  <c r="P320" i="1" l="1"/>
  <c r="Q320" i="1" s="1"/>
  <c r="O321" i="1"/>
  <c r="R320" i="1"/>
  <c r="O322" i="1" l="1"/>
  <c r="R321" i="1"/>
  <c r="P321" i="1"/>
  <c r="Q321" i="1" s="1"/>
  <c r="O323" i="1" l="1"/>
  <c r="R322" i="1"/>
  <c r="P322" i="1"/>
  <c r="Q322" i="1" s="1"/>
  <c r="P323" i="1" l="1"/>
  <c r="O324" i="1"/>
  <c r="R323" i="1"/>
  <c r="Q323" i="1"/>
  <c r="P324" i="1" l="1"/>
  <c r="Q324" i="1" s="1"/>
  <c r="O325" i="1"/>
  <c r="R324" i="1"/>
  <c r="O326" i="1" l="1"/>
  <c r="R325" i="1"/>
  <c r="P325" i="1"/>
  <c r="Q325" i="1" s="1"/>
  <c r="O327" i="1" l="1"/>
  <c r="R326" i="1"/>
  <c r="P326" i="1"/>
  <c r="Q326" i="1" s="1"/>
  <c r="P327" i="1" l="1"/>
  <c r="O328" i="1"/>
  <c r="R327" i="1"/>
  <c r="Q327" i="1"/>
  <c r="P328" i="1" l="1"/>
  <c r="Q328" i="1" s="1"/>
  <c r="R328" i="1"/>
  <c r="O329" i="1"/>
  <c r="O330" i="1" l="1"/>
  <c r="R329" i="1"/>
  <c r="P329" i="1"/>
  <c r="Q329" i="1" s="1"/>
  <c r="O331" i="1" l="1"/>
  <c r="R330" i="1"/>
  <c r="P330" i="1"/>
  <c r="Q330" i="1" s="1"/>
  <c r="P331" i="1" l="1"/>
  <c r="O332" i="1"/>
  <c r="R331" i="1"/>
  <c r="Q331" i="1"/>
  <c r="P332" i="1" l="1"/>
  <c r="Q332" i="1" s="1"/>
  <c r="R332" i="1"/>
  <c r="O333" i="1"/>
  <c r="O334" i="1" l="1"/>
  <c r="R333" i="1"/>
  <c r="P333" i="1"/>
  <c r="Q333" i="1" s="1"/>
  <c r="O335" i="1" l="1"/>
  <c r="R334" i="1"/>
  <c r="P334" i="1"/>
  <c r="Q334" i="1" s="1"/>
  <c r="P335" i="1" l="1"/>
  <c r="Q335" i="1" s="1"/>
  <c r="R335" i="1"/>
  <c r="O336" i="1"/>
  <c r="P336" i="1" l="1"/>
  <c r="Q336" i="1" s="1"/>
  <c r="O337" i="1"/>
  <c r="R336" i="1"/>
  <c r="O338" i="1" l="1"/>
  <c r="R337" i="1"/>
  <c r="P337" i="1"/>
  <c r="Q337" i="1" s="1"/>
  <c r="O339" i="1" l="1"/>
  <c r="R338" i="1"/>
  <c r="P338" i="1"/>
  <c r="Q338" i="1" s="1"/>
  <c r="P339" i="1" l="1"/>
  <c r="R339" i="1"/>
  <c r="O340" i="1"/>
  <c r="Q339" i="1"/>
  <c r="P340" i="1" l="1"/>
  <c r="Q340" i="1" s="1"/>
  <c r="O341" i="1"/>
  <c r="R340" i="1"/>
  <c r="O342" i="1" l="1"/>
  <c r="R341" i="1"/>
  <c r="P341" i="1"/>
  <c r="Q341" i="1" s="1"/>
  <c r="O343" i="1" l="1"/>
  <c r="R342" i="1"/>
  <c r="P342" i="1"/>
  <c r="Q342" i="1" s="1"/>
  <c r="P343" i="1" l="1"/>
  <c r="Q343" i="1" s="1"/>
  <c r="R343" i="1"/>
  <c r="O344" i="1"/>
  <c r="P344" i="1" l="1"/>
  <c r="Q344" i="1" s="1"/>
  <c r="O345" i="1"/>
  <c r="R344" i="1"/>
  <c r="O346" i="1" l="1"/>
  <c r="R345" i="1"/>
  <c r="P345" i="1"/>
  <c r="Q345" i="1" s="1"/>
  <c r="O347" i="1" l="1"/>
  <c r="R346" i="1"/>
  <c r="P346" i="1"/>
  <c r="Q346" i="1" s="1"/>
  <c r="P347" i="1" l="1"/>
  <c r="Q347" i="1" s="1"/>
  <c r="O348" i="1"/>
  <c r="R347" i="1"/>
  <c r="P348" i="1" l="1"/>
  <c r="Q348" i="1" s="1"/>
  <c r="O349" i="1"/>
  <c r="R348" i="1"/>
  <c r="O350" i="1" l="1"/>
  <c r="R349" i="1"/>
  <c r="P349" i="1"/>
  <c r="Q349" i="1" s="1"/>
  <c r="O351" i="1" l="1"/>
  <c r="R350" i="1"/>
  <c r="P350" i="1"/>
  <c r="Q350" i="1" s="1"/>
  <c r="P351" i="1" l="1"/>
  <c r="Q351" i="1" s="1"/>
  <c r="R351" i="1"/>
  <c r="O352" i="1"/>
  <c r="P352" i="1" l="1"/>
  <c r="Q352" i="1" s="1"/>
  <c r="O353" i="1"/>
  <c r="R352" i="1"/>
  <c r="O354" i="1" l="1"/>
  <c r="R353" i="1"/>
  <c r="P353" i="1"/>
  <c r="Q353" i="1" s="1"/>
  <c r="O355" i="1" l="1"/>
  <c r="R354" i="1"/>
  <c r="P354" i="1"/>
  <c r="Q354" i="1" s="1"/>
  <c r="P355" i="1" l="1"/>
  <c r="Q355" i="1" s="1"/>
  <c r="R355" i="1"/>
  <c r="O356" i="1"/>
  <c r="P356" i="1" l="1"/>
  <c r="Q356" i="1" s="1"/>
  <c r="O357" i="1"/>
  <c r="R356" i="1"/>
  <c r="O358" i="1" l="1"/>
  <c r="R357" i="1"/>
  <c r="P357" i="1"/>
  <c r="Q357" i="1" s="1"/>
  <c r="O359" i="1" l="1"/>
  <c r="R358" i="1"/>
  <c r="P358" i="1"/>
  <c r="Q358" i="1" s="1"/>
  <c r="P359" i="1" l="1"/>
  <c r="Q359" i="1" s="1"/>
  <c r="O360" i="1"/>
  <c r="R359" i="1"/>
  <c r="P360" i="1" l="1"/>
  <c r="Q360" i="1" s="1"/>
  <c r="O361" i="1"/>
  <c r="R360" i="1"/>
  <c r="O362" i="1" l="1"/>
  <c r="R361" i="1"/>
  <c r="P361" i="1"/>
  <c r="Q361" i="1" s="1"/>
  <c r="O363" i="1" l="1"/>
  <c r="R362" i="1"/>
  <c r="P362" i="1"/>
  <c r="Q362" i="1" s="1"/>
  <c r="P363" i="1" l="1"/>
  <c r="Q363" i="1" s="1"/>
  <c r="O364" i="1"/>
  <c r="R363" i="1"/>
  <c r="P364" i="1" l="1"/>
  <c r="Q364" i="1" s="1"/>
  <c r="O365" i="1"/>
  <c r="R364" i="1"/>
  <c r="O366" i="1" l="1"/>
  <c r="R365" i="1"/>
  <c r="P365" i="1"/>
  <c r="Q365" i="1" s="1"/>
  <c r="O367" i="1" l="1"/>
  <c r="R366" i="1"/>
  <c r="P366" i="1"/>
  <c r="Q366" i="1" s="1"/>
  <c r="P367" i="1" l="1"/>
  <c r="Q367" i="1" s="1"/>
  <c r="O368" i="1"/>
  <c r="R367" i="1"/>
  <c r="P368" i="1" l="1"/>
  <c r="Q368" i="1" s="1"/>
  <c r="O369" i="1"/>
  <c r="R368" i="1"/>
  <c r="O370" i="1" l="1"/>
  <c r="R369" i="1"/>
  <c r="P369" i="1"/>
  <c r="Q369" i="1" s="1"/>
  <c r="O371" i="1" l="1"/>
  <c r="R370" i="1"/>
  <c r="P370" i="1"/>
  <c r="Q370" i="1" s="1"/>
  <c r="P371" i="1" l="1"/>
  <c r="Q371" i="1" s="1"/>
  <c r="O372" i="1"/>
  <c r="R371" i="1"/>
  <c r="P372" i="1" l="1"/>
  <c r="Q372" i="1" s="1"/>
  <c r="O373" i="1"/>
  <c r="R372" i="1"/>
  <c r="O374" i="1" l="1"/>
  <c r="R373" i="1"/>
  <c r="P373" i="1"/>
  <c r="Q373" i="1" s="1"/>
  <c r="O375" i="1" l="1"/>
  <c r="R374" i="1"/>
  <c r="P374" i="1"/>
  <c r="Q374" i="1" s="1"/>
  <c r="P375" i="1" l="1"/>
  <c r="Q375" i="1" s="1"/>
  <c r="O376" i="1"/>
  <c r="R375" i="1"/>
  <c r="P376" i="1" l="1"/>
  <c r="Q376" i="1" s="1"/>
  <c r="O377" i="1"/>
  <c r="R376" i="1"/>
  <c r="O378" i="1" l="1"/>
  <c r="R377" i="1"/>
  <c r="P377" i="1"/>
  <c r="Q377" i="1" s="1"/>
  <c r="O379" i="1" l="1"/>
  <c r="R378" i="1"/>
  <c r="P378" i="1"/>
  <c r="Q378" i="1" s="1"/>
  <c r="P379" i="1" l="1"/>
  <c r="Q379" i="1" s="1"/>
  <c r="O380" i="1"/>
  <c r="R379" i="1"/>
  <c r="P380" i="1" l="1"/>
  <c r="Q380" i="1" s="1"/>
  <c r="O381" i="1"/>
  <c r="R380" i="1"/>
  <c r="O382" i="1" l="1"/>
  <c r="R381" i="1"/>
  <c r="P381" i="1"/>
  <c r="Q381" i="1" s="1"/>
  <c r="O383" i="1" l="1"/>
  <c r="R382" i="1"/>
  <c r="P382" i="1"/>
  <c r="Q382" i="1" s="1"/>
  <c r="P383" i="1" l="1"/>
  <c r="O384" i="1"/>
  <c r="R383" i="1"/>
  <c r="Q383" i="1"/>
  <c r="P384" i="1" l="1"/>
  <c r="Q384" i="1" s="1"/>
  <c r="O385" i="1"/>
  <c r="R384" i="1"/>
  <c r="O386" i="1" l="1"/>
  <c r="R385" i="1"/>
  <c r="P385" i="1"/>
  <c r="Q385" i="1" s="1"/>
  <c r="O387" i="1" l="1"/>
  <c r="R386" i="1"/>
  <c r="P386" i="1"/>
  <c r="Q386" i="1" s="1"/>
  <c r="P387" i="1" l="1"/>
  <c r="Q387" i="1" s="1"/>
  <c r="R387" i="1"/>
  <c r="O388" i="1"/>
  <c r="P388" i="1" l="1"/>
  <c r="Q388" i="1" s="1"/>
  <c r="O389" i="1"/>
  <c r="R388" i="1"/>
  <c r="O390" i="1" l="1"/>
  <c r="R389" i="1"/>
  <c r="P389" i="1"/>
  <c r="Q389" i="1" s="1"/>
  <c r="O391" i="1" l="1"/>
  <c r="R390" i="1"/>
  <c r="P390" i="1"/>
  <c r="Q390" i="1" s="1"/>
  <c r="P391" i="1" l="1"/>
  <c r="O392" i="1"/>
  <c r="R391" i="1"/>
  <c r="Q391" i="1"/>
  <c r="P392" i="1" l="1"/>
  <c r="Q392" i="1" s="1"/>
  <c r="O393" i="1"/>
  <c r="R392" i="1"/>
  <c r="O394" i="1" l="1"/>
  <c r="R393" i="1"/>
  <c r="P393" i="1"/>
  <c r="Q393" i="1" s="1"/>
  <c r="O395" i="1" l="1"/>
  <c r="R394" i="1"/>
  <c r="P394" i="1"/>
  <c r="Q394" i="1" s="1"/>
  <c r="P395" i="1" l="1"/>
  <c r="O396" i="1"/>
  <c r="R395" i="1"/>
  <c r="Q395" i="1"/>
  <c r="P396" i="1" l="1"/>
  <c r="Q396" i="1" s="1"/>
  <c r="R396" i="1"/>
  <c r="O397" i="1"/>
  <c r="O398" i="1" l="1"/>
  <c r="R397" i="1"/>
  <c r="P397" i="1"/>
  <c r="Q397" i="1" s="1"/>
  <c r="O399" i="1" l="1"/>
  <c r="R398" i="1"/>
  <c r="P398" i="1"/>
  <c r="Q398" i="1" s="1"/>
  <c r="P399" i="1" l="1"/>
  <c r="O400" i="1"/>
  <c r="R399" i="1"/>
  <c r="Q399" i="1"/>
  <c r="P400" i="1" l="1"/>
  <c r="Q400" i="1" s="1"/>
  <c r="O401" i="1"/>
  <c r="R400" i="1"/>
  <c r="O402" i="1" l="1"/>
  <c r="R401" i="1"/>
  <c r="P401" i="1"/>
  <c r="Q401" i="1" s="1"/>
  <c r="O403" i="1" l="1"/>
  <c r="R402" i="1"/>
  <c r="P402" i="1"/>
  <c r="Q402" i="1" s="1"/>
  <c r="P403" i="1" l="1"/>
  <c r="O404" i="1"/>
  <c r="R403" i="1"/>
  <c r="Q403" i="1"/>
  <c r="P404" i="1" l="1"/>
  <c r="Q404" i="1" s="1"/>
  <c r="R404" i="1"/>
  <c r="O405" i="1"/>
  <c r="O406" i="1" l="1"/>
  <c r="R405" i="1"/>
  <c r="P405" i="1"/>
  <c r="Q405" i="1" s="1"/>
  <c r="O407" i="1" l="1"/>
  <c r="R406" i="1"/>
  <c r="P406" i="1"/>
  <c r="Q406" i="1" s="1"/>
  <c r="P407" i="1" l="1"/>
  <c r="O408" i="1"/>
  <c r="R407" i="1"/>
  <c r="Q407" i="1"/>
  <c r="P408" i="1" l="1"/>
  <c r="Q408" i="1" s="1"/>
  <c r="O409" i="1"/>
  <c r="R408" i="1"/>
  <c r="O410" i="1" l="1"/>
  <c r="R409" i="1"/>
  <c r="P409" i="1"/>
  <c r="Q409" i="1" s="1"/>
  <c r="O411" i="1" l="1"/>
  <c r="R410" i="1"/>
  <c r="P410" i="1"/>
  <c r="Q410" i="1" s="1"/>
  <c r="P411" i="1" l="1"/>
  <c r="Q411" i="1" s="1"/>
  <c r="O412" i="1"/>
  <c r="R411" i="1"/>
  <c r="P412" i="1" l="1"/>
  <c r="Q412" i="1" s="1"/>
  <c r="R412" i="1"/>
  <c r="O413" i="1"/>
  <c r="O414" i="1" l="1"/>
  <c r="R413" i="1"/>
  <c r="P413" i="1"/>
  <c r="Q413" i="1" s="1"/>
  <c r="O415" i="1" l="1"/>
  <c r="R414" i="1"/>
  <c r="P414" i="1"/>
  <c r="Q414" i="1" s="1"/>
  <c r="P415" i="1" l="1"/>
  <c r="O416" i="1"/>
  <c r="Q415" i="1"/>
  <c r="R415" i="1"/>
  <c r="P416" i="1" l="1"/>
  <c r="Q416" i="1" s="1"/>
  <c r="O417" i="1"/>
  <c r="R416" i="1"/>
  <c r="O418" i="1" l="1"/>
  <c r="R417" i="1"/>
  <c r="P417" i="1"/>
  <c r="Q417" i="1" s="1"/>
  <c r="O419" i="1" l="1"/>
  <c r="R418" i="1"/>
  <c r="P418" i="1"/>
  <c r="Q418" i="1" s="1"/>
  <c r="P419" i="1" l="1"/>
  <c r="O420" i="1"/>
  <c r="Q419" i="1"/>
  <c r="R419" i="1"/>
  <c r="P420" i="1" l="1"/>
  <c r="Q420" i="1" s="1"/>
  <c r="R420" i="1"/>
  <c r="O421" i="1"/>
  <c r="O422" i="1" l="1"/>
  <c r="R421" i="1"/>
  <c r="P421" i="1"/>
  <c r="Q421" i="1" s="1"/>
  <c r="O423" i="1" l="1"/>
  <c r="R422" i="1"/>
  <c r="P422" i="1"/>
  <c r="Q422" i="1" s="1"/>
  <c r="P423" i="1" l="1"/>
  <c r="Q423" i="1" s="1"/>
  <c r="O424" i="1"/>
  <c r="R423" i="1"/>
  <c r="P424" i="1" l="1"/>
  <c r="Q424" i="1" s="1"/>
  <c r="O425" i="1"/>
  <c r="R424" i="1"/>
  <c r="O426" i="1" l="1"/>
  <c r="R425" i="1"/>
  <c r="P425" i="1"/>
  <c r="Q425" i="1" s="1"/>
  <c r="O427" i="1" l="1"/>
  <c r="R426" i="1"/>
  <c r="P426" i="1"/>
  <c r="Q426" i="1" s="1"/>
  <c r="P427" i="1" l="1"/>
  <c r="O428" i="1"/>
  <c r="R427" i="1"/>
  <c r="Q427" i="1"/>
  <c r="P428" i="1" l="1"/>
  <c r="Q428" i="1" s="1"/>
  <c r="O429" i="1"/>
  <c r="R428" i="1"/>
  <c r="O430" i="1" l="1"/>
  <c r="R429" i="1"/>
  <c r="P429" i="1"/>
  <c r="Q429" i="1" s="1"/>
  <c r="O431" i="1" l="1"/>
  <c r="R430" i="1"/>
  <c r="P430" i="1"/>
  <c r="Q430" i="1" s="1"/>
  <c r="P431" i="1" l="1"/>
  <c r="O432" i="1"/>
  <c r="R431" i="1"/>
  <c r="Q431" i="1"/>
  <c r="P432" i="1" l="1"/>
  <c r="Q432" i="1" s="1"/>
  <c r="O433" i="1"/>
  <c r="R432" i="1"/>
  <c r="O434" i="1" l="1"/>
  <c r="R433" i="1"/>
  <c r="P433" i="1"/>
  <c r="Q433" i="1" s="1"/>
  <c r="O435" i="1" l="1"/>
  <c r="R434" i="1"/>
  <c r="P434" i="1"/>
  <c r="Q434" i="1" s="1"/>
  <c r="O436" i="1" l="1"/>
  <c r="P435" i="1"/>
  <c r="Q435" i="1" s="1"/>
  <c r="R435" i="1"/>
  <c r="P436" i="1" l="1"/>
  <c r="O437" i="1"/>
  <c r="R436" i="1"/>
  <c r="Q436" i="1"/>
  <c r="R437" i="1" l="1"/>
  <c r="P437" i="1"/>
  <c r="Q437" i="1" s="1"/>
  <c r="O438" i="1"/>
  <c r="O439" i="1" l="1"/>
  <c r="R438" i="1"/>
  <c r="P438" i="1"/>
  <c r="Q438" i="1" s="1"/>
  <c r="R439" i="1" l="1"/>
  <c r="O440" i="1"/>
  <c r="P439" i="1"/>
  <c r="Q439" i="1" s="1"/>
  <c r="P440" i="1" l="1"/>
  <c r="Q440" i="1" s="1"/>
  <c r="O441" i="1"/>
  <c r="R440" i="1"/>
  <c r="R441" i="1" l="1"/>
  <c r="O442" i="1"/>
  <c r="P441" i="1"/>
  <c r="Q441" i="1" s="1"/>
  <c r="O443" i="1" l="1"/>
  <c r="R442" i="1"/>
  <c r="P442" i="1"/>
  <c r="Q442" i="1" s="1"/>
  <c r="O444" i="1" l="1"/>
  <c r="P443" i="1"/>
  <c r="Q443" i="1" s="1"/>
  <c r="R443" i="1"/>
  <c r="P444" i="1" l="1"/>
  <c r="Q444" i="1" s="1"/>
  <c r="O445" i="1"/>
  <c r="R444" i="1"/>
  <c r="R445" i="1" l="1"/>
  <c r="O446" i="1"/>
  <c r="P445" i="1"/>
  <c r="Q445" i="1" s="1"/>
  <c r="O447" i="1" l="1"/>
  <c r="R446" i="1"/>
  <c r="P446" i="1"/>
  <c r="Q446" i="1" s="1"/>
  <c r="R447" i="1" l="1"/>
  <c r="O448" i="1"/>
  <c r="P447" i="1"/>
  <c r="Q447" i="1" s="1"/>
  <c r="P448" i="1" l="1"/>
  <c r="Q448" i="1" s="1"/>
  <c r="O449" i="1"/>
  <c r="R448" i="1"/>
  <c r="R449" i="1" l="1"/>
  <c r="O450" i="1"/>
  <c r="P449" i="1"/>
  <c r="Q449" i="1" s="1"/>
  <c r="O451" i="1" l="1"/>
  <c r="R450" i="1"/>
  <c r="P450" i="1"/>
  <c r="Q450" i="1" s="1"/>
  <c r="O452" i="1" l="1"/>
  <c r="P451" i="1"/>
  <c r="Q451" i="1" s="1"/>
  <c r="R451" i="1"/>
  <c r="P452" i="1" l="1"/>
  <c r="Q452" i="1" s="1"/>
  <c r="O453" i="1"/>
  <c r="R452" i="1"/>
  <c r="O454" i="1" l="1"/>
  <c r="R453" i="1"/>
  <c r="P453" i="1"/>
  <c r="Q453" i="1" s="1"/>
  <c r="O455" i="1" l="1"/>
  <c r="R454" i="1"/>
  <c r="P454" i="1"/>
  <c r="Q454" i="1" s="1"/>
  <c r="R455" i="1" l="1"/>
  <c r="O456" i="1"/>
  <c r="P455" i="1"/>
  <c r="Q455" i="1" s="1"/>
  <c r="P456" i="1" l="1"/>
  <c r="O457" i="1"/>
  <c r="R456" i="1"/>
  <c r="Q456" i="1"/>
  <c r="R457" i="1" l="1"/>
  <c r="O458" i="1"/>
  <c r="P457" i="1"/>
  <c r="Q457" i="1" s="1"/>
  <c r="O459" i="1" l="1"/>
  <c r="R458" i="1"/>
  <c r="P458" i="1"/>
  <c r="Q458" i="1" s="1"/>
  <c r="O460" i="1" l="1"/>
  <c r="P459" i="1"/>
  <c r="Q459" i="1" s="1"/>
  <c r="R459" i="1"/>
  <c r="P460" i="1" l="1"/>
  <c r="O461" i="1"/>
  <c r="R460" i="1"/>
  <c r="Q460" i="1"/>
  <c r="O462" i="1" l="1"/>
  <c r="P461" i="1"/>
  <c r="Q461" i="1" s="1"/>
  <c r="R461" i="1"/>
  <c r="O463" i="1" l="1"/>
  <c r="R462" i="1"/>
  <c r="P462" i="1"/>
  <c r="Q462" i="1" s="1"/>
  <c r="R463" i="1" l="1"/>
  <c r="O464" i="1"/>
  <c r="P463" i="1"/>
  <c r="Q463" i="1" s="1"/>
  <c r="P464" i="1" l="1"/>
  <c r="O465" i="1"/>
  <c r="R464" i="1"/>
  <c r="Q464" i="1"/>
  <c r="R465" i="1" l="1"/>
  <c r="O466" i="1"/>
  <c r="P465" i="1"/>
  <c r="Q465" i="1" s="1"/>
  <c r="O467" i="1" l="1"/>
  <c r="R466" i="1"/>
  <c r="P466" i="1"/>
  <c r="Q466" i="1" s="1"/>
  <c r="O468" i="1" l="1"/>
  <c r="P467" i="1"/>
  <c r="Q467" i="1" s="1"/>
  <c r="R467" i="1"/>
  <c r="P468" i="1" l="1"/>
  <c r="Q468" i="1" s="1"/>
  <c r="O469" i="1"/>
  <c r="R468" i="1"/>
  <c r="R469" i="1" l="1"/>
  <c r="O470" i="1"/>
  <c r="P469" i="1"/>
  <c r="Q469" i="1" s="1"/>
  <c r="O471" i="1" l="1"/>
  <c r="R470" i="1"/>
  <c r="P470" i="1"/>
  <c r="Q470" i="1" s="1"/>
  <c r="R471" i="1" l="1"/>
  <c r="O472" i="1"/>
  <c r="P471" i="1"/>
  <c r="Q471" i="1" s="1"/>
  <c r="P472" i="1" l="1"/>
  <c r="O473" i="1"/>
  <c r="R472" i="1"/>
  <c r="Q472" i="1"/>
  <c r="R473" i="1" l="1"/>
  <c r="O474" i="1"/>
  <c r="P473" i="1"/>
  <c r="Q473" i="1" s="1"/>
  <c r="O475" i="1" l="1"/>
  <c r="R474" i="1"/>
  <c r="P474" i="1"/>
  <c r="Q474" i="1" s="1"/>
  <c r="O476" i="1" l="1"/>
  <c r="P475" i="1"/>
  <c r="Q475" i="1" s="1"/>
  <c r="R475" i="1"/>
  <c r="P476" i="1" l="1"/>
  <c r="O477" i="1"/>
  <c r="R476" i="1"/>
  <c r="Q476" i="1"/>
  <c r="R477" i="1" l="1"/>
  <c r="O478" i="1"/>
  <c r="P477" i="1"/>
  <c r="Q477" i="1" s="1"/>
  <c r="O479" i="1" l="1"/>
  <c r="R478" i="1"/>
  <c r="P478" i="1"/>
  <c r="Q478" i="1" s="1"/>
  <c r="R479" i="1" l="1"/>
  <c r="O480" i="1"/>
  <c r="P479" i="1"/>
  <c r="Q479" i="1" s="1"/>
  <c r="P480" i="1" l="1"/>
  <c r="O481" i="1"/>
  <c r="R480" i="1"/>
  <c r="Q480" i="1"/>
  <c r="R481" i="1" l="1"/>
  <c r="O482" i="1"/>
  <c r="P481" i="1"/>
  <c r="Q481" i="1" s="1"/>
  <c r="O483" i="1" l="1"/>
  <c r="R482" i="1"/>
  <c r="P482" i="1"/>
  <c r="Q482" i="1" s="1"/>
  <c r="O484" i="1" l="1"/>
  <c r="P483" i="1"/>
  <c r="Q483" i="1" s="1"/>
  <c r="R483" i="1"/>
  <c r="P484" i="1" l="1"/>
  <c r="O485" i="1"/>
  <c r="R484" i="1"/>
  <c r="Q484" i="1"/>
  <c r="O486" i="1" l="1"/>
  <c r="R485" i="1"/>
  <c r="P485" i="1"/>
  <c r="Q485" i="1" s="1"/>
  <c r="O487" i="1" l="1"/>
  <c r="R486" i="1"/>
  <c r="P486" i="1"/>
  <c r="Q486" i="1" s="1"/>
  <c r="R487" i="1" l="1"/>
  <c r="O488" i="1"/>
  <c r="P487" i="1"/>
  <c r="Q487" i="1" s="1"/>
  <c r="P488" i="1" l="1"/>
  <c r="Q488" i="1" s="1"/>
  <c r="O489" i="1"/>
  <c r="R488" i="1"/>
  <c r="R489" i="1" l="1"/>
  <c r="O490" i="1"/>
  <c r="P489" i="1"/>
  <c r="Q489" i="1" s="1"/>
  <c r="O491" i="1" l="1"/>
  <c r="R490" i="1"/>
  <c r="P490" i="1"/>
  <c r="Q490" i="1" s="1"/>
  <c r="O492" i="1" l="1"/>
  <c r="P491" i="1"/>
  <c r="Q491" i="1" s="1"/>
  <c r="R491" i="1"/>
  <c r="P492" i="1" l="1"/>
  <c r="Q492" i="1" s="1"/>
  <c r="O493" i="1"/>
  <c r="R492" i="1"/>
  <c r="P493" i="1" l="1"/>
  <c r="Q493" i="1" s="1"/>
  <c r="R493" i="1"/>
  <c r="O494" i="1"/>
  <c r="O495" i="1" l="1"/>
  <c r="R494" i="1"/>
  <c r="P494" i="1"/>
  <c r="Q494" i="1" s="1"/>
  <c r="R495" i="1" l="1"/>
  <c r="O496" i="1"/>
  <c r="P495" i="1"/>
  <c r="Q495" i="1" s="1"/>
  <c r="P496" i="1" l="1"/>
  <c r="O497" i="1"/>
  <c r="R496" i="1"/>
  <c r="Q496" i="1"/>
  <c r="R497" i="1" l="1"/>
  <c r="O498" i="1"/>
  <c r="P497" i="1"/>
  <c r="Q497" i="1" s="1"/>
  <c r="O499" i="1" l="1"/>
  <c r="R498" i="1"/>
  <c r="P498" i="1"/>
  <c r="Q498" i="1" s="1"/>
  <c r="O500" i="1" l="1"/>
  <c r="P499" i="1"/>
  <c r="Q499" i="1" s="1"/>
  <c r="R499" i="1"/>
  <c r="P500" i="1" l="1"/>
  <c r="O501" i="1"/>
  <c r="R500" i="1"/>
  <c r="Q500" i="1"/>
  <c r="R501" i="1" l="1"/>
  <c r="O502" i="1"/>
  <c r="P501" i="1"/>
  <c r="Q501" i="1" s="1"/>
  <c r="O503" i="1" l="1"/>
  <c r="R502" i="1"/>
  <c r="P502" i="1"/>
  <c r="Q502" i="1" s="1"/>
  <c r="R503" i="1" l="1"/>
  <c r="O504" i="1"/>
  <c r="P503" i="1"/>
  <c r="Q503" i="1" s="1"/>
  <c r="P504" i="1" l="1"/>
  <c r="O505" i="1"/>
  <c r="R504" i="1"/>
  <c r="Q504" i="1"/>
  <c r="R505" i="1" l="1"/>
  <c r="O506" i="1"/>
  <c r="P505" i="1"/>
  <c r="Q505" i="1" s="1"/>
  <c r="O507" i="1" l="1"/>
  <c r="R506" i="1"/>
  <c r="P506" i="1"/>
  <c r="Q506" i="1" s="1"/>
  <c r="O508" i="1" l="1"/>
  <c r="P507" i="1"/>
  <c r="Q507" i="1" s="1"/>
  <c r="R507" i="1"/>
  <c r="P508" i="1" l="1"/>
  <c r="Q508" i="1" s="1"/>
  <c r="O509" i="1"/>
  <c r="R508" i="1"/>
  <c r="O510" i="1" l="1"/>
  <c r="P509" i="1"/>
  <c r="Q509" i="1" s="1"/>
  <c r="R509" i="1"/>
  <c r="O511" i="1" l="1"/>
  <c r="R510" i="1"/>
  <c r="P510" i="1"/>
  <c r="Q510" i="1" s="1"/>
  <c r="R511" i="1" l="1"/>
  <c r="O512" i="1"/>
  <c r="P511" i="1"/>
  <c r="Q511" i="1" s="1"/>
  <c r="P512" i="1" l="1"/>
  <c r="O513" i="1"/>
  <c r="R512" i="1"/>
  <c r="Q512" i="1"/>
  <c r="R513" i="1" l="1"/>
  <c r="O514" i="1"/>
  <c r="P513" i="1"/>
  <c r="Q513" i="1" s="1"/>
  <c r="O515" i="1" l="1"/>
  <c r="R514" i="1"/>
  <c r="P514" i="1"/>
  <c r="Q514" i="1" s="1"/>
  <c r="O516" i="1" l="1"/>
  <c r="P515" i="1"/>
  <c r="Q515" i="1" s="1"/>
  <c r="R515" i="1"/>
  <c r="P516" i="1" l="1"/>
  <c r="Q516" i="1" s="1"/>
  <c r="O517" i="1"/>
  <c r="R516" i="1"/>
  <c r="R517" i="1" l="1"/>
  <c r="O518" i="1"/>
  <c r="P517" i="1"/>
  <c r="Q517" i="1" s="1"/>
  <c r="O519" i="1" l="1"/>
  <c r="R518" i="1"/>
  <c r="P518" i="1"/>
  <c r="Q518" i="1" s="1"/>
  <c r="R519" i="1" l="1"/>
  <c r="O520" i="1"/>
  <c r="P519" i="1"/>
  <c r="Q519" i="1" s="1"/>
  <c r="P520" i="1" l="1"/>
  <c r="Q520" i="1" s="1"/>
  <c r="O521" i="1"/>
  <c r="R520" i="1"/>
  <c r="R521" i="1" l="1"/>
  <c r="O522" i="1"/>
  <c r="P521" i="1"/>
  <c r="Q521" i="1" s="1"/>
  <c r="O523" i="1" l="1"/>
  <c r="R522" i="1"/>
  <c r="P522" i="1"/>
  <c r="Q522" i="1" s="1"/>
  <c r="O524" i="1" l="1"/>
  <c r="P523" i="1"/>
  <c r="Q523" i="1" s="1"/>
  <c r="R523" i="1"/>
  <c r="P524" i="1" l="1"/>
  <c r="O525" i="1"/>
  <c r="R524" i="1"/>
  <c r="Q524" i="1"/>
  <c r="O526" i="1" l="1"/>
  <c r="P525" i="1"/>
  <c r="Q525" i="1" s="1"/>
  <c r="R525" i="1"/>
  <c r="O527" i="1" l="1"/>
  <c r="R526" i="1"/>
  <c r="P526" i="1"/>
  <c r="Q526" i="1" s="1"/>
  <c r="R527" i="1" l="1"/>
  <c r="O528" i="1"/>
  <c r="P527" i="1"/>
  <c r="Q527" i="1" s="1"/>
  <c r="P528" i="1" l="1"/>
  <c r="O529" i="1"/>
  <c r="R528" i="1"/>
  <c r="Q528" i="1"/>
  <c r="R529" i="1" l="1"/>
  <c r="O530" i="1"/>
  <c r="P529" i="1"/>
  <c r="Q529" i="1" s="1"/>
  <c r="O531" i="1" l="1"/>
  <c r="R530" i="1"/>
  <c r="P530" i="1"/>
  <c r="Q530" i="1" s="1"/>
  <c r="O532" i="1" l="1"/>
  <c r="P531" i="1"/>
  <c r="Q531" i="1" s="1"/>
  <c r="R531" i="1"/>
  <c r="P532" i="1" l="1"/>
  <c r="O533" i="1"/>
  <c r="R532" i="1"/>
  <c r="Q532" i="1"/>
  <c r="O534" i="1" l="1"/>
  <c r="P533" i="1"/>
  <c r="Q533" i="1" s="1"/>
  <c r="R533" i="1"/>
  <c r="O535" i="1" l="1"/>
  <c r="R534" i="1"/>
  <c r="P534" i="1"/>
  <c r="Q534" i="1" s="1"/>
  <c r="R535" i="1" l="1"/>
  <c r="O536" i="1"/>
  <c r="P535" i="1"/>
  <c r="Q535" i="1" s="1"/>
  <c r="P536" i="1" l="1"/>
  <c r="Q536" i="1" s="1"/>
  <c r="O537" i="1"/>
  <c r="R536" i="1"/>
  <c r="R537" i="1" l="1"/>
  <c r="O538" i="1"/>
  <c r="P537" i="1"/>
  <c r="Q537" i="1" s="1"/>
  <c r="O539" i="1" l="1"/>
  <c r="R538" i="1"/>
  <c r="P538" i="1"/>
  <c r="Q538" i="1" s="1"/>
  <c r="O540" i="1" l="1"/>
  <c r="P539" i="1"/>
  <c r="Q539" i="1" s="1"/>
  <c r="R539" i="1"/>
  <c r="P540" i="1" l="1"/>
  <c r="Q540" i="1" s="1"/>
  <c r="O541" i="1"/>
  <c r="R540" i="1"/>
  <c r="P541" i="1" l="1"/>
  <c r="Q541" i="1" s="1"/>
  <c r="R541" i="1"/>
  <c r="O542" i="1"/>
  <c r="O543" i="1" l="1"/>
  <c r="R542" i="1"/>
  <c r="P542" i="1"/>
  <c r="Q542" i="1" s="1"/>
  <c r="R543" i="1" l="1"/>
  <c r="O544" i="1"/>
  <c r="P543" i="1"/>
  <c r="Q543" i="1" s="1"/>
  <c r="P544" i="1" l="1"/>
  <c r="O545" i="1"/>
  <c r="R544" i="1"/>
  <c r="Q544" i="1"/>
  <c r="R545" i="1" l="1"/>
  <c r="O546" i="1"/>
  <c r="P545" i="1"/>
  <c r="Q545" i="1" s="1"/>
  <c r="O547" i="1" l="1"/>
  <c r="R546" i="1"/>
  <c r="P546" i="1"/>
  <c r="Q546" i="1" s="1"/>
  <c r="O548" i="1" l="1"/>
  <c r="P547" i="1"/>
  <c r="Q547" i="1" s="1"/>
  <c r="R547" i="1"/>
  <c r="P548" i="1" l="1"/>
  <c r="Q548" i="1" s="1"/>
  <c r="O549" i="1"/>
  <c r="R548" i="1"/>
  <c r="R549" i="1" l="1"/>
  <c r="O550" i="1"/>
  <c r="P549" i="1"/>
  <c r="Q549" i="1" s="1"/>
  <c r="O551" i="1" l="1"/>
  <c r="R550" i="1"/>
  <c r="P550" i="1"/>
  <c r="Q550" i="1" s="1"/>
  <c r="R551" i="1" l="1"/>
  <c r="O552" i="1"/>
  <c r="P551" i="1"/>
  <c r="Q551" i="1" s="1"/>
  <c r="P552" i="1" l="1"/>
  <c r="Q552" i="1" s="1"/>
  <c r="O553" i="1"/>
  <c r="R552" i="1"/>
  <c r="R553" i="1" l="1"/>
  <c r="O554" i="1"/>
  <c r="P553" i="1"/>
  <c r="Q553" i="1" s="1"/>
  <c r="O555" i="1" l="1"/>
  <c r="R554" i="1"/>
  <c r="P554" i="1"/>
  <c r="Q554" i="1"/>
  <c r="O556" i="1" l="1"/>
  <c r="P555" i="1"/>
  <c r="Q555" i="1" s="1"/>
  <c r="R555" i="1"/>
  <c r="P556" i="1" l="1"/>
  <c r="Q556" i="1" s="1"/>
  <c r="O557" i="1"/>
  <c r="R556" i="1"/>
  <c r="O558" i="1" l="1"/>
  <c r="P557" i="1"/>
  <c r="Q557" i="1" s="1"/>
  <c r="R557" i="1"/>
  <c r="O559" i="1" l="1"/>
  <c r="R558" i="1"/>
  <c r="P558" i="1"/>
  <c r="Q558" i="1" s="1"/>
  <c r="R559" i="1" l="1"/>
  <c r="O560" i="1"/>
  <c r="P559" i="1"/>
  <c r="Q559" i="1" s="1"/>
  <c r="P560" i="1" l="1"/>
  <c r="O561" i="1"/>
  <c r="R560" i="1"/>
  <c r="Q560" i="1"/>
  <c r="R561" i="1" l="1"/>
  <c r="O562" i="1"/>
  <c r="P561" i="1"/>
  <c r="Q561" i="1" s="1"/>
  <c r="O563" i="1" l="1"/>
  <c r="R562" i="1"/>
  <c r="P562" i="1"/>
  <c r="Q562" i="1" s="1"/>
  <c r="O564" i="1" l="1"/>
  <c r="P563" i="1"/>
  <c r="Q563" i="1" s="1"/>
  <c r="R563" i="1"/>
  <c r="P564" i="1" l="1"/>
  <c r="O565" i="1"/>
  <c r="R564" i="1"/>
  <c r="Q564" i="1"/>
  <c r="P565" i="1" l="1"/>
  <c r="Q565" i="1" s="1"/>
  <c r="R565" i="1"/>
  <c r="O566" i="1"/>
  <c r="O567" i="1" l="1"/>
  <c r="R566" i="1"/>
  <c r="P566" i="1"/>
  <c r="Q566" i="1" s="1"/>
  <c r="R567" i="1" l="1"/>
  <c r="O568" i="1"/>
  <c r="P567" i="1"/>
  <c r="Q567" i="1" s="1"/>
  <c r="P568" i="1" l="1"/>
  <c r="Q568" i="1" s="1"/>
  <c r="O569" i="1"/>
  <c r="R568" i="1"/>
  <c r="R569" i="1" l="1"/>
  <c r="O570" i="1"/>
  <c r="P569" i="1"/>
  <c r="Q569" i="1" s="1"/>
  <c r="O571" i="1" l="1"/>
  <c r="R570" i="1"/>
  <c r="P570" i="1"/>
  <c r="Q570" i="1" s="1"/>
  <c r="O572" i="1" l="1"/>
  <c r="P571" i="1"/>
  <c r="Q571" i="1" s="1"/>
  <c r="R571" i="1"/>
  <c r="P572" i="1" l="1"/>
  <c r="O573" i="1"/>
  <c r="R572" i="1"/>
  <c r="Q572" i="1"/>
  <c r="O574" i="1" l="1"/>
  <c r="P573" i="1"/>
  <c r="Q573" i="1" s="1"/>
  <c r="R573" i="1"/>
  <c r="O575" i="1" l="1"/>
  <c r="R574" i="1"/>
  <c r="P574" i="1"/>
  <c r="Q574" i="1" s="1"/>
  <c r="R575" i="1" l="1"/>
  <c r="O576" i="1"/>
  <c r="P575" i="1"/>
  <c r="Q575" i="1" s="1"/>
  <c r="P576" i="1" l="1"/>
  <c r="Q576" i="1" s="1"/>
  <c r="O577" i="1"/>
  <c r="R576" i="1"/>
  <c r="R577" i="1" l="1"/>
  <c r="O578" i="1"/>
  <c r="P577" i="1"/>
  <c r="Q577" i="1" s="1"/>
  <c r="O579" i="1" l="1"/>
  <c r="R578" i="1"/>
  <c r="P578" i="1"/>
  <c r="Q578" i="1" s="1"/>
  <c r="O580" i="1" l="1"/>
  <c r="P579" i="1"/>
  <c r="Q579" i="1" s="1"/>
  <c r="R579" i="1"/>
  <c r="P580" i="1" l="1"/>
  <c r="Q580" i="1" s="1"/>
  <c r="O581" i="1"/>
  <c r="R580" i="1"/>
  <c r="O582" i="1" l="1"/>
  <c r="P581" i="1"/>
  <c r="Q581" i="1" s="1"/>
  <c r="R581" i="1"/>
  <c r="O583" i="1" l="1"/>
  <c r="R582" i="1"/>
  <c r="P582" i="1"/>
  <c r="Q582" i="1" s="1"/>
  <c r="R583" i="1" l="1"/>
  <c r="O584" i="1"/>
  <c r="P583" i="1"/>
  <c r="Q583" i="1" s="1"/>
  <c r="P584" i="1" l="1"/>
  <c r="O585" i="1"/>
  <c r="R584" i="1"/>
  <c r="Q584" i="1"/>
  <c r="R585" i="1" l="1"/>
  <c r="O586" i="1"/>
  <c r="P585" i="1"/>
  <c r="Q585" i="1" s="1"/>
  <c r="O587" i="1" l="1"/>
  <c r="R586" i="1"/>
  <c r="P586" i="1"/>
  <c r="Q586" i="1" s="1"/>
  <c r="O588" i="1" l="1"/>
  <c r="P587" i="1"/>
  <c r="Q587" i="1" s="1"/>
  <c r="R587" i="1"/>
  <c r="P588" i="1" l="1"/>
  <c r="O589" i="1"/>
  <c r="R588" i="1"/>
  <c r="Q588" i="1"/>
  <c r="O590" i="1" l="1"/>
  <c r="R589" i="1"/>
  <c r="P589" i="1"/>
  <c r="Q589" i="1" s="1"/>
  <c r="O591" i="1" l="1"/>
  <c r="R590" i="1"/>
  <c r="P590" i="1"/>
  <c r="Q590" i="1" s="1"/>
  <c r="R591" i="1" l="1"/>
  <c r="O592" i="1"/>
  <c r="P591" i="1"/>
  <c r="Q591" i="1" s="1"/>
  <c r="P592" i="1" l="1"/>
  <c r="O593" i="1"/>
  <c r="R592" i="1"/>
  <c r="Q592" i="1"/>
  <c r="R593" i="1" l="1"/>
  <c r="O594" i="1"/>
  <c r="P593" i="1"/>
  <c r="Q593" i="1" s="1"/>
  <c r="O595" i="1" l="1"/>
  <c r="R594" i="1"/>
  <c r="P594" i="1"/>
  <c r="Q594" i="1" s="1"/>
  <c r="O596" i="1" l="1"/>
  <c r="P595" i="1"/>
  <c r="Q595" i="1" s="1"/>
  <c r="R595" i="1"/>
  <c r="P596" i="1" l="1"/>
  <c r="O597" i="1"/>
  <c r="R596" i="1"/>
  <c r="Q596" i="1"/>
  <c r="O598" i="1" l="1"/>
  <c r="P597" i="1"/>
  <c r="Q597" i="1" s="1"/>
  <c r="R597" i="1"/>
  <c r="O599" i="1" l="1"/>
  <c r="R598" i="1"/>
  <c r="P598" i="1"/>
  <c r="Q598" i="1" s="1"/>
  <c r="R599" i="1" l="1"/>
  <c r="O600" i="1"/>
  <c r="P599" i="1"/>
  <c r="Q599" i="1" s="1"/>
  <c r="P600" i="1" l="1"/>
  <c r="O601" i="1"/>
  <c r="R600" i="1"/>
  <c r="Q600" i="1"/>
  <c r="R601" i="1" l="1"/>
  <c r="O602" i="1"/>
  <c r="P601" i="1"/>
  <c r="Q601" i="1" s="1"/>
  <c r="O603" i="1" l="1"/>
  <c r="R602" i="1"/>
  <c r="P602" i="1"/>
  <c r="Q602" i="1" s="1"/>
  <c r="O604" i="1" l="1"/>
  <c r="P603" i="1"/>
  <c r="Q603" i="1" s="1"/>
  <c r="R603" i="1"/>
  <c r="P604" i="1" l="1"/>
  <c r="Q604" i="1" s="1"/>
  <c r="O605" i="1"/>
  <c r="R604" i="1"/>
  <c r="O606" i="1" l="1"/>
  <c r="P605" i="1"/>
  <c r="Q605" i="1" s="1"/>
  <c r="R605" i="1"/>
  <c r="O607" i="1" l="1"/>
  <c r="R606" i="1"/>
  <c r="P606" i="1"/>
  <c r="Q606" i="1" s="1"/>
  <c r="R607" i="1" l="1"/>
  <c r="O608" i="1"/>
  <c r="P607" i="1"/>
  <c r="Q607" i="1" s="1"/>
  <c r="P608" i="1" l="1"/>
  <c r="O609" i="1"/>
  <c r="R608" i="1"/>
  <c r="Q608" i="1"/>
  <c r="R609" i="1" l="1"/>
  <c r="O610" i="1"/>
  <c r="P609" i="1"/>
  <c r="Q609" i="1" s="1"/>
  <c r="O611" i="1" l="1"/>
  <c r="R610" i="1"/>
  <c r="P610" i="1"/>
  <c r="Q610" i="1" s="1"/>
  <c r="O612" i="1" l="1"/>
  <c r="P611" i="1"/>
  <c r="Q611" i="1" s="1"/>
  <c r="R611" i="1"/>
  <c r="P612" i="1" l="1"/>
  <c r="O613" i="1"/>
  <c r="R612" i="1"/>
  <c r="Q612" i="1"/>
  <c r="O614" i="1" l="1"/>
  <c r="P613" i="1"/>
  <c r="Q613" i="1" s="1"/>
  <c r="R613" i="1"/>
  <c r="O615" i="1" l="1"/>
  <c r="R614" i="1"/>
  <c r="P614" i="1"/>
  <c r="Q614" i="1" s="1"/>
  <c r="R615" i="1" l="1"/>
  <c r="O616" i="1"/>
  <c r="P615" i="1"/>
  <c r="Q615" i="1" s="1"/>
  <c r="P616" i="1" l="1"/>
  <c r="Q616" i="1" s="1"/>
  <c r="O617" i="1"/>
  <c r="R616" i="1"/>
  <c r="R617" i="1" l="1"/>
  <c r="O618" i="1"/>
  <c r="P617" i="1"/>
  <c r="Q617" i="1" s="1"/>
  <c r="O619" i="1" l="1"/>
  <c r="R618" i="1"/>
  <c r="P618" i="1"/>
  <c r="Q618" i="1" s="1"/>
  <c r="O620" i="1" l="1"/>
  <c r="P619" i="1"/>
  <c r="Q619" i="1" s="1"/>
  <c r="R619" i="1"/>
  <c r="P620" i="1" l="1"/>
  <c r="O621" i="1"/>
  <c r="R620" i="1"/>
  <c r="Q620" i="1"/>
  <c r="O622" i="1" l="1"/>
  <c r="P621" i="1"/>
  <c r="Q621" i="1" s="1"/>
  <c r="R621" i="1"/>
  <c r="O623" i="1" l="1"/>
  <c r="R622" i="1"/>
  <c r="P622" i="1"/>
  <c r="Q622" i="1" s="1"/>
  <c r="R623" i="1" l="1"/>
  <c r="O624" i="1"/>
  <c r="P623" i="1"/>
  <c r="Q623" i="1" s="1"/>
  <c r="P624" i="1" l="1"/>
  <c r="O625" i="1"/>
  <c r="R624" i="1"/>
  <c r="Q624" i="1"/>
  <c r="R625" i="1" l="1"/>
  <c r="O626" i="1"/>
  <c r="P625" i="1"/>
  <c r="Q625" i="1" s="1"/>
  <c r="O627" i="1" l="1"/>
  <c r="R626" i="1"/>
  <c r="P626" i="1"/>
  <c r="Q626" i="1" s="1"/>
  <c r="O628" i="1" l="1"/>
  <c r="P627" i="1"/>
  <c r="Q627" i="1" s="1"/>
  <c r="R627" i="1"/>
  <c r="P628" i="1" l="1"/>
  <c r="O629" i="1"/>
  <c r="R628" i="1"/>
  <c r="Q628" i="1"/>
  <c r="O630" i="1" l="1"/>
  <c r="R629" i="1"/>
  <c r="P629" i="1"/>
  <c r="Q629" i="1" s="1"/>
  <c r="O631" i="1" l="1"/>
  <c r="R630" i="1"/>
  <c r="P630" i="1"/>
  <c r="Q630" i="1" s="1"/>
  <c r="R631" i="1" l="1"/>
  <c r="O632" i="1"/>
  <c r="P631" i="1"/>
  <c r="Q631" i="1" s="1"/>
  <c r="P632" i="1" l="1"/>
  <c r="Q632" i="1" s="1"/>
  <c r="O633" i="1"/>
  <c r="R632" i="1"/>
  <c r="R633" i="1" l="1"/>
  <c r="O634" i="1"/>
  <c r="P633" i="1"/>
  <c r="Q633" i="1" s="1"/>
  <c r="O635" i="1" l="1"/>
  <c r="R634" i="1"/>
  <c r="P634" i="1"/>
  <c r="Q634" i="1" s="1"/>
  <c r="O636" i="1" l="1"/>
  <c r="P635" i="1"/>
  <c r="Q635" i="1" s="1"/>
  <c r="R635" i="1"/>
  <c r="P636" i="1" l="1"/>
  <c r="O637" i="1"/>
  <c r="R636" i="1"/>
  <c r="Q636" i="1"/>
  <c r="O638" i="1" l="1"/>
  <c r="P637" i="1"/>
  <c r="Q637" i="1" s="1"/>
  <c r="R637" i="1"/>
  <c r="O639" i="1" l="1"/>
  <c r="R638" i="1"/>
  <c r="P638" i="1"/>
  <c r="Q638" i="1" s="1"/>
  <c r="R639" i="1" l="1"/>
  <c r="O640" i="1"/>
  <c r="P639" i="1"/>
  <c r="Q639" i="1" s="1"/>
  <c r="P640" i="1" l="1"/>
  <c r="O641" i="1"/>
  <c r="R640" i="1"/>
  <c r="Q640" i="1"/>
  <c r="R641" i="1" l="1"/>
  <c r="O642" i="1"/>
  <c r="P641" i="1"/>
  <c r="Q641" i="1" s="1"/>
  <c r="O643" i="1" l="1"/>
  <c r="R642" i="1"/>
  <c r="P642" i="1"/>
  <c r="Q642" i="1" s="1"/>
  <c r="O644" i="1" l="1"/>
  <c r="P643" i="1"/>
  <c r="Q643" i="1" s="1"/>
  <c r="R643" i="1"/>
  <c r="P644" i="1" l="1"/>
  <c r="Q644" i="1" s="1"/>
  <c r="O645" i="1"/>
  <c r="R644" i="1"/>
  <c r="O646" i="1" l="1"/>
  <c r="P645" i="1"/>
  <c r="Q645" i="1" s="1"/>
  <c r="R645" i="1"/>
  <c r="O647" i="1" l="1"/>
  <c r="R646" i="1"/>
  <c r="P646" i="1"/>
  <c r="Q646" i="1" s="1"/>
  <c r="R647" i="1" l="1"/>
  <c r="O648" i="1"/>
  <c r="P647" i="1"/>
  <c r="Q647" i="1" s="1"/>
  <c r="P648" i="1" l="1"/>
  <c r="O649" i="1"/>
  <c r="R648" i="1"/>
  <c r="Q648" i="1"/>
  <c r="R649" i="1" l="1"/>
  <c r="O650" i="1"/>
  <c r="P649" i="1"/>
  <c r="Q649" i="1" s="1"/>
  <c r="O651" i="1" l="1"/>
  <c r="R650" i="1"/>
  <c r="P650" i="1"/>
  <c r="Q650" i="1" s="1"/>
  <c r="O652" i="1" l="1"/>
  <c r="P651" i="1"/>
  <c r="Q651" i="1" s="1"/>
  <c r="R651" i="1"/>
  <c r="P652" i="1" l="1"/>
  <c r="O653" i="1"/>
  <c r="R652" i="1"/>
  <c r="Q652" i="1"/>
  <c r="O654" i="1" l="1"/>
  <c r="P653" i="1"/>
  <c r="Q653" i="1" s="1"/>
  <c r="R653" i="1"/>
  <c r="O655" i="1" l="1"/>
  <c r="R654" i="1"/>
  <c r="P654" i="1"/>
  <c r="Q654" i="1" s="1"/>
  <c r="R655" i="1" l="1"/>
  <c r="O656" i="1"/>
  <c r="P655" i="1"/>
  <c r="Q655" i="1" s="1"/>
  <c r="P656" i="1" l="1"/>
  <c r="O657" i="1"/>
  <c r="R656" i="1"/>
  <c r="Q656" i="1"/>
  <c r="R657" i="1" l="1"/>
  <c r="O658" i="1"/>
  <c r="P657" i="1"/>
  <c r="Q657" i="1" s="1"/>
  <c r="O659" i="1" l="1"/>
  <c r="R658" i="1"/>
  <c r="P658" i="1"/>
  <c r="Q658" i="1" s="1"/>
  <c r="O660" i="1" l="1"/>
  <c r="P659" i="1"/>
  <c r="Q659" i="1" s="1"/>
  <c r="R659" i="1"/>
  <c r="P660" i="1" l="1"/>
  <c r="O661" i="1"/>
  <c r="R660" i="1"/>
  <c r="Q660" i="1"/>
  <c r="O662" i="1" l="1"/>
  <c r="R661" i="1"/>
  <c r="P661" i="1"/>
  <c r="Q661" i="1" s="1"/>
  <c r="O663" i="1" l="1"/>
  <c r="R662" i="1"/>
  <c r="P662" i="1"/>
  <c r="Q662" i="1" s="1"/>
  <c r="R663" i="1" l="1"/>
  <c r="O664" i="1"/>
  <c r="P663" i="1"/>
  <c r="Q663" i="1" s="1"/>
  <c r="P664" i="1" l="1"/>
  <c r="O665" i="1"/>
  <c r="R664" i="1"/>
  <c r="Q664" i="1"/>
  <c r="R665" i="1" l="1"/>
  <c r="O666" i="1"/>
  <c r="P665" i="1"/>
  <c r="Q665" i="1" s="1"/>
  <c r="O667" i="1" l="1"/>
  <c r="R666" i="1"/>
  <c r="P666" i="1"/>
  <c r="Q666" i="1" s="1"/>
  <c r="O668" i="1" l="1"/>
  <c r="P667" i="1"/>
  <c r="Q667" i="1" s="1"/>
  <c r="R667" i="1"/>
  <c r="P668" i="1" l="1"/>
  <c r="Q668" i="1" s="1"/>
  <c r="O669" i="1"/>
  <c r="R668" i="1"/>
  <c r="R669" i="1" l="1"/>
  <c r="O670" i="1"/>
  <c r="P669" i="1"/>
  <c r="Q669" i="1" s="1"/>
  <c r="O671" i="1" l="1"/>
  <c r="R670" i="1"/>
  <c r="P670" i="1"/>
  <c r="Q670" i="1" s="1"/>
  <c r="R671" i="1" l="1"/>
  <c r="O672" i="1"/>
  <c r="P671" i="1"/>
  <c r="Q671" i="1" s="1"/>
  <c r="P672" i="1" l="1"/>
  <c r="Q672" i="1" s="1"/>
  <c r="O673" i="1"/>
  <c r="R672" i="1"/>
  <c r="R673" i="1" l="1"/>
  <c r="O674" i="1"/>
  <c r="P673" i="1"/>
  <c r="Q673" i="1" s="1"/>
  <c r="O675" i="1" l="1"/>
  <c r="R674" i="1"/>
  <c r="P674" i="1"/>
  <c r="Q674" i="1" s="1"/>
  <c r="O676" i="1" l="1"/>
  <c r="P675" i="1"/>
  <c r="Q675" i="1" s="1"/>
  <c r="R675" i="1"/>
  <c r="P676" i="1" l="1"/>
  <c r="Q676" i="1" s="1"/>
  <c r="O677" i="1"/>
  <c r="R676" i="1"/>
  <c r="R677" i="1" l="1"/>
  <c r="O678" i="1"/>
  <c r="P677" i="1"/>
  <c r="Q677" i="1" s="1"/>
  <c r="O679" i="1" l="1"/>
  <c r="R678" i="1"/>
  <c r="P678" i="1"/>
  <c r="Q678" i="1" s="1"/>
  <c r="R679" i="1" l="1"/>
  <c r="O680" i="1"/>
  <c r="P679" i="1"/>
  <c r="Q679" i="1" s="1"/>
  <c r="P680" i="1" l="1"/>
  <c r="Q680" i="1" s="1"/>
  <c r="O681" i="1"/>
  <c r="R680" i="1"/>
  <c r="R681" i="1" l="1"/>
  <c r="O682" i="1"/>
  <c r="P681" i="1"/>
  <c r="Q681" i="1" s="1"/>
  <c r="O683" i="1" l="1"/>
  <c r="R682" i="1"/>
  <c r="P682" i="1"/>
  <c r="Q682" i="1" s="1"/>
  <c r="O684" i="1" l="1"/>
  <c r="P683" i="1"/>
  <c r="Q683" i="1" s="1"/>
  <c r="R683" i="1"/>
  <c r="P684" i="1" l="1"/>
  <c r="Q684" i="1" s="1"/>
  <c r="O685" i="1"/>
  <c r="R684" i="1"/>
  <c r="R685" i="1" l="1"/>
  <c r="O686" i="1"/>
  <c r="P685" i="1"/>
  <c r="Q685" i="1" s="1"/>
  <c r="O687" i="1" l="1"/>
  <c r="R686" i="1"/>
  <c r="P686" i="1"/>
  <c r="Q686" i="1" s="1"/>
  <c r="R687" i="1" l="1"/>
  <c r="O688" i="1"/>
  <c r="P687" i="1"/>
  <c r="Q687" i="1" s="1"/>
  <c r="P688" i="1" l="1"/>
  <c r="O689" i="1"/>
  <c r="R688" i="1"/>
  <c r="Q688" i="1"/>
  <c r="R689" i="1" l="1"/>
  <c r="O690" i="1"/>
  <c r="P689" i="1"/>
  <c r="Q689" i="1" s="1"/>
  <c r="O691" i="1" l="1"/>
  <c r="R690" i="1"/>
  <c r="P690" i="1"/>
  <c r="Q690" i="1" s="1"/>
  <c r="O692" i="1" l="1"/>
  <c r="P691" i="1"/>
  <c r="Q691" i="1" s="1"/>
  <c r="R691" i="1"/>
  <c r="P692" i="1" l="1"/>
  <c r="Q692" i="1" s="1"/>
  <c r="O693" i="1"/>
  <c r="R692" i="1"/>
  <c r="O694" i="1" l="1"/>
  <c r="R693" i="1"/>
  <c r="P693" i="1"/>
  <c r="Q693" i="1" s="1"/>
  <c r="O695" i="1" l="1"/>
  <c r="R694" i="1"/>
  <c r="P694" i="1"/>
  <c r="Q694" i="1" s="1"/>
  <c r="R695" i="1" l="1"/>
  <c r="O696" i="1"/>
  <c r="P695" i="1"/>
  <c r="Q695" i="1" s="1"/>
  <c r="P696" i="1" l="1"/>
  <c r="O697" i="1"/>
  <c r="R696" i="1"/>
  <c r="Q696" i="1"/>
  <c r="R697" i="1" l="1"/>
  <c r="O698" i="1"/>
  <c r="P697" i="1"/>
  <c r="Q697" i="1" s="1"/>
  <c r="O699" i="1" l="1"/>
  <c r="R698" i="1"/>
  <c r="P698" i="1"/>
  <c r="Q698" i="1" s="1"/>
  <c r="O700" i="1" l="1"/>
  <c r="P699" i="1"/>
  <c r="Q699" i="1" s="1"/>
  <c r="R699" i="1"/>
  <c r="P700" i="1" l="1"/>
  <c r="O701" i="1"/>
  <c r="R700" i="1"/>
  <c r="Q700" i="1"/>
  <c r="O702" i="1" l="1"/>
  <c r="P701" i="1"/>
  <c r="Q701" i="1" s="1"/>
  <c r="R701" i="1"/>
  <c r="O703" i="1" l="1"/>
  <c r="R702" i="1"/>
  <c r="P702" i="1"/>
  <c r="Q702" i="1" s="1"/>
  <c r="R703" i="1" l="1"/>
  <c r="O704" i="1"/>
  <c r="P703" i="1"/>
  <c r="Q703" i="1" s="1"/>
  <c r="P704" i="1" l="1"/>
  <c r="Q704" i="1" s="1"/>
  <c r="O705" i="1"/>
  <c r="R704" i="1"/>
  <c r="R705" i="1" l="1"/>
  <c r="O706" i="1"/>
  <c r="P705" i="1"/>
  <c r="Q705" i="1" s="1"/>
  <c r="O707" i="1" l="1"/>
  <c r="R706" i="1"/>
  <c r="P706" i="1"/>
  <c r="Q706" i="1" s="1"/>
  <c r="O708" i="1" l="1"/>
  <c r="P707" i="1"/>
  <c r="Q707" i="1" s="1"/>
  <c r="R707" i="1"/>
  <c r="P708" i="1" l="1"/>
  <c r="Q708" i="1" s="1"/>
  <c r="O709" i="1"/>
  <c r="R708" i="1"/>
  <c r="O710" i="1" l="1"/>
  <c r="R709" i="1"/>
  <c r="P709" i="1"/>
  <c r="Q709" i="1" s="1"/>
  <c r="O711" i="1" l="1"/>
  <c r="R710" i="1"/>
  <c r="P710" i="1"/>
  <c r="Q710" i="1" s="1"/>
  <c r="O712" i="1" l="1"/>
  <c r="R711" i="1"/>
  <c r="P711" i="1"/>
  <c r="Q711" i="1" s="1"/>
  <c r="P712" i="1" l="1"/>
  <c r="Q712" i="1" s="1"/>
  <c r="O713" i="1"/>
  <c r="R712" i="1"/>
  <c r="P713" i="1" l="1"/>
  <c r="Q713" i="1" s="1"/>
  <c r="R713" i="1"/>
  <c r="O714" i="1"/>
  <c r="O715" i="1" l="1"/>
  <c r="R714" i="1"/>
  <c r="P714" i="1"/>
  <c r="Q714" i="1" s="1"/>
  <c r="O716" i="1" l="1"/>
  <c r="R715" i="1"/>
  <c r="P715" i="1"/>
  <c r="Q715" i="1" s="1"/>
  <c r="P716" i="1" l="1"/>
  <c r="Q716" i="1" s="1"/>
  <c r="O717" i="1"/>
  <c r="R716" i="1"/>
  <c r="P717" i="1" l="1"/>
  <c r="Q717" i="1" s="1"/>
  <c r="O718" i="1"/>
  <c r="R717" i="1"/>
  <c r="O719" i="1" l="1"/>
  <c r="R718" i="1"/>
  <c r="P718" i="1"/>
  <c r="Q718" i="1" s="1"/>
  <c r="O720" i="1" l="1"/>
  <c r="R719" i="1"/>
  <c r="P719" i="1"/>
  <c r="Q719" i="1" s="1"/>
  <c r="P720" i="1" l="1"/>
  <c r="Q720" i="1" s="1"/>
  <c r="O721" i="1"/>
  <c r="R720" i="1"/>
  <c r="P721" i="1" l="1"/>
  <c r="Q721" i="1" s="1"/>
  <c r="R721" i="1"/>
  <c r="O722" i="1"/>
  <c r="O723" i="1" l="1"/>
  <c r="R722" i="1"/>
  <c r="P722" i="1"/>
  <c r="Q722" i="1" s="1"/>
  <c r="O724" i="1" l="1"/>
  <c r="R723" i="1"/>
  <c r="P723" i="1"/>
  <c r="Q723" i="1" s="1"/>
  <c r="P724" i="1" l="1"/>
  <c r="Q724" i="1" s="1"/>
  <c r="O725" i="1"/>
  <c r="R724" i="1"/>
  <c r="P725" i="1" l="1"/>
  <c r="Q725" i="1" s="1"/>
  <c r="R725" i="1"/>
  <c r="O726" i="1"/>
  <c r="O727" i="1" l="1"/>
  <c r="R726" i="1"/>
  <c r="P726" i="1"/>
  <c r="Q726" i="1" s="1"/>
  <c r="O728" i="1" l="1"/>
  <c r="R727" i="1"/>
  <c r="P727" i="1"/>
  <c r="Q727" i="1" s="1"/>
  <c r="P728" i="1" l="1"/>
  <c r="O729" i="1"/>
  <c r="R728" i="1"/>
  <c r="Q728" i="1"/>
  <c r="P729" i="1" l="1"/>
  <c r="Q729" i="1" s="1"/>
  <c r="R729" i="1"/>
  <c r="O730" i="1"/>
  <c r="O731" i="1" l="1"/>
  <c r="R730" i="1"/>
  <c r="P730" i="1"/>
  <c r="Q730" i="1" s="1"/>
  <c r="O732" i="1" l="1"/>
  <c r="R731" i="1"/>
  <c r="P731" i="1"/>
  <c r="Q731" i="1" s="1"/>
  <c r="P732" i="1" l="1"/>
  <c r="O733" i="1"/>
  <c r="R732" i="1"/>
  <c r="Q732" i="1"/>
  <c r="P733" i="1" l="1"/>
  <c r="Q733" i="1" s="1"/>
  <c r="O734" i="1"/>
  <c r="R733" i="1"/>
  <c r="O735" i="1" l="1"/>
  <c r="R734" i="1"/>
  <c r="P734" i="1"/>
  <c r="Q734" i="1" s="1"/>
  <c r="O736" i="1" l="1"/>
  <c r="R735" i="1"/>
  <c r="P735" i="1"/>
  <c r="Q735" i="1" s="1"/>
  <c r="P736" i="1" l="1"/>
  <c r="O737" i="1"/>
  <c r="R736" i="1"/>
  <c r="Q736" i="1"/>
  <c r="P737" i="1" l="1"/>
  <c r="Q737" i="1" s="1"/>
  <c r="R737" i="1"/>
  <c r="O738" i="1"/>
  <c r="O739" i="1" l="1"/>
  <c r="R738" i="1"/>
  <c r="P738" i="1"/>
  <c r="Q738" i="1" s="1"/>
  <c r="O740" i="1" l="1"/>
  <c r="R739" i="1"/>
  <c r="P739" i="1"/>
  <c r="Q739" i="1" s="1"/>
  <c r="P740" i="1" l="1"/>
  <c r="Q740" i="1" s="1"/>
  <c r="O741" i="1"/>
  <c r="R740" i="1"/>
  <c r="P741" i="1" l="1"/>
  <c r="Q741" i="1" s="1"/>
  <c r="O742" i="1"/>
  <c r="R741" i="1"/>
  <c r="O743" i="1" l="1"/>
  <c r="R742" i="1"/>
  <c r="P742" i="1"/>
  <c r="Q742" i="1" s="1"/>
  <c r="O744" i="1" l="1"/>
  <c r="R743" i="1"/>
  <c r="P743" i="1"/>
  <c r="Q743" i="1" s="1"/>
  <c r="P744" i="1" l="1"/>
  <c r="O745" i="1"/>
  <c r="R744" i="1"/>
  <c r="Q744" i="1"/>
  <c r="P745" i="1" l="1"/>
  <c r="Q745" i="1" s="1"/>
  <c r="R745" i="1"/>
  <c r="O746" i="1"/>
  <c r="O747" i="1" l="1"/>
  <c r="R746" i="1"/>
  <c r="P746" i="1"/>
  <c r="Q746" i="1" s="1"/>
  <c r="O748" i="1" l="1"/>
  <c r="R747" i="1"/>
  <c r="P747" i="1"/>
  <c r="Q747" i="1" s="1"/>
  <c r="P748" i="1" l="1"/>
  <c r="Q748" i="1" s="1"/>
  <c r="O749" i="1"/>
  <c r="R748" i="1"/>
  <c r="P749" i="1" l="1"/>
  <c r="Q749" i="1" s="1"/>
  <c r="O750" i="1"/>
  <c r="R749" i="1"/>
  <c r="O751" i="1" l="1"/>
  <c r="R750" i="1"/>
  <c r="P750" i="1"/>
  <c r="Q750" i="1" s="1"/>
  <c r="O752" i="1" l="1"/>
  <c r="R751" i="1"/>
  <c r="P751" i="1"/>
  <c r="Q751" i="1" s="1"/>
  <c r="P752" i="1" l="1"/>
  <c r="Q752" i="1" s="1"/>
  <c r="O753" i="1"/>
  <c r="R752" i="1"/>
  <c r="P753" i="1" l="1"/>
  <c r="Q753" i="1" s="1"/>
  <c r="R753" i="1"/>
  <c r="O754" i="1"/>
  <c r="O755" i="1" l="1"/>
  <c r="R754" i="1"/>
  <c r="P754" i="1"/>
  <c r="Q754" i="1" s="1"/>
  <c r="O756" i="1" l="1"/>
  <c r="R755" i="1"/>
  <c r="P755" i="1"/>
  <c r="Q755" i="1" s="1"/>
  <c r="P756" i="1" l="1"/>
  <c r="Q756" i="1" s="1"/>
  <c r="O757" i="1"/>
  <c r="R756" i="1"/>
  <c r="P757" i="1" l="1"/>
  <c r="Q757" i="1" s="1"/>
  <c r="R757" i="1"/>
  <c r="O758" i="1"/>
  <c r="O759" i="1" l="1"/>
  <c r="R758" i="1"/>
  <c r="P758" i="1"/>
  <c r="Q758" i="1" s="1"/>
  <c r="O760" i="1" l="1"/>
  <c r="R759" i="1"/>
  <c r="P759" i="1"/>
  <c r="Q759" i="1" s="1"/>
  <c r="P760" i="1" l="1"/>
  <c r="Q760" i="1" s="1"/>
  <c r="O761" i="1"/>
  <c r="R760" i="1"/>
  <c r="P761" i="1" l="1"/>
  <c r="Q761" i="1" s="1"/>
  <c r="R761" i="1"/>
  <c r="O762" i="1"/>
  <c r="O763" i="1" l="1"/>
  <c r="R762" i="1"/>
  <c r="P762" i="1"/>
  <c r="Q762" i="1" s="1"/>
  <c r="O764" i="1" l="1"/>
  <c r="R763" i="1"/>
  <c r="P763" i="1"/>
  <c r="Q763" i="1" s="1"/>
  <c r="P764" i="1" l="1"/>
  <c r="O765" i="1"/>
  <c r="R764" i="1"/>
  <c r="Q764" i="1"/>
  <c r="P765" i="1" l="1"/>
  <c r="Q765" i="1" s="1"/>
  <c r="R765" i="1"/>
  <c r="O766" i="1"/>
  <c r="O767" i="1" l="1"/>
  <c r="R766" i="1"/>
  <c r="P766" i="1"/>
  <c r="Q766" i="1" s="1"/>
  <c r="O768" i="1" l="1"/>
  <c r="R767" i="1"/>
  <c r="P767" i="1"/>
  <c r="Q767" i="1" s="1"/>
  <c r="P768" i="1" l="1"/>
  <c r="Q768" i="1" s="1"/>
  <c r="O769" i="1"/>
  <c r="R768" i="1"/>
  <c r="P769" i="1" l="1"/>
  <c r="Q769" i="1" s="1"/>
  <c r="R769" i="1"/>
  <c r="O770" i="1"/>
  <c r="O771" i="1" l="1"/>
  <c r="R770" i="1"/>
  <c r="P770" i="1"/>
  <c r="Q770" i="1" s="1"/>
  <c r="O772" i="1" l="1"/>
  <c r="R771" i="1"/>
  <c r="P771" i="1"/>
  <c r="Q771" i="1" s="1"/>
  <c r="P772" i="1" l="1"/>
  <c r="Q772" i="1" s="1"/>
  <c r="O773" i="1"/>
  <c r="R772" i="1"/>
  <c r="P773" i="1" l="1"/>
  <c r="Q773" i="1" s="1"/>
  <c r="R773" i="1"/>
  <c r="O774" i="1"/>
  <c r="O775" i="1" l="1"/>
  <c r="R774" i="1"/>
  <c r="P774" i="1"/>
  <c r="Q774" i="1" s="1"/>
  <c r="O776" i="1" l="1"/>
  <c r="R775" i="1"/>
  <c r="P775" i="1"/>
  <c r="Q775" i="1" s="1"/>
  <c r="P776" i="1" l="1"/>
  <c r="Q776" i="1" s="1"/>
  <c r="O777" i="1"/>
  <c r="R776" i="1"/>
  <c r="P777" i="1" l="1"/>
  <c r="Q777" i="1" s="1"/>
  <c r="R777" i="1"/>
  <c r="O778" i="1"/>
  <c r="O779" i="1" l="1"/>
  <c r="R778" i="1"/>
  <c r="P778" i="1"/>
  <c r="Q778" i="1" s="1"/>
  <c r="O780" i="1" l="1"/>
  <c r="R779" i="1"/>
  <c r="P779" i="1"/>
  <c r="Q779" i="1" s="1"/>
  <c r="P780" i="1" l="1"/>
  <c r="O781" i="1"/>
  <c r="R780" i="1"/>
  <c r="Q780" i="1"/>
  <c r="P781" i="1" l="1"/>
  <c r="Q781" i="1" s="1"/>
  <c r="R781" i="1"/>
  <c r="O782" i="1"/>
  <c r="O783" i="1" l="1"/>
  <c r="R782" i="1"/>
  <c r="P782" i="1"/>
  <c r="Q782" i="1" s="1"/>
  <c r="O784" i="1" l="1"/>
  <c r="R783" i="1"/>
  <c r="P783" i="1"/>
  <c r="Q783" i="1" s="1"/>
  <c r="P784" i="1" l="1"/>
  <c r="O785" i="1"/>
  <c r="R784" i="1"/>
  <c r="Q784" i="1"/>
  <c r="P785" i="1" l="1"/>
  <c r="Q785" i="1" s="1"/>
  <c r="R785" i="1"/>
  <c r="O786" i="1"/>
  <c r="O787" i="1" l="1"/>
  <c r="R786" i="1"/>
  <c r="P786" i="1"/>
  <c r="Q786" i="1" s="1"/>
  <c r="O788" i="1" l="1"/>
  <c r="R787" i="1"/>
  <c r="P787" i="1"/>
  <c r="Q787" i="1" s="1"/>
  <c r="P788" i="1" l="1"/>
  <c r="O789" i="1"/>
  <c r="R788" i="1"/>
  <c r="Q788" i="1"/>
  <c r="P789" i="1" l="1"/>
  <c r="Q789" i="1" s="1"/>
  <c r="O790" i="1"/>
  <c r="R789" i="1"/>
  <c r="O791" i="1" l="1"/>
  <c r="R790" i="1"/>
  <c r="P790" i="1"/>
  <c r="Q790" i="1" s="1"/>
  <c r="O792" i="1" l="1"/>
  <c r="R791" i="1"/>
  <c r="P791" i="1"/>
  <c r="Q791" i="1" s="1"/>
  <c r="P792" i="1" l="1"/>
  <c r="O793" i="1"/>
  <c r="R792" i="1"/>
  <c r="Q792" i="1"/>
  <c r="P793" i="1" l="1"/>
  <c r="Q793" i="1" s="1"/>
  <c r="R793" i="1"/>
  <c r="O794" i="1"/>
  <c r="O795" i="1" l="1"/>
  <c r="R794" i="1"/>
  <c r="P794" i="1"/>
  <c r="Q794" i="1" s="1"/>
  <c r="O796" i="1" l="1"/>
  <c r="R795" i="1"/>
  <c r="P795" i="1"/>
  <c r="Q795" i="1" s="1"/>
  <c r="P796" i="1" l="1"/>
  <c r="O797" i="1"/>
  <c r="R796" i="1"/>
  <c r="Q796" i="1"/>
  <c r="P797" i="1" l="1"/>
  <c r="Q797" i="1" s="1"/>
  <c r="R797" i="1"/>
  <c r="O798" i="1"/>
  <c r="O799" i="1" l="1"/>
  <c r="R798" i="1"/>
  <c r="P798" i="1"/>
  <c r="Q798" i="1" s="1"/>
  <c r="O800" i="1" l="1"/>
  <c r="R799" i="1"/>
  <c r="P799" i="1"/>
  <c r="Q799" i="1" s="1"/>
  <c r="P800" i="1" l="1"/>
  <c r="O801" i="1"/>
  <c r="R800" i="1"/>
  <c r="Q800" i="1"/>
  <c r="P801" i="1" l="1"/>
  <c r="Q801" i="1" s="1"/>
  <c r="R801" i="1"/>
  <c r="O802" i="1"/>
  <c r="O803" i="1" l="1"/>
  <c r="R802" i="1"/>
  <c r="P802" i="1"/>
  <c r="Q802" i="1" s="1"/>
  <c r="O804" i="1" l="1"/>
  <c r="R803" i="1"/>
  <c r="P803" i="1"/>
  <c r="Q803" i="1" s="1"/>
  <c r="P804" i="1" l="1"/>
  <c r="O805" i="1"/>
  <c r="R804" i="1"/>
  <c r="Q804" i="1"/>
  <c r="P805" i="1" l="1"/>
  <c r="Q805" i="1" s="1"/>
  <c r="O806" i="1"/>
  <c r="R805" i="1"/>
  <c r="O807" i="1" l="1"/>
  <c r="R806" i="1"/>
  <c r="P806" i="1"/>
  <c r="Q806" i="1" s="1"/>
  <c r="O808" i="1" l="1"/>
  <c r="R807" i="1"/>
  <c r="P807" i="1"/>
  <c r="Q807" i="1" s="1"/>
  <c r="P808" i="1" l="1"/>
  <c r="O809" i="1"/>
  <c r="R808" i="1"/>
  <c r="Q808" i="1"/>
  <c r="P809" i="1" l="1"/>
  <c r="Q809" i="1" s="1"/>
  <c r="R809" i="1"/>
  <c r="O810" i="1"/>
  <c r="O811" i="1" l="1"/>
  <c r="R810" i="1"/>
  <c r="P810" i="1"/>
  <c r="Q810" i="1" s="1"/>
  <c r="O812" i="1" l="1"/>
  <c r="R811" i="1"/>
  <c r="P811" i="1"/>
  <c r="Q811" i="1" s="1"/>
  <c r="P812" i="1" l="1"/>
  <c r="O813" i="1"/>
  <c r="R812" i="1"/>
  <c r="Q812" i="1"/>
  <c r="P813" i="1" l="1"/>
  <c r="Q813" i="1" s="1"/>
  <c r="O814" i="1"/>
  <c r="R813" i="1"/>
  <c r="O815" i="1" l="1"/>
  <c r="R814" i="1"/>
  <c r="P814" i="1"/>
  <c r="Q814" i="1" s="1"/>
  <c r="O816" i="1" l="1"/>
  <c r="R815" i="1"/>
  <c r="P815" i="1"/>
  <c r="Q815" i="1" s="1"/>
  <c r="P816" i="1" l="1"/>
  <c r="O817" i="1"/>
  <c r="R816" i="1"/>
  <c r="Q816" i="1"/>
  <c r="P817" i="1" l="1"/>
  <c r="Q817" i="1" s="1"/>
  <c r="R817" i="1"/>
  <c r="O818" i="1"/>
  <c r="O819" i="1" l="1"/>
  <c r="R818" i="1"/>
  <c r="P818" i="1"/>
  <c r="Q818" i="1" s="1"/>
  <c r="O820" i="1" l="1"/>
  <c r="R819" i="1"/>
  <c r="P819" i="1"/>
  <c r="Q819" i="1" s="1"/>
  <c r="P820" i="1" l="1"/>
  <c r="O821" i="1"/>
  <c r="R820" i="1"/>
  <c r="Q820" i="1"/>
  <c r="P821" i="1" l="1"/>
  <c r="Q821" i="1" s="1"/>
  <c r="O822" i="1"/>
  <c r="R821" i="1"/>
  <c r="O823" i="1" l="1"/>
  <c r="R822" i="1"/>
  <c r="P822" i="1"/>
  <c r="Q822" i="1" s="1"/>
  <c r="O824" i="1" l="1"/>
  <c r="R823" i="1"/>
  <c r="P823" i="1"/>
  <c r="Q823" i="1" s="1"/>
  <c r="P824" i="1" l="1"/>
  <c r="O825" i="1"/>
  <c r="R824" i="1"/>
  <c r="Q824" i="1"/>
  <c r="P825" i="1" l="1"/>
  <c r="Q825" i="1" s="1"/>
  <c r="R825" i="1"/>
  <c r="O826" i="1"/>
  <c r="O827" i="1" l="1"/>
  <c r="R826" i="1"/>
  <c r="P826" i="1"/>
  <c r="Q826" i="1" s="1"/>
  <c r="O828" i="1" l="1"/>
  <c r="R827" i="1"/>
  <c r="P827" i="1"/>
  <c r="Q827" i="1" s="1"/>
  <c r="P828" i="1" l="1"/>
  <c r="Q828" i="1" s="1"/>
  <c r="O829" i="1"/>
  <c r="R828" i="1"/>
  <c r="P829" i="1" l="1"/>
  <c r="Q829" i="1" s="1"/>
  <c r="O830" i="1"/>
  <c r="R829" i="1"/>
  <c r="O831" i="1" l="1"/>
  <c r="R830" i="1"/>
  <c r="P830" i="1"/>
  <c r="Q830" i="1" s="1"/>
  <c r="O832" i="1" l="1"/>
  <c r="R831" i="1"/>
  <c r="P831" i="1"/>
  <c r="Q831" i="1" s="1"/>
  <c r="P832" i="1" l="1"/>
  <c r="O833" i="1"/>
  <c r="R832" i="1"/>
  <c r="Q832" i="1"/>
  <c r="P833" i="1" l="1"/>
  <c r="Q833" i="1" s="1"/>
  <c r="R833" i="1"/>
  <c r="O834" i="1"/>
  <c r="O835" i="1" l="1"/>
  <c r="R834" i="1"/>
  <c r="P834" i="1"/>
  <c r="Q834" i="1" s="1"/>
  <c r="O836" i="1" l="1"/>
  <c r="R835" i="1"/>
  <c r="P835" i="1"/>
  <c r="Q835" i="1" s="1"/>
  <c r="P836" i="1" l="1"/>
  <c r="O837" i="1"/>
  <c r="R836" i="1"/>
  <c r="Q836" i="1"/>
  <c r="P837" i="1" l="1"/>
  <c r="Q837" i="1" s="1"/>
  <c r="O838" i="1"/>
  <c r="R837" i="1"/>
  <c r="O839" i="1" l="1"/>
  <c r="R838" i="1"/>
  <c r="P838" i="1"/>
  <c r="Q838" i="1" s="1"/>
  <c r="O840" i="1" l="1"/>
  <c r="R839" i="1"/>
  <c r="P839" i="1"/>
  <c r="Q839" i="1" s="1"/>
  <c r="P840" i="1" l="1"/>
  <c r="Q840" i="1" s="1"/>
  <c r="O841" i="1"/>
  <c r="R840" i="1"/>
  <c r="P841" i="1" l="1"/>
  <c r="Q841" i="1" s="1"/>
  <c r="R841" i="1"/>
  <c r="O842" i="1"/>
  <c r="O843" i="1" l="1"/>
  <c r="R842" i="1"/>
  <c r="P842" i="1"/>
  <c r="Q842" i="1" s="1"/>
  <c r="O844" i="1" l="1"/>
  <c r="R843" i="1"/>
  <c r="P843" i="1"/>
  <c r="Q843" i="1" s="1"/>
  <c r="P844" i="1" l="1"/>
  <c r="O845" i="1"/>
  <c r="R844" i="1"/>
  <c r="Q844" i="1"/>
  <c r="P845" i="1" l="1"/>
  <c r="Q845" i="1" s="1"/>
  <c r="O846" i="1"/>
  <c r="R845" i="1"/>
  <c r="O847" i="1" l="1"/>
  <c r="R846" i="1"/>
  <c r="P846" i="1"/>
  <c r="Q846" i="1" s="1"/>
  <c r="O848" i="1" l="1"/>
  <c r="R847" i="1"/>
  <c r="P847" i="1"/>
  <c r="Q847" i="1" s="1"/>
  <c r="P848" i="1" l="1"/>
  <c r="Q848" i="1" s="1"/>
  <c r="O849" i="1"/>
  <c r="R848" i="1"/>
  <c r="P849" i="1" l="1"/>
  <c r="Q849" i="1" s="1"/>
  <c r="R849" i="1"/>
  <c r="O850" i="1"/>
  <c r="O851" i="1" l="1"/>
  <c r="R850" i="1"/>
  <c r="P850" i="1"/>
  <c r="Q850" i="1" s="1"/>
  <c r="O852" i="1" l="1"/>
  <c r="R851" i="1"/>
  <c r="P851" i="1"/>
  <c r="Q851" i="1" s="1"/>
  <c r="P852" i="1" l="1"/>
  <c r="O853" i="1"/>
  <c r="R852" i="1"/>
  <c r="Q852" i="1"/>
  <c r="P853" i="1" l="1"/>
  <c r="Q853" i="1" s="1"/>
  <c r="O854" i="1"/>
  <c r="R853" i="1"/>
  <c r="O855" i="1" l="1"/>
  <c r="R854" i="1"/>
  <c r="P854" i="1"/>
  <c r="Q854" i="1" s="1"/>
  <c r="O856" i="1" l="1"/>
  <c r="R855" i="1"/>
  <c r="P855" i="1"/>
  <c r="Q855" i="1" s="1"/>
  <c r="P856" i="1" l="1"/>
  <c r="O857" i="1"/>
  <c r="R856" i="1"/>
  <c r="Q856" i="1"/>
  <c r="P857" i="1" l="1"/>
  <c r="Q857" i="1" s="1"/>
  <c r="R857" i="1"/>
  <c r="O858" i="1"/>
  <c r="O859" i="1" l="1"/>
  <c r="R858" i="1"/>
  <c r="P858" i="1"/>
  <c r="Q858" i="1" s="1"/>
  <c r="O860" i="1" l="1"/>
  <c r="R859" i="1"/>
  <c r="P859" i="1"/>
  <c r="Q859" i="1" s="1"/>
  <c r="P860" i="1" l="1"/>
  <c r="O861" i="1"/>
  <c r="R860" i="1"/>
  <c r="Q860" i="1"/>
  <c r="P861" i="1" l="1"/>
  <c r="Q861" i="1" s="1"/>
  <c r="O862" i="1"/>
  <c r="R861" i="1"/>
  <c r="O863" i="1" l="1"/>
  <c r="R862" i="1"/>
  <c r="P862" i="1"/>
  <c r="Q862" i="1" s="1"/>
  <c r="O864" i="1" l="1"/>
  <c r="R863" i="1"/>
  <c r="P863" i="1"/>
  <c r="Q863" i="1" s="1"/>
  <c r="P864" i="1" l="1"/>
  <c r="Q864" i="1" s="1"/>
  <c r="O865" i="1"/>
  <c r="R864" i="1"/>
  <c r="P865" i="1" l="1"/>
  <c r="Q865" i="1" s="1"/>
  <c r="R865" i="1"/>
  <c r="O866" i="1"/>
  <c r="O867" i="1" l="1"/>
  <c r="R866" i="1"/>
  <c r="P866" i="1"/>
  <c r="Q866" i="1" s="1"/>
  <c r="O868" i="1" l="1"/>
  <c r="R867" i="1"/>
  <c r="P867" i="1"/>
  <c r="Q867" i="1" s="1"/>
  <c r="P868" i="1" l="1"/>
  <c r="Q868" i="1" s="1"/>
  <c r="O869" i="1"/>
  <c r="R868" i="1"/>
  <c r="P869" i="1" l="1"/>
  <c r="Q869" i="1" s="1"/>
  <c r="O870" i="1"/>
  <c r="R869" i="1"/>
  <c r="O871" i="1" l="1"/>
  <c r="R870" i="1"/>
  <c r="P870" i="1"/>
  <c r="Q870" i="1" s="1"/>
  <c r="O872" i="1" l="1"/>
  <c r="R871" i="1"/>
  <c r="P871" i="1"/>
  <c r="Q871" i="1" s="1"/>
  <c r="P872" i="1" l="1"/>
  <c r="Q872" i="1" s="1"/>
  <c r="O873" i="1"/>
  <c r="R872" i="1"/>
  <c r="P873" i="1" l="1"/>
  <c r="Q873" i="1" s="1"/>
  <c r="R873" i="1"/>
  <c r="O874" i="1"/>
  <c r="O875" i="1" l="1"/>
  <c r="R874" i="1"/>
  <c r="P874" i="1"/>
  <c r="Q874" i="1" s="1"/>
  <c r="O876" i="1" l="1"/>
  <c r="R875" i="1"/>
  <c r="P875" i="1"/>
  <c r="Q875" i="1" s="1"/>
  <c r="P876" i="1" l="1"/>
  <c r="Q876" i="1" s="1"/>
  <c r="O877" i="1"/>
  <c r="R876" i="1"/>
  <c r="P877" i="1" l="1"/>
  <c r="Q877" i="1" s="1"/>
  <c r="O878" i="1"/>
  <c r="R877" i="1"/>
  <c r="O879" i="1" l="1"/>
  <c r="R878" i="1"/>
  <c r="P878" i="1"/>
  <c r="Q878" i="1" s="1"/>
  <c r="O880" i="1" l="1"/>
  <c r="R879" i="1"/>
  <c r="P879" i="1"/>
  <c r="Q879" i="1" s="1"/>
  <c r="P880" i="1" l="1"/>
  <c r="Q880" i="1" s="1"/>
  <c r="O881" i="1"/>
  <c r="R880" i="1"/>
  <c r="P881" i="1" l="1"/>
  <c r="Q881" i="1" s="1"/>
  <c r="R881" i="1"/>
  <c r="O882" i="1"/>
  <c r="O883" i="1" l="1"/>
  <c r="R882" i="1"/>
  <c r="P882" i="1"/>
  <c r="Q882" i="1" s="1"/>
  <c r="O884" i="1" l="1"/>
  <c r="R883" i="1"/>
  <c r="P883" i="1"/>
  <c r="Q883" i="1" s="1"/>
  <c r="P884" i="1" l="1"/>
  <c r="O885" i="1"/>
  <c r="R884" i="1"/>
  <c r="Q884" i="1"/>
  <c r="P885" i="1" l="1"/>
  <c r="Q885" i="1" s="1"/>
  <c r="O886" i="1"/>
  <c r="R885" i="1"/>
  <c r="O887" i="1" l="1"/>
  <c r="R886" i="1"/>
  <c r="P886" i="1"/>
  <c r="Q886" i="1" s="1"/>
  <c r="O888" i="1" l="1"/>
  <c r="R887" i="1"/>
  <c r="P887" i="1"/>
  <c r="Q887" i="1" s="1"/>
  <c r="P888" i="1" l="1"/>
  <c r="O889" i="1"/>
  <c r="R888" i="1"/>
  <c r="Q888" i="1"/>
  <c r="R889" i="1" l="1"/>
  <c r="O890" i="1"/>
  <c r="P889" i="1"/>
  <c r="Q889" i="1" s="1"/>
  <c r="O891" i="1" l="1"/>
  <c r="R890" i="1"/>
  <c r="P890" i="1"/>
  <c r="Q890" i="1" s="1"/>
  <c r="O892" i="1" l="1"/>
  <c r="R891" i="1"/>
  <c r="P891" i="1"/>
  <c r="Q891" i="1" s="1"/>
  <c r="P892" i="1" l="1"/>
  <c r="Q892" i="1"/>
  <c r="O893" i="1"/>
  <c r="R892" i="1"/>
  <c r="R893" i="1" l="1"/>
  <c r="O894" i="1"/>
  <c r="P893" i="1"/>
  <c r="Q893" i="1" s="1"/>
  <c r="O895" i="1" l="1"/>
  <c r="R894" i="1"/>
  <c r="P894" i="1"/>
  <c r="Q894" i="1" s="1"/>
  <c r="P895" i="1" l="1"/>
  <c r="Q895" i="1" s="1"/>
  <c r="O896" i="1"/>
  <c r="R895" i="1"/>
  <c r="P896" i="1" l="1"/>
  <c r="O897" i="1"/>
  <c r="R896" i="1"/>
  <c r="Q896" i="1"/>
  <c r="R897" i="1" l="1"/>
  <c r="O898" i="1"/>
  <c r="P897" i="1"/>
  <c r="Q897" i="1" s="1"/>
  <c r="O899" i="1" l="1"/>
  <c r="R898" i="1"/>
  <c r="P898" i="1"/>
  <c r="Q898" i="1" s="1"/>
  <c r="P899" i="1" l="1"/>
  <c r="Q899" i="1" s="1"/>
  <c r="R899" i="1"/>
  <c r="O900" i="1"/>
  <c r="P900" i="1" l="1"/>
  <c r="Q900" i="1" s="1"/>
  <c r="O901" i="1"/>
  <c r="R900" i="1"/>
  <c r="O902" i="1" l="1"/>
  <c r="P901" i="1"/>
  <c r="Q901" i="1" s="1"/>
  <c r="R901" i="1"/>
  <c r="O903" i="1" l="1"/>
  <c r="R902" i="1"/>
  <c r="P902" i="1"/>
  <c r="Q902" i="1" s="1"/>
  <c r="O904" i="1" l="1"/>
  <c r="R903" i="1"/>
  <c r="P903" i="1"/>
  <c r="Q903" i="1" s="1"/>
  <c r="P904" i="1" l="1"/>
  <c r="O905" i="1"/>
  <c r="R904" i="1"/>
  <c r="Q904" i="1"/>
  <c r="R905" i="1" l="1"/>
  <c r="O906" i="1"/>
  <c r="P905" i="1"/>
  <c r="Q905" i="1" s="1"/>
  <c r="O907" i="1" l="1"/>
  <c r="R906" i="1"/>
  <c r="P906" i="1"/>
  <c r="Q906" i="1" s="1"/>
  <c r="O908" i="1" l="1"/>
  <c r="R907" i="1"/>
  <c r="P907" i="1"/>
  <c r="Q907" i="1" s="1"/>
  <c r="P908" i="1" l="1"/>
  <c r="Q908" i="1" s="1"/>
  <c r="O909" i="1"/>
  <c r="R908" i="1"/>
  <c r="R909" i="1" l="1"/>
  <c r="O910" i="1"/>
  <c r="P909" i="1"/>
  <c r="Q909" i="1" s="1"/>
  <c r="O911" i="1" l="1"/>
  <c r="R910" i="1"/>
  <c r="P910" i="1"/>
  <c r="Q910" i="1" s="1"/>
  <c r="P911" i="1" l="1"/>
  <c r="Q911" i="1" s="1"/>
  <c r="O912" i="1"/>
  <c r="R911" i="1"/>
  <c r="P912" i="1" l="1"/>
  <c r="O913" i="1"/>
  <c r="R912" i="1"/>
  <c r="Q912" i="1"/>
  <c r="R913" i="1" l="1"/>
  <c r="O914" i="1"/>
  <c r="P913" i="1"/>
  <c r="Q913" i="1" s="1"/>
  <c r="O915" i="1" l="1"/>
  <c r="R914" i="1"/>
  <c r="P914" i="1"/>
  <c r="Q914" i="1" s="1"/>
  <c r="P915" i="1" l="1"/>
  <c r="Q915" i="1" s="1"/>
  <c r="R915" i="1"/>
  <c r="O916" i="1"/>
  <c r="P916" i="1" l="1"/>
  <c r="Q916" i="1" s="1"/>
  <c r="O917" i="1"/>
  <c r="R916" i="1"/>
  <c r="O918" i="1" l="1"/>
  <c r="P917" i="1"/>
  <c r="Q917" i="1" s="1"/>
  <c r="R917" i="1"/>
  <c r="O919" i="1" l="1"/>
  <c r="R918" i="1"/>
  <c r="P918" i="1"/>
  <c r="Q918" i="1" s="1"/>
  <c r="O920" i="1" l="1"/>
  <c r="R919" i="1"/>
  <c r="P919" i="1"/>
  <c r="Q919" i="1" s="1"/>
  <c r="P920" i="1" l="1"/>
  <c r="Q920" i="1" s="1"/>
  <c r="O921" i="1"/>
  <c r="R920" i="1"/>
  <c r="R921" i="1" l="1"/>
  <c r="O922" i="1"/>
  <c r="P921" i="1"/>
  <c r="Q921" i="1" s="1"/>
  <c r="O923" i="1" l="1"/>
  <c r="R922" i="1"/>
  <c r="P922" i="1"/>
  <c r="Q922" i="1" s="1"/>
  <c r="O924" i="1" l="1"/>
  <c r="R923" i="1"/>
  <c r="P923" i="1"/>
  <c r="Q923" i="1" s="1"/>
  <c r="P924" i="1" l="1"/>
  <c r="Q924" i="1" s="1"/>
  <c r="O925" i="1"/>
  <c r="R924" i="1"/>
  <c r="R925" i="1" l="1"/>
  <c r="O926" i="1"/>
  <c r="P925" i="1"/>
  <c r="Q925" i="1" s="1"/>
  <c r="O927" i="1" l="1"/>
  <c r="R926" i="1"/>
  <c r="P926" i="1"/>
  <c r="Q926" i="1" s="1"/>
  <c r="P927" i="1" l="1"/>
  <c r="Q927" i="1" s="1"/>
  <c r="O928" i="1"/>
  <c r="R927" i="1"/>
  <c r="P928" i="1" l="1"/>
  <c r="O929" i="1"/>
  <c r="R928" i="1"/>
  <c r="Q928" i="1"/>
  <c r="P929" i="1" l="1"/>
  <c r="Q929" i="1" s="1"/>
  <c r="O930" i="1"/>
  <c r="R929" i="1"/>
  <c r="O931" i="1" l="1"/>
  <c r="R930" i="1"/>
  <c r="P930" i="1"/>
  <c r="Q930" i="1" s="1"/>
  <c r="O932" i="1" l="1"/>
  <c r="R931" i="1"/>
  <c r="P931" i="1"/>
  <c r="Q931" i="1" s="1"/>
  <c r="P932" i="1" l="1"/>
  <c r="Q932" i="1" s="1"/>
  <c r="O933" i="1"/>
  <c r="R932" i="1"/>
  <c r="P933" i="1" l="1"/>
  <c r="Q933" i="1" s="1"/>
  <c r="R933" i="1"/>
  <c r="O934" i="1"/>
  <c r="O935" i="1" l="1"/>
  <c r="R934" i="1"/>
  <c r="P934" i="1"/>
  <c r="Q934" i="1" s="1"/>
  <c r="O936" i="1" l="1"/>
  <c r="R935" i="1"/>
  <c r="P935" i="1"/>
  <c r="Q935" i="1" s="1"/>
  <c r="P936" i="1" l="1"/>
  <c r="O937" i="1"/>
  <c r="R936" i="1"/>
  <c r="Q936" i="1"/>
  <c r="P937" i="1" l="1"/>
  <c r="Q937" i="1" s="1"/>
  <c r="O938" i="1"/>
  <c r="R937" i="1"/>
  <c r="O939" i="1" l="1"/>
  <c r="R938" i="1"/>
  <c r="P938" i="1"/>
  <c r="Q938" i="1" s="1"/>
  <c r="O940" i="1" l="1"/>
  <c r="R939" i="1"/>
  <c r="P939" i="1"/>
  <c r="Q939" i="1" s="1"/>
  <c r="P940" i="1" l="1"/>
  <c r="O941" i="1"/>
  <c r="R940" i="1"/>
  <c r="Q940" i="1"/>
  <c r="P941" i="1" l="1"/>
  <c r="Q941" i="1" s="1"/>
  <c r="R941" i="1"/>
  <c r="O942" i="1"/>
  <c r="O943" i="1" l="1"/>
  <c r="R942" i="1"/>
  <c r="P942" i="1"/>
  <c r="Q942" i="1" s="1"/>
  <c r="O944" i="1" l="1"/>
  <c r="R943" i="1"/>
  <c r="P943" i="1"/>
  <c r="Q943" i="1" s="1"/>
  <c r="P944" i="1" l="1"/>
  <c r="O945" i="1"/>
  <c r="R944" i="1"/>
  <c r="Q944" i="1"/>
  <c r="P945" i="1" l="1"/>
  <c r="Q945" i="1" s="1"/>
  <c r="O946" i="1"/>
  <c r="R945" i="1"/>
  <c r="O947" i="1" l="1"/>
  <c r="R946" i="1"/>
  <c r="P946" i="1"/>
  <c r="Q946" i="1" s="1"/>
  <c r="O948" i="1" l="1"/>
  <c r="R947" i="1"/>
  <c r="P947" i="1"/>
  <c r="Q947" i="1" s="1"/>
  <c r="P948" i="1" l="1"/>
  <c r="Q948" i="1" s="1"/>
  <c r="O949" i="1"/>
  <c r="R948" i="1"/>
  <c r="P949" i="1" l="1"/>
  <c r="Q949" i="1" s="1"/>
  <c r="R949" i="1"/>
  <c r="O950" i="1"/>
  <c r="O951" i="1" l="1"/>
  <c r="R950" i="1"/>
  <c r="P950" i="1"/>
  <c r="Q950" i="1" s="1"/>
  <c r="O952" i="1" l="1"/>
  <c r="R951" i="1"/>
  <c r="P951" i="1"/>
  <c r="Q951" i="1" s="1"/>
  <c r="P952" i="1" l="1"/>
  <c r="Q952" i="1" s="1"/>
  <c r="O953" i="1"/>
  <c r="R952" i="1"/>
  <c r="P953" i="1" l="1"/>
  <c r="Q953" i="1" s="1"/>
  <c r="O954" i="1"/>
  <c r="R953" i="1"/>
  <c r="O955" i="1" l="1"/>
  <c r="R954" i="1"/>
  <c r="P954" i="1"/>
  <c r="Q954" i="1" s="1"/>
  <c r="O956" i="1" l="1"/>
  <c r="R955" i="1"/>
  <c r="P955" i="1"/>
  <c r="Q955" i="1" s="1"/>
  <c r="P956" i="1" l="1"/>
  <c r="O957" i="1"/>
  <c r="R956" i="1"/>
  <c r="Q956" i="1"/>
  <c r="P957" i="1" l="1"/>
  <c r="Q957" i="1" s="1"/>
  <c r="R957" i="1"/>
  <c r="O958" i="1"/>
  <c r="O959" i="1" l="1"/>
  <c r="R958" i="1"/>
  <c r="P958" i="1"/>
  <c r="Q958" i="1" s="1"/>
  <c r="O960" i="1" l="1"/>
  <c r="R959" i="1"/>
  <c r="P959" i="1"/>
  <c r="Q959" i="1" s="1"/>
  <c r="P960" i="1" l="1"/>
  <c r="Q960" i="1" s="1"/>
  <c r="O961" i="1"/>
  <c r="R960" i="1"/>
  <c r="P961" i="1" l="1"/>
  <c r="Q961" i="1" s="1"/>
  <c r="O962" i="1"/>
  <c r="R961" i="1"/>
  <c r="O963" i="1" l="1"/>
  <c r="R962" i="1"/>
  <c r="P962" i="1"/>
  <c r="Q962" i="1" s="1"/>
  <c r="O964" i="1" l="1"/>
  <c r="R963" i="1"/>
  <c r="P963" i="1"/>
  <c r="Q963" i="1" s="1"/>
  <c r="P964" i="1" l="1"/>
  <c r="Q964" i="1" s="1"/>
  <c r="O965" i="1"/>
  <c r="R964" i="1"/>
  <c r="O966" i="1" l="1"/>
  <c r="R965" i="1"/>
  <c r="P965" i="1"/>
  <c r="Q965" i="1" s="1"/>
  <c r="O967" i="1" l="1"/>
  <c r="R966" i="1"/>
  <c r="P966" i="1"/>
  <c r="Q966" i="1" s="1"/>
  <c r="P967" i="1" l="1"/>
  <c r="Q967" i="1" s="1"/>
  <c r="O968" i="1"/>
  <c r="R967" i="1"/>
  <c r="P968" i="1" l="1"/>
  <c r="Q968" i="1" s="1"/>
  <c r="O969" i="1"/>
  <c r="R968" i="1"/>
  <c r="O970" i="1" l="1"/>
  <c r="R969" i="1"/>
  <c r="P969" i="1"/>
  <c r="Q969" i="1" s="1"/>
  <c r="P970" i="1" l="1"/>
  <c r="Q970" i="1" s="1"/>
  <c r="O971" i="1"/>
  <c r="R970" i="1"/>
  <c r="R971" i="1" l="1"/>
  <c r="O972" i="1"/>
  <c r="P971" i="1"/>
  <c r="Q971" i="1" s="1"/>
  <c r="O973" i="1" l="1"/>
  <c r="R972" i="1"/>
  <c r="P972" i="1"/>
  <c r="Q972" i="1" s="1"/>
  <c r="O974" i="1" l="1"/>
  <c r="R973" i="1"/>
  <c r="P973" i="1"/>
  <c r="Q973" i="1" s="1"/>
  <c r="P974" i="1" l="1"/>
  <c r="Q974" i="1" s="1"/>
  <c r="O975" i="1"/>
  <c r="R974" i="1"/>
  <c r="R975" i="1" l="1"/>
  <c r="O976" i="1"/>
  <c r="P975" i="1"/>
  <c r="Q975" i="1" s="1"/>
  <c r="O977" i="1" l="1"/>
  <c r="R976" i="1"/>
  <c r="P976" i="1"/>
  <c r="Q976" i="1" s="1"/>
  <c r="P977" i="1" l="1"/>
  <c r="O978" i="1"/>
  <c r="R977" i="1"/>
  <c r="Q977" i="1"/>
  <c r="P978" i="1" l="1"/>
  <c r="Q978" i="1" s="1"/>
  <c r="O979" i="1"/>
  <c r="R978" i="1"/>
  <c r="R979" i="1" l="1"/>
  <c r="P979" i="1"/>
  <c r="Q979" i="1" s="1"/>
  <c r="O980" i="1"/>
  <c r="O981" i="1" l="1"/>
  <c r="R980" i="1"/>
  <c r="P980" i="1"/>
  <c r="Q980" i="1" s="1"/>
  <c r="P981" i="1" l="1"/>
  <c r="Q981" i="1" s="1"/>
  <c r="O982" i="1"/>
  <c r="R981" i="1"/>
  <c r="P982" i="1" l="1"/>
  <c r="Q982" i="1" s="1"/>
  <c r="O983" i="1"/>
  <c r="R982" i="1"/>
  <c r="O984" i="1" l="1"/>
  <c r="P983" i="1"/>
  <c r="Q983" i="1" s="1"/>
  <c r="R983" i="1"/>
  <c r="O985" i="1" l="1"/>
  <c r="R984" i="1"/>
  <c r="P984" i="1"/>
  <c r="Q984" i="1" s="1"/>
  <c r="O986" i="1" l="1"/>
  <c r="R985" i="1"/>
  <c r="P985" i="1"/>
  <c r="Q985" i="1" s="1"/>
  <c r="P986" i="1" l="1"/>
  <c r="Q986" i="1" s="1"/>
  <c r="O987" i="1"/>
  <c r="R986" i="1"/>
  <c r="R987" i="1" l="1"/>
  <c r="O988" i="1"/>
  <c r="P987" i="1"/>
  <c r="Q987" i="1" s="1"/>
  <c r="O989" i="1" l="1"/>
  <c r="R988" i="1"/>
  <c r="P988" i="1"/>
  <c r="Q988" i="1" s="1"/>
  <c r="O990" i="1" l="1"/>
  <c r="R989" i="1"/>
  <c r="P989" i="1"/>
  <c r="Q989" i="1" s="1"/>
  <c r="P990" i="1" l="1"/>
  <c r="Q990" i="1" s="1"/>
  <c r="O991" i="1"/>
  <c r="R990" i="1"/>
  <c r="R991" i="1" l="1"/>
  <c r="O992" i="1"/>
  <c r="P991" i="1"/>
  <c r="Q991" i="1" s="1"/>
  <c r="O993" i="1" l="1"/>
  <c r="R992" i="1"/>
  <c r="P992" i="1"/>
  <c r="Q992" i="1" s="1"/>
  <c r="P993" i="1" l="1"/>
  <c r="Q993" i="1" s="1"/>
  <c r="O994" i="1"/>
  <c r="R993" i="1"/>
  <c r="P994" i="1" l="1"/>
  <c r="Q994" i="1" s="1"/>
  <c r="O995" i="1"/>
  <c r="R994" i="1"/>
  <c r="R995" i="1" l="1"/>
  <c r="P995" i="1"/>
  <c r="Q995" i="1" s="1"/>
  <c r="O996" i="1"/>
  <c r="O997" i="1" l="1"/>
  <c r="R996" i="1"/>
  <c r="P996" i="1"/>
  <c r="Q996" i="1" s="1"/>
  <c r="P997" i="1" l="1"/>
  <c r="Q997" i="1" s="1"/>
  <c r="O998" i="1"/>
  <c r="R997" i="1"/>
  <c r="P998" i="1" l="1"/>
  <c r="O999" i="1"/>
  <c r="R998" i="1"/>
  <c r="Q998" i="1"/>
  <c r="O1000" i="1" l="1"/>
  <c r="P999" i="1"/>
  <c r="Q999" i="1" s="1"/>
  <c r="R999" i="1"/>
  <c r="O1001" i="1" l="1"/>
  <c r="R1000" i="1"/>
  <c r="P1000" i="1"/>
  <c r="Q1000" i="1" s="1"/>
  <c r="O1002" i="1" l="1"/>
  <c r="R1001" i="1"/>
  <c r="P1001" i="1"/>
  <c r="Q1001" i="1" s="1"/>
  <c r="P1002" i="1" l="1"/>
  <c r="Q1002" i="1" s="1"/>
  <c r="O1003" i="1"/>
  <c r="R1002" i="1"/>
  <c r="R1003" i="1" l="1"/>
  <c r="O1004" i="1"/>
  <c r="P1003" i="1"/>
  <c r="Q1003" i="1" s="1"/>
  <c r="O1005" i="1" l="1"/>
  <c r="R1004" i="1"/>
  <c r="P1004" i="1"/>
  <c r="Q1004" i="1" s="1"/>
  <c r="O1006" i="1" l="1"/>
  <c r="R1005" i="1"/>
  <c r="P1005" i="1"/>
  <c r="Q1005" i="1" s="1"/>
  <c r="P1006" i="1" l="1"/>
  <c r="Q1006" i="1" s="1"/>
  <c r="O1007" i="1"/>
  <c r="R1006" i="1"/>
  <c r="R1007" i="1" l="1"/>
  <c r="O1008" i="1"/>
  <c r="P1007" i="1"/>
  <c r="Q1007" i="1" s="1"/>
  <c r="O1009" i="1" l="1"/>
  <c r="R1008" i="1"/>
  <c r="P1008" i="1"/>
  <c r="Q1008" i="1" s="1"/>
  <c r="P1009" i="1" l="1"/>
  <c r="O1010" i="1"/>
  <c r="R1009" i="1"/>
  <c r="Q1009" i="1"/>
  <c r="P1010" i="1" l="1"/>
  <c r="Q1010" i="1" s="1"/>
  <c r="O1011" i="1"/>
  <c r="R1010" i="1"/>
  <c r="R1011" i="1" l="1"/>
  <c r="P1011" i="1"/>
  <c r="Q1011" i="1" s="1"/>
  <c r="O1012" i="1"/>
  <c r="O1013" i="1" l="1"/>
  <c r="R1012" i="1"/>
  <c r="P1012" i="1"/>
  <c r="Q1012" i="1" s="1"/>
  <c r="P1013" i="1" l="1"/>
  <c r="Q1013" i="1" s="1"/>
  <c r="O1014" i="1"/>
  <c r="R1013" i="1"/>
  <c r="P1014" i="1" l="1"/>
  <c r="Q1014" i="1" s="1"/>
  <c r="O1015" i="1"/>
  <c r="R1014" i="1"/>
  <c r="O1016" i="1" l="1"/>
  <c r="P1015" i="1"/>
  <c r="Q1015" i="1" s="1"/>
  <c r="R1015" i="1"/>
  <c r="O1017" i="1" l="1"/>
  <c r="R1016" i="1"/>
  <c r="P1016" i="1"/>
  <c r="Q1016" i="1" s="1"/>
  <c r="O1018" i="1" l="1"/>
  <c r="R1017" i="1"/>
  <c r="P1017" i="1"/>
  <c r="Q1017" i="1" s="1"/>
  <c r="P1018" i="1" l="1"/>
  <c r="Q1018" i="1" s="1"/>
  <c r="O1019" i="1"/>
  <c r="R1018" i="1"/>
  <c r="R1019" i="1" l="1"/>
  <c r="O1020" i="1"/>
  <c r="P1019" i="1"/>
  <c r="Q1019" i="1" s="1"/>
  <c r="O1021" i="1" l="1"/>
  <c r="R1020" i="1"/>
  <c r="P1020" i="1"/>
  <c r="Q1020" i="1" s="1"/>
  <c r="O1022" i="1" l="1"/>
  <c r="R1021" i="1"/>
  <c r="P1021" i="1"/>
  <c r="Q1021" i="1" s="1"/>
  <c r="P1022" i="1" l="1"/>
  <c r="Q1022" i="1"/>
  <c r="O1023" i="1"/>
  <c r="R1022" i="1"/>
  <c r="R1023" i="1" l="1"/>
  <c r="O1024" i="1"/>
  <c r="P1023" i="1"/>
  <c r="Q1023" i="1" s="1"/>
  <c r="O1025" i="1" l="1"/>
  <c r="R1024" i="1"/>
  <c r="P1024" i="1"/>
  <c r="Q1024" i="1" s="1"/>
  <c r="P1025" i="1" l="1"/>
  <c r="Q1025" i="1" s="1"/>
  <c r="O1026" i="1"/>
  <c r="R1025" i="1"/>
  <c r="P1026" i="1" l="1"/>
  <c r="Q1026" i="1" s="1"/>
  <c r="O1027" i="1"/>
  <c r="R1026" i="1"/>
  <c r="R1027" i="1" l="1"/>
  <c r="P1027" i="1"/>
  <c r="Q1027" i="1" s="1"/>
  <c r="O1028" i="1"/>
  <c r="O1029" i="1" l="1"/>
  <c r="R1028" i="1"/>
  <c r="P1028" i="1"/>
  <c r="Q1028" i="1" s="1"/>
  <c r="P1029" i="1" l="1"/>
  <c r="Q1029" i="1" s="1"/>
  <c r="O1030" i="1"/>
  <c r="R1029" i="1"/>
  <c r="P1030" i="1" l="1"/>
  <c r="Q1030" i="1" s="1"/>
  <c r="O1031" i="1"/>
  <c r="R1030" i="1"/>
  <c r="O1032" i="1" l="1"/>
  <c r="P1031" i="1"/>
  <c r="Q1031" i="1" s="1"/>
  <c r="R1031" i="1"/>
  <c r="O1033" i="1" l="1"/>
  <c r="R1032" i="1"/>
  <c r="P1032" i="1"/>
  <c r="Q1032" i="1" s="1"/>
  <c r="O1034" i="1" l="1"/>
  <c r="R1033" i="1"/>
  <c r="P1033" i="1"/>
  <c r="Q1033" i="1" s="1"/>
  <c r="P1034" i="1" l="1"/>
  <c r="O1035" i="1"/>
  <c r="R1034" i="1"/>
  <c r="Q1034" i="1"/>
  <c r="R1035" i="1" l="1"/>
  <c r="O1036" i="1"/>
  <c r="P1035" i="1"/>
  <c r="Q1035" i="1" s="1"/>
  <c r="O1037" i="1" l="1"/>
  <c r="R1036" i="1"/>
  <c r="P1036" i="1"/>
  <c r="Q1036" i="1" s="1"/>
  <c r="O1038" i="1" l="1"/>
  <c r="R1037" i="1"/>
  <c r="P1037" i="1"/>
  <c r="Q1037" i="1" s="1"/>
  <c r="P1038" i="1" l="1"/>
  <c r="Q1038" i="1" s="1"/>
  <c r="O1039" i="1"/>
  <c r="R1038" i="1"/>
  <c r="R1039" i="1" l="1"/>
  <c r="O1040" i="1"/>
  <c r="P1039" i="1"/>
  <c r="Q1039" i="1" s="1"/>
  <c r="O1041" i="1" l="1"/>
  <c r="R1040" i="1"/>
  <c r="P1040" i="1"/>
  <c r="Q1040" i="1" s="1"/>
  <c r="P1041" i="1" l="1"/>
  <c r="Q1041" i="1" s="1"/>
  <c r="O1042" i="1"/>
  <c r="R1041" i="1"/>
  <c r="P1042" i="1" l="1"/>
  <c r="Q1042" i="1" s="1"/>
  <c r="O1043" i="1"/>
  <c r="R1042" i="1"/>
  <c r="R1043" i="1" l="1"/>
  <c r="P1043" i="1"/>
  <c r="Q1043" i="1" s="1"/>
  <c r="O1044" i="1"/>
  <c r="O1045" i="1" l="1"/>
  <c r="R1044" i="1"/>
  <c r="P1044" i="1"/>
  <c r="Q1044" i="1" s="1"/>
  <c r="P1045" i="1" l="1"/>
  <c r="Q1045" i="1" s="1"/>
  <c r="O1046" i="1"/>
  <c r="R1045" i="1"/>
  <c r="P1046" i="1" l="1"/>
  <c r="O1047" i="1"/>
  <c r="R1046" i="1"/>
  <c r="Q1046" i="1"/>
  <c r="O1048" i="1" l="1"/>
  <c r="P1047" i="1"/>
  <c r="Q1047" i="1" s="1"/>
  <c r="R1047" i="1"/>
  <c r="O1049" i="1" l="1"/>
  <c r="R1048" i="1"/>
  <c r="P1048" i="1"/>
  <c r="Q1048" i="1" s="1"/>
  <c r="O1050" i="1" l="1"/>
  <c r="R1049" i="1"/>
  <c r="P1049" i="1"/>
  <c r="Q1049" i="1" s="1"/>
  <c r="P1050" i="1" l="1"/>
  <c r="O1051" i="1"/>
  <c r="R1050" i="1"/>
  <c r="Q1050" i="1"/>
  <c r="R1051" i="1" l="1"/>
  <c r="O1052" i="1"/>
  <c r="P1051" i="1"/>
  <c r="Q1051" i="1" s="1"/>
  <c r="O1053" i="1" l="1"/>
  <c r="R1052" i="1"/>
  <c r="P1052" i="1"/>
  <c r="Q1052" i="1" s="1"/>
  <c r="O1054" i="1" l="1"/>
  <c r="R1053" i="1"/>
  <c r="P1053" i="1"/>
  <c r="Q1053" i="1" s="1"/>
  <c r="P1054" i="1" l="1"/>
  <c r="Q1054" i="1" s="1"/>
  <c r="O1055" i="1"/>
  <c r="R1054" i="1"/>
  <c r="R1055" i="1" l="1"/>
  <c r="O1056" i="1"/>
  <c r="P1055" i="1"/>
  <c r="Q1055" i="1" s="1"/>
  <c r="O1057" i="1" l="1"/>
  <c r="R1056" i="1"/>
  <c r="P1056" i="1"/>
  <c r="Q1056" i="1" s="1"/>
  <c r="P1057" i="1" l="1"/>
  <c r="O1058" i="1"/>
  <c r="R1057" i="1"/>
  <c r="Q1057" i="1"/>
  <c r="P1058" i="1" l="1"/>
  <c r="Q1058" i="1" s="1"/>
  <c r="O1059" i="1"/>
  <c r="R1058" i="1"/>
  <c r="R1059" i="1" l="1"/>
  <c r="P1059" i="1"/>
  <c r="Q1059" i="1" s="1"/>
  <c r="O1060" i="1"/>
  <c r="O1061" i="1" l="1"/>
  <c r="R1060" i="1"/>
  <c r="P1060" i="1"/>
  <c r="Q1060" i="1" s="1"/>
  <c r="P1061" i="1" l="1"/>
  <c r="Q1061" i="1" s="1"/>
  <c r="O1062" i="1"/>
  <c r="R1061" i="1"/>
  <c r="P1062" i="1" l="1"/>
  <c r="Q1062" i="1" s="1"/>
  <c r="O1063" i="1"/>
  <c r="R1062" i="1"/>
  <c r="O1064" i="1" l="1"/>
  <c r="P1063" i="1"/>
  <c r="Q1063" i="1" s="1"/>
  <c r="R1063" i="1"/>
  <c r="O1065" i="1" l="1"/>
  <c r="R1064" i="1"/>
  <c r="P1064" i="1"/>
  <c r="Q1064" i="1" s="1"/>
  <c r="O1066" i="1" l="1"/>
  <c r="R1065" i="1"/>
  <c r="P1065" i="1"/>
  <c r="Q1065" i="1" s="1"/>
  <c r="P1066" i="1" l="1"/>
  <c r="Q1066" i="1" s="1"/>
  <c r="O1067" i="1"/>
  <c r="R1066" i="1"/>
  <c r="R1067" i="1" l="1"/>
  <c r="O1068" i="1"/>
  <c r="P1067" i="1"/>
  <c r="Q1067" i="1" s="1"/>
  <c r="O1069" i="1" l="1"/>
  <c r="R1068" i="1"/>
  <c r="P1068" i="1"/>
  <c r="Q1068" i="1" s="1"/>
  <c r="O1070" i="1" l="1"/>
  <c r="R1069" i="1"/>
  <c r="P1069" i="1"/>
  <c r="Q1069" i="1" s="1"/>
  <c r="P1070" i="1" l="1"/>
  <c r="Q1070" i="1" s="1"/>
  <c r="O1071" i="1"/>
  <c r="R1070" i="1"/>
  <c r="R1071" i="1" l="1"/>
  <c r="O1072" i="1"/>
  <c r="P1071" i="1"/>
  <c r="Q1071" i="1" s="1"/>
  <c r="O1073" i="1" l="1"/>
  <c r="R1072" i="1"/>
  <c r="P1072" i="1"/>
  <c r="Q1072" i="1" s="1"/>
  <c r="P1073" i="1" l="1"/>
  <c r="O1074" i="1"/>
  <c r="R1073" i="1"/>
  <c r="Q1073" i="1"/>
  <c r="P1074" i="1" l="1"/>
  <c r="O1075" i="1"/>
  <c r="R1074" i="1"/>
  <c r="Q1074" i="1"/>
  <c r="R1075" i="1" l="1"/>
  <c r="P1075" i="1"/>
  <c r="Q1075" i="1" s="1"/>
  <c r="O1076" i="1"/>
  <c r="O1077" i="1" l="1"/>
  <c r="R1076" i="1"/>
  <c r="P1076" i="1"/>
  <c r="Q1076" i="1" s="1"/>
  <c r="P1077" i="1" l="1"/>
  <c r="Q1077" i="1" s="1"/>
  <c r="O1078" i="1"/>
  <c r="R1077" i="1"/>
  <c r="P1078" i="1" l="1"/>
  <c r="Q1078" i="1" s="1"/>
  <c r="O1079" i="1"/>
  <c r="R1078" i="1"/>
  <c r="O1080" i="1" l="1"/>
  <c r="P1079" i="1"/>
  <c r="Q1079" i="1" s="1"/>
  <c r="R1079" i="1"/>
  <c r="O1081" i="1" l="1"/>
  <c r="R1080" i="1"/>
  <c r="P1080" i="1"/>
  <c r="Q1080" i="1" s="1"/>
  <c r="O1082" i="1" l="1"/>
  <c r="R1081" i="1"/>
  <c r="P1081" i="1"/>
  <c r="Q1081" i="1" s="1"/>
  <c r="P1082" i="1" l="1"/>
  <c r="O1083" i="1"/>
  <c r="R1082" i="1"/>
  <c r="Q1082" i="1"/>
  <c r="R1083" i="1" l="1"/>
  <c r="O1084" i="1"/>
  <c r="P1083" i="1"/>
  <c r="Q1083" i="1" s="1"/>
  <c r="O1085" i="1" l="1"/>
  <c r="R1084" i="1"/>
  <c r="P1084" i="1"/>
  <c r="Q1084" i="1" s="1"/>
  <c r="O1086" i="1" l="1"/>
  <c r="R1085" i="1"/>
  <c r="P1085" i="1"/>
  <c r="Q1085" i="1" s="1"/>
  <c r="P1086" i="1" l="1"/>
  <c r="Q1086" i="1"/>
  <c r="O1087" i="1"/>
  <c r="R1086" i="1"/>
  <c r="R1087" i="1" l="1"/>
  <c r="O1088" i="1"/>
  <c r="P1087" i="1"/>
  <c r="Q1087" i="1" s="1"/>
  <c r="O1089" i="1" l="1"/>
  <c r="R1088" i="1"/>
  <c r="P1088" i="1"/>
  <c r="Q1088" i="1" s="1"/>
  <c r="P1089" i="1" l="1"/>
  <c r="O1090" i="1"/>
  <c r="R1089" i="1"/>
  <c r="Q1089" i="1"/>
  <c r="P1090" i="1" l="1"/>
  <c r="O1091" i="1"/>
  <c r="R1090" i="1"/>
  <c r="Q1090" i="1"/>
  <c r="R1091" i="1" l="1"/>
  <c r="P1091" i="1"/>
  <c r="Q1091" i="1" s="1"/>
  <c r="O1092" i="1"/>
  <c r="O1093" i="1" l="1"/>
  <c r="R1092" i="1"/>
  <c r="P1092" i="1"/>
  <c r="Q1092" i="1" s="1"/>
  <c r="P1093" i="1" l="1"/>
  <c r="Q1093" i="1" s="1"/>
  <c r="O1094" i="1"/>
  <c r="R1093" i="1"/>
  <c r="P1094" i="1" l="1"/>
  <c r="O1095" i="1"/>
  <c r="R1094" i="1"/>
  <c r="Q1094" i="1"/>
  <c r="O1096" i="1" l="1"/>
  <c r="P1095" i="1"/>
  <c r="Q1095" i="1" s="1"/>
  <c r="R1095" i="1"/>
  <c r="O1097" i="1" l="1"/>
  <c r="R1096" i="1"/>
  <c r="P1096" i="1"/>
  <c r="Q1096" i="1" s="1"/>
  <c r="O1098" i="1" l="1"/>
  <c r="R1097" i="1"/>
  <c r="P1097" i="1"/>
  <c r="Q1097" i="1" s="1"/>
  <c r="P1098" i="1" l="1"/>
  <c r="Q1098" i="1" s="1"/>
  <c r="O1099" i="1"/>
  <c r="R1098" i="1"/>
  <c r="R1099" i="1" l="1"/>
  <c r="O1100" i="1"/>
  <c r="P1099" i="1"/>
  <c r="Q1099" i="1" s="1"/>
  <c r="O1101" i="1" l="1"/>
  <c r="R1100" i="1"/>
  <c r="P1100" i="1"/>
  <c r="Q1100" i="1" s="1"/>
  <c r="O1102" i="1" l="1"/>
  <c r="R1101" i="1"/>
  <c r="P1101" i="1"/>
  <c r="Q1101" i="1" s="1"/>
  <c r="P1102" i="1" l="1"/>
  <c r="Q1102" i="1" s="1"/>
  <c r="O1103" i="1"/>
  <c r="R1102" i="1"/>
  <c r="R1103" i="1" l="1"/>
  <c r="O1104" i="1"/>
  <c r="P1103" i="1"/>
  <c r="Q1103" i="1" s="1"/>
  <c r="O1105" i="1" l="1"/>
  <c r="R1104" i="1"/>
  <c r="P1104" i="1"/>
  <c r="Q1104" i="1" s="1"/>
  <c r="P1105" i="1" l="1"/>
  <c r="O1106" i="1"/>
  <c r="R1105" i="1"/>
  <c r="Q1105" i="1"/>
  <c r="P1106" i="1" l="1"/>
  <c r="O1107" i="1"/>
  <c r="R1106" i="1"/>
  <c r="Q1106" i="1"/>
  <c r="R1107" i="1" l="1"/>
  <c r="P1107" i="1"/>
  <c r="Q1107" i="1" s="1"/>
  <c r="O1108" i="1"/>
  <c r="O1109" i="1" l="1"/>
  <c r="R1108" i="1"/>
  <c r="P1108" i="1"/>
  <c r="Q1108" i="1" s="1"/>
  <c r="P1109" i="1" l="1"/>
  <c r="Q1109" i="1" s="1"/>
  <c r="O1110" i="1"/>
  <c r="R1109" i="1"/>
  <c r="P1110" i="1" l="1"/>
  <c r="O1111" i="1"/>
  <c r="R1110" i="1"/>
  <c r="Q1110" i="1"/>
  <c r="O1112" i="1" l="1"/>
  <c r="P1111" i="1"/>
  <c r="Q1111" i="1" s="1"/>
  <c r="R1111" i="1"/>
  <c r="O1113" i="1" l="1"/>
  <c r="R1112" i="1"/>
  <c r="P1112" i="1"/>
  <c r="Q1112" i="1" s="1"/>
  <c r="O1114" i="1" l="1"/>
  <c r="R1113" i="1"/>
  <c r="P1113" i="1"/>
  <c r="Q1113" i="1" s="1"/>
  <c r="P1114" i="1" l="1"/>
  <c r="O1115" i="1"/>
  <c r="R1114" i="1"/>
  <c r="Q1114" i="1"/>
  <c r="R1115" i="1" l="1"/>
  <c r="O1116" i="1"/>
  <c r="P1115" i="1"/>
  <c r="Q1115" i="1" s="1"/>
  <c r="O1117" i="1" l="1"/>
  <c r="R1116" i="1"/>
  <c r="P1116" i="1"/>
  <c r="Q1116" i="1" s="1"/>
  <c r="O1118" i="1" l="1"/>
  <c r="R1117" i="1"/>
  <c r="P1117" i="1"/>
  <c r="Q1117" i="1" s="1"/>
  <c r="P1118" i="1" l="1"/>
  <c r="Q1118" i="1"/>
  <c r="O1119" i="1"/>
  <c r="R1118" i="1"/>
  <c r="R1119" i="1" l="1"/>
  <c r="O1120" i="1"/>
  <c r="P1119" i="1"/>
  <c r="Q1119" i="1" s="1"/>
  <c r="O1121" i="1" l="1"/>
  <c r="R1120" i="1"/>
  <c r="P1120" i="1"/>
  <c r="Q1120" i="1" s="1"/>
  <c r="P1121" i="1" l="1"/>
  <c r="Q1121" i="1" s="1"/>
  <c r="O1122" i="1"/>
  <c r="R1121" i="1"/>
  <c r="P1122" i="1" l="1"/>
  <c r="Q1122" i="1" s="1"/>
  <c r="O1123" i="1"/>
  <c r="R1122" i="1"/>
  <c r="R1123" i="1" l="1"/>
  <c r="P1123" i="1"/>
  <c r="Q1123" i="1" s="1"/>
  <c r="O1124" i="1"/>
  <c r="O1125" i="1" l="1"/>
  <c r="R1124" i="1"/>
  <c r="P1124" i="1"/>
  <c r="Q1124" i="1" s="1"/>
  <c r="P1125" i="1" l="1"/>
  <c r="Q1125" i="1" s="1"/>
  <c r="O1126" i="1"/>
  <c r="R1125" i="1"/>
  <c r="P1126" i="1" l="1"/>
  <c r="Q1126" i="1" s="1"/>
  <c r="O1127" i="1"/>
  <c r="R1126" i="1"/>
  <c r="O1128" i="1" l="1"/>
  <c r="P1127" i="1"/>
  <c r="Q1127" i="1" s="1"/>
  <c r="R1127" i="1"/>
  <c r="O1129" i="1" l="1"/>
  <c r="R1128" i="1"/>
  <c r="P1128" i="1"/>
  <c r="Q1128" i="1" s="1"/>
  <c r="O1130" i="1" l="1"/>
  <c r="R1129" i="1"/>
  <c r="P1129" i="1"/>
  <c r="Q1129" i="1" s="1"/>
  <c r="P1130" i="1" l="1"/>
  <c r="Q1130" i="1" s="1"/>
  <c r="O1131" i="1"/>
  <c r="R1130" i="1"/>
  <c r="R1131" i="1" l="1"/>
  <c r="O1132" i="1"/>
  <c r="P1131" i="1"/>
  <c r="Q1131" i="1" s="1"/>
  <c r="O1133" i="1" l="1"/>
  <c r="R1132" i="1"/>
  <c r="P1132" i="1"/>
  <c r="Q1132" i="1" s="1"/>
  <c r="O1134" i="1" l="1"/>
  <c r="R1133" i="1"/>
  <c r="P1133" i="1"/>
  <c r="Q1133" i="1" s="1"/>
  <c r="P1134" i="1" l="1"/>
  <c r="Q1134" i="1" s="1"/>
  <c r="O1135" i="1"/>
  <c r="R1134" i="1"/>
  <c r="R1135" i="1" l="1"/>
  <c r="O1136" i="1"/>
  <c r="P1135" i="1"/>
  <c r="Q1135" i="1" s="1"/>
  <c r="O1137" i="1" l="1"/>
  <c r="R1136" i="1"/>
  <c r="P1136" i="1"/>
  <c r="Q1136" i="1" s="1"/>
  <c r="P1137" i="1" l="1"/>
  <c r="O1138" i="1"/>
  <c r="R1137" i="1"/>
  <c r="Q1137" i="1"/>
  <c r="P1138" i="1" l="1"/>
  <c r="O1139" i="1"/>
  <c r="R1138" i="1"/>
  <c r="Q1138" i="1"/>
  <c r="R1139" i="1" l="1"/>
  <c r="P1139" i="1"/>
  <c r="Q1139" i="1" s="1"/>
  <c r="O1140" i="1"/>
  <c r="O1141" i="1" l="1"/>
  <c r="R1140" i="1"/>
  <c r="P1140" i="1"/>
  <c r="Q1140" i="1" s="1"/>
  <c r="P1141" i="1" l="1"/>
  <c r="Q1141" i="1" s="1"/>
  <c r="O1142" i="1"/>
  <c r="R1141" i="1"/>
  <c r="P1142" i="1" l="1"/>
  <c r="Q1142" i="1" s="1"/>
  <c r="O1143" i="1"/>
  <c r="R1142" i="1"/>
  <c r="O1144" i="1" l="1"/>
  <c r="P1143" i="1"/>
  <c r="Q1143" i="1" s="1"/>
  <c r="R1143" i="1"/>
  <c r="O1145" i="1" l="1"/>
  <c r="R1144" i="1"/>
  <c r="P1144" i="1"/>
  <c r="Q1144" i="1" s="1"/>
  <c r="O1146" i="1" l="1"/>
  <c r="R1145" i="1"/>
  <c r="P1145" i="1"/>
  <c r="Q1145" i="1" s="1"/>
  <c r="P1146" i="1" l="1"/>
  <c r="Q1146" i="1" s="1"/>
  <c r="O1147" i="1"/>
  <c r="R1146" i="1"/>
  <c r="R1147" i="1" l="1"/>
  <c r="O1148" i="1"/>
  <c r="P1147" i="1"/>
  <c r="Q1147" i="1" s="1"/>
  <c r="O1149" i="1" l="1"/>
  <c r="R1148" i="1"/>
  <c r="P1148" i="1"/>
  <c r="Q1148" i="1" s="1"/>
  <c r="O1150" i="1" l="1"/>
  <c r="R1149" i="1"/>
  <c r="P1149" i="1"/>
  <c r="Q1149" i="1" s="1"/>
  <c r="P1150" i="1" l="1"/>
  <c r="Q1150" i="1" s="1"/>
  <c r="O1151" i="1"/>
  <c r="R1150" i="1"/>
  <c r="R1151" i="1" l="1"/>
  <c r="O1152" i="1"/>
  <c r="P1151" i="1"/>
  <c r="Q1151" i="1" s="1"/>
  <c r="O1153" i="1" l="1"/>
  <c r="R1152" i="1"/>
  <c r="P1152" i="1"/>
  <c r="Q1152" i="1" s="1"/>
  <c r="P1153" i="1" l="1"/>
  <c r="O1154" i="1"/>
  <c r="R1153" i="1"/>
  <c r="Q1153" i="1"/>
  <c r="P1154" i="1" l="1"/>
  <c r="O1155" i="1"/>
  <c r="R1154" i="1"/>
  <c r="Q1154" i="1"/>
  <c r="R1155" i="1" l="1"/>
  <c r="P1155" i="1"/>
  <c r="Q1155" i="1" s="1"/>
  <c r="O1156" i="1"/>
  <c r="O1157" i="1" l="1"/>
  <c r="R1156" i="1"/>
  <c r="P1156" i="1"/>
  <c r="Q1156" i="1" s="1"/>
  <c r="P1157" i="1" l="1"/>
  <c r="Q1157" i="1" s="1"/>
  <c r="O1158" i="1"/>
  <c r="R1157" i="1"/>
  <c r="P1158" i="1" l="1"/>
  <c r="Q1158" i="1" s="1"/>
  <c r="O1159" i="1"/>
  <c r="R1158" i="1"/>
  <c r="O1160" i="1" l="1"/>
  <c r="P1159" i="1"/>
  <c r="Q1159" i="1" s="1"/>
  <c r="R1159" i="1"/>
  <c r="O1161" i="1" l="1"/>
  <c r="R1160" i="1"/>
  <c r="P1160" i="1"/>
  <c r="Q1160" i="1" s="1"/>
  <c r="O1162" i="1" l="1"/>
  <c r="R1161" i="1"/>
  <c r="P1161" i="1"/>
  <c r="Q1161" i="1" s="1"/>
  <c r="P1162" i="1" l="1"/>
  <c r="O1163" i="1"/>
  <c r="R1162" i="1"/>
  <c r="Q1162" i="1"/>
  <c r="R1163" i="1" l="1"/>
  <c r="O1164" i="1"/>
  <c r="P1163" i="1"/>
  <c r="Q1163" i="1" s="1"/>
  <c r="O1165" i="1" l="1"/>
  <c r="R1164" i="1"/>
  <c r="P1164" i="1"/>
  <c r="Q1164" i="1" s="1"/>
  <c r="O1166" i="1" l="1"/>
  <c r="R1165" i="1"/>
  <c r="P1165" i="1"/>
  <c r="Q1165" i="1" s="1"/>
  <c r="P1166" i="1" l="1"/>
  <c r="Q1166" i="1" s="1"/>
  <c r="O1167" i="1"/>
  <c r="R1166" i="1"/>
  <c r="O1168" i="1" l="1"/>
  <c r="R1167" i="1"/>
  <c r="P1167" i="1"/>
  <c r="Q1167" i="1" s="1"/>
  <c r="R1168" i="1" l="1"/>
  <c r="O1169" i="1"/>
  <c r="P1168" i="1"/>
  <c r="Q1168" i="1" s="1"/>
  <c r="P1169" i="1" l="1"/>
  <c r="O1170" i="1"/>
  <c r="R1169" i="1"/>
  <c r="Q1169" i="1"/>
  <c r="O1171" i="1" l="1"/>
  <c r="P1170" i="1"/>
  <c r="Q1170" i="1" s="1"/>
  <c r="R1170" i="1"/>
  <c r="O1172" i="1" l="1"/>
  <c r="R1171" i="1"/>
  <c r="P1171" i="1"/>
  <c r="Q1171" i="1" s="1"/>
  <c r="O1173" i="1" l="1"/>
  <c r="R1172" i="1"/>
  <c r="P1172" i="1"/>
  <c r="Q1172" i="1" s="1"/>
  <c r="P1173" i="1" l="1"/>
  <c r="Q1173" i="1" s="1"/>
  <c r="O1174" i="1"/>
  <c r="R1173" i="1"/>
  <c r="R1174" i="1" l="1"/>
  <c r="P1174" i="1"/>
  <c r="Q1174" i="1" s="1"/>
  <c r="O1175" i="1"/>
  <c r="O1176" i="1" l="1"/>
  <c r="R1175" i="1"/>
  <c r="P1175" i="1"/>
  <c r="Q1175" i="1" s="1"/>
  <c r="P1176" i="1" l="1"/>
  <c r="Q1176" i="1" s="1"/>
  <c r="O1177" i="1"/>
  <c r="R1176" i="1"/>
  <c r="P1177" i="1" l="1"/>
  <c r="Q1177" i="1" s="1"/>
  <c r="O1178" i="1"/>
  <c r="R1177" i="1"/>
  <c r="R1178" i="1" l="1"/>
  <c r="O1179" i="1"/>
  <c r="P1178" i="1"/>
  <c r="Q1178" i="1" s="1"/>
  <c r="O1180" i="1" l="1"/>
  <c r="R1179" i="1"/>
  <c r="P1179" i="1"/>
  <c r="Q1179" i="1" s="1"/>
  <c r="P1180" i="1" l="1"/>
  <c r="Q1180" i="1"/>
  <c r="O1181" i="1"/>
  <c r="R1180" i="1"/>
  <c r="P1181" i="1" l="1"/>
  <c r="O1182" i="1"/>
  <c r="R1181" i="1"/>
  <c r="Q1181" i="1"/>
  <c r="R1182" i="1" l="1"/>
  <c r="O1183" i="1"/>
  <c r="P1182" i="1"/>
  <c r="Q1182" i="1" s="1"/>
  <c r="O1184" i="1" l="1"/>
  <c r="R1183" i="1"/>
  <c r="P1183" i="1"/>
  <c r="Q1183" i="1" s="1"/>
  <c r="O1185" i="1" l="1"/>
  <c r="P1184" i="1"/>
  <c r="Q1184" i="1" s="1"/>
  <c r="R1184" i="1"/>
  <c r="P1185" i="1" l="1"/>
  <c r="O1186" i="1"/>
  <c r="R1185" i="1"/>
  <c r="Q1185" i="1"/>
  <c r="O1187" i="1" l="1"/>
  <c r="P1186" i="1"/>
  <c r="Q1186" i="1" s="1"/>
  <c r="R1186" i="1"/>
  <c r="O1188" i="1" l="1"/>
  <c r="R1187" i="1"/>
  <c r="P1187" i="1"/>
  <c r="Q1187" i="1" s="1"/>
  <c r="O1189" i="1" l="1"/>
  <c r="R1188" i="1"/>
  <c r="P1188" i="1"/>
  <c r="Q1188" i="1" s="1"/>
  <c r="P1189" i="1" l="1"/>
  <c r="Q1189" i="1" s="1"/>
  <c r="O1190" i="1"/>
  <c r="R1189" i="1"/>
  <c r="R1190" i="1" l="1"/>
  <c r="P1190" i="1"/>
  <c r="Q1190" i="1" s="1"/>
  <c r="O1191" i="1"/>
  <c r="O1192" i="1" l="1"/>
  <c r="R1191" i="1"/>
  <c r="P1191" i="1"/>
  <c r="Q1191" i="1" s="1"/>
  <c r="O1193" i="1" l="1"/>
  <c r="R1192" i="1"/>
  <c r="P1192" i="1"/>
  <c r="Q1192" i="1" s="1"/>
  <c r="P1193" i="1" l="1"/>
  <c r="Q1193" i="1" s="1"/>
  <c r="O1194" i="1"/>
  <c r="R1193" i="1"/>
  <c r="R1194" i="1" l="1"/>
  <c r="P1194" i="1"/>
  <c r="Q1194" i="1" s="1"/>
  <c r="O1195" i="1"/>
  <c r="O1196" i="1" l="1"/>
  <c r="R1195" i="1"/>
  <c r="P1195" i="1"/>
  <c r="Q1195" i="1" s="1"/>
  <c r="P1196" i="1" l="1"/>
  <c r="Q1196" i="1" s="1"/>
  <c r="O1197" i="1"/>
  <c r="R1196" i="1"/>
  <c r="P1197" i="1" l="1"/>
  <c r="O1198" i="1"/>
  <c r="R1197" i="1"/>
  <c r="Q1197" i="1"/>
  <c r="O1199" i="1" l="1"/>
  <c r="P1198" i="1"/>
  <c r="Q1198" i="1" s="1"/>
  <c r="R1198" i="1"/>
  <c r="O1200" i="1" l="1"/>
  <c r="R1199" i="1"/>
  <c r="P1199" i="1"/>
  <c r="Q1199" i="1" s="1"/>
  <c r="R1200" i="1" l="1"/>
  <c r="O1201" i="1"/>
  <c r="P1200" i="1"/>
  <c r="Q1200" i="1" s="1"/>
  <c r="P1201" i="1" l="1"/>
  <c r="O1202" i="1"/>
  <c r="R1201" i="1"/>
  <c r="Q1201" i="1"/>
  <c r="O1203" i="1" l="1"/>
  <c r="P1202" i="1"/>
  <c r="Q1202" i="1" s="1"/>
  <c r="R1202" i="1"/>
  <c r="O1204" i="1" l="1"/>
  <c r="R1203" i="1"/>
  <c r="P1203" i="1"/>
  <c r="Q1203" i="1" s="1"/>
  <c r="O1205" i="1" l="1"/>
  <c r="R1204" i="1"/>
  <c r="P1204" i="1"/>
  <c r="Q1204" i="1" s="1"/>
  <c r="P1205" i="1" l="1"/>
  <c r="O1206" i="1"/>
  <c r="R1205" i="1"/>
  <c r="Q1205" i="1"/>
  <c r="R1206" i="1" l="1"/>
  <c r="P1206" i="1"/>
  <c r="Q1206" i="1" s="1"/>
  <c r="O1207" i="1"/>
  <c r="O1208" i="1" l="1"/>
  <c r="R1207" i="1"/>
  <c r="P1207" i="1"/>
  <c r="Q1207" i="1" s="1"/>
  <c r="P1208" i="1" l="1"/>
  <c r="Q1208" i="1" s="1"/>
  <c r="O1209" i="1"/>
  <c r="R1208" i="1"/>
  <c r="P1209" i="1" l="1"/>
  <c r="Q1209" i="1" s="1"/>
  <c r="O1210" i="1"/>
  <c r="R1209" i="1"/>
  <c r="R1210" i="1" l="1"/>
  <c r="O1211" i="1"/>
  <c r="P1210" i="1"/>
  <c r="Q1210" i="1" s="1"/>
  <c r="O1212" i="1" l="1"/>
  <c r="R1211" i="1"/>
  <c r="P1211" i="1"/>
  <c r="Q1211" i="1" s="1"/>
  <c r="P1212" i="1" l="1"/>
  <c r="Q1212" i="1"/>
  <c r="O1213" i="1"/>
  <c r="R1212" i="1"/>
  <c r="P1213" i="1" l="1"/>
  <c r="Q1213" i="1" s="1"/>
  <c r="O1214" i="1"/>
  <c r="R1213" i="1"/>
  <c r="R1214" i="1" l="1"/>
  <c r="O1215" i="1"/>
  <c r="P1214" i="1"/>
  <c r="Q1214" i="1" s="1"/>
  <c r="O1216" i="1" l="1"/>
  <c r="R1215" i="1"/>
  <c r="P1215" i="1"/>
  <c r="Q1215" i="1" s="1"/>
  <c r="O1217" i="1" l="1"/>
  <c r="P1216" i="1"/>
  <c r="Q1216" i="1" s="1"/>
  <c r="R1216" i="1"/>
  <c r="P1217" i="1" l="1"/>
  <c r="Q1217" i="1" s="1"/>
  <c r="O1218" i="1"/>
  <c r="R1217" i="1"/>
  <c r="O1219" i="1" l="1"/>
  <c r="P1218" i="1"/>
  <c r="Q1218" i="1" s="1"/>
  <c r="R1218" i="1"/>
  <c r="O1220" i="1" l="1"/>
  <c r="R1219" i="1"/>
  <c r="P1219" i="1"/>
  <c r="Q1219" i="1" s="1"/>
  <c r="O1221" i="1" l="1"/>
  <c r="R1220" i="1"/>
  <c r="P1220" i="1"/>
  <c r="Q1220" i="1" s="1"/>
  <c r="P1221" i="1" l="1"/>
  <c r="Q1221" i="1" s="1"/>
  <c r="O1222" i="1"/>
  <c r="R1221" i="1"/>
  <c r="R1222" i="1" l="1"/>
  <c r="P1222" i="1"/>
  <c r="Q1222" i="1" s="1"/>
  <c r="O1223" i="1"/>
  <c r="O1224" i="1" l="1"/>
  <c r="R1223" i="1"/>
  <c r="P1223" i="1"/>
  <c r="Q1223" i="1"/>
  <c r="O1225" i="1" l="1"/>
  <c r="R1224" i="1"/>
  <c r="P1224" i="1"/>
  <c r="Q1224" i="1" s="1"/>
  <c r="P1225" i="1" l="1"/>
  <c r="Q1225" i="1" s="1"/>
  <c r="O1226" i="1"/>
  <c r="R1225" i="1"/>
  <c r="R1226" i="1" l="1"/>
  <c r="O1227" i="1"/>
  <c r="P1226" i="1"/>
  <c r="Q1226" i="1" s="1"/>
  <c r="O1228" i="1" l="1"/>
  <c r="R1227" i="1"/>
  <c r="P1227" i="1"/>
  <c r="Q1227" i="1" s="1"/>
  <c r="P1228" i="1" l="1"/>
  <c r="O1229" i="1"/>
  <c r="R1228" i="1"/>
  <c r="Q1228" i="1"/>
  <c r="P1229" i="1" l="1"/>
  <c r="O1230" i="1"/>
  <c r="R1229" i="1"/>
  <c r="Q1229" i="1"/>
  <c r="O1231" i="1" l="1"/>
  <c r="P1230" i="1"/>
  <c r="Q1230" i="1" s="1"/>
  <c r="R1230" i="1"/>
  <c r="O1232" i="1" l="1"/>
  <c r="R1231" i="1"/>
  <c r="P1231" i="1"/>
  <c r="Q1231" i="1" s="1"/>
  <c r="R1232" i="1" l="1"/>
  <c r="O1233" i="1"/>
  <c r="P1232" i="1"/>
  <c r="Q1232" i="1" s="1"/>
  <c r="P1233" i="1" l="1"/>
  <c r="O1234" i="1"/>
  <c r="R1233" i="1"/>
  <c r="Q1233" i="1"/>
  <c r="O1235" i="1" l="1"/>
  <c r="P1234" i="1"/>
  <c r="Q1234" i="1" s="1"/>
  <c r="R1234" i="1"/>
  <c r="O1236" i="1" l="1"/>
  <c r="R1235" i="1"/>
  <c r="P1235" i="1"/>
  <c r="Q1235" i="1" s="1"/>
  <c r="O1237" i="1" l="1"/>
  <c r="R1236" i="1"/>
  <c r="P1236" i="1"/>
  <c r="Q1236" i="1" s="1"/>
  <c r="P1237" i="1" l="1"/>
  <c r="Q1237" i="1" s="1"/>
  <c r="O1238" i="1"/>
  <c r="R1237" i="1"/>
  <c r="R1238" i="1" l="1"/>
  <c r="P1238" i="1"/>
  <c r="Q1238" i="1" s="1"/>
  <c r="O1239" i="1"/>
  <c r="O1240" i="1" l="1"/>
  <c r="R1239" i="1"/>
  <c r="P1239" i="1"/>
  <c r="Q1239" i="1" s="1"/>
  <c r="O1241" i="1" l="1"/>
  <c r="R1240" i="1"/>
  <c r="P1240" i="1"/>
  <c r="Q1240" i="1" s="1"/>
  <c r="P1241" i="1" l="1"/>
  <c r="Q1241" i="1" s="1"/>
  <c r="O1242" i="1"/>
  <c r="R1241" i="1"/>
  <c r="R1242" i="1" l="1"/>
  <c r="O1243" i="1"/>
  <c r="P1242" i="1"/>
  <c r="Q1242" i="1" s="1"/>
  <c r="O1244" i="1" l="1"/>
  <c r="R1243" i="1"/>
  <c r="P1243" i="1"/>
  <c r="Q1243" i="1" s="1"/>
  <c r="P1244" i="1" l="1"/>
  <c r="O1245" i="1"/>
  <c r="R1244" i="1"/>
  <c r="Q1244" i="1"/>
  <c r="P1245" i="1" l="1"/>
  <c r="Q1245" i="1" s="1"/>
  <c r="O1246" i="1"/>
  <c r="R1245" i="1"/>
  <c r="R1246" i="1" l="1"/>
  <c r="O1247" i="1"/>
  <c r="P1246" i="1"/>
  <c r="Q1246" i="1" s="1"/>
  <c r="O1248" i="1" l="1"/>
  <c r="R1247" i="1"/>
  <c r="P1247" i="1"/>
  <c r="Q1247" i="1" s="1"/>
  <c r="R1248" i="1" l="1"/>
  <c r="P1248" i="1"/>
  <c r="Q1248" i="1" s="1"/>
  <c r="O1249" i="1"/>
  <c r="P1249" i="1" l="1"/>
  <c r="Q1249" i="1" s="1"/>
  <c r="O1250" i="1"/>
  <c r="R1249" i="1"/>
  <c r="O1251" i="1" l="1"/>
  <c r="P1250" i="1"/>
  <c r="Q1250" i="1" s="1"/>
  <c r="R1250" i="1"/>
  <c r="O1252" i="1" l="1"/>
  <c r="R1251" i="1"/>
  <c r="P1251" i="1"/>
  <c r="Q1251" i="1" s="1"/>
  <c r="O1253" i="1" l="1"/>
  <c r="R1252" i="1"/>
  <c r="P1252" i="1"/>
  <c r="Q1252" i="1" s="1"/>
  <c r="P1253" i="1" l="1"/>
  <c r="Q1253" i="1" s="1"/>
  <c r="O1254" i="1"/>
  <c r="R1253" i="1"/>
  <c r="R1254" i="1" l="1"/>
  <c r="O1255" i="1"/>
  <c r="P1254" i="1"/>
  <c r="Q1254" i="1" s="1"/>
  <c r="O1256" i="1" l="1"/>
  <c r="R1255" i="1"/>
  <c r="P1255" i="1"/>
  <c r="Q1255" i="1"/>
  <c r="P1256" i="1" l="1"/>
  <c r="Q1256" i="1" s="1"/>
  <c r="O1257" i="1"/>
  <c r="R1256" i="1"/>
  <c r="P1257" i="1" l="1"/>
  <c r="Q1257" i="1" s="1"/>
  <c r="O1258" i="1"/>
  <c r="R1257" i="1"/>
  <c r="O1259" i="1" l="1"/>
  <c r="P1258" i="1"/>
  <c r="Q1258" i="1" s="1"/>
  <c r="R1258" i="1"/>
  <c r="O1260" i="1" l="1"/>
  <c r="R1259" i="1"/>
  <c r="P1259" i="1"/>
  <c r="Q1259" i="1" s="1"/>
  <c r="P1260" i="1" l="1"/>
  <c r="Q1260" i="1" s="1"/>
  <c r="O1261" i="1"/>
  <c r="R1260" i="1"/>
  <c r="P1261" i="1" l="1"/>
  <c r="Q1261" i="1" s="1"/>
  <c r="O1262" i="1"/>
  <c r="R1261" i="1"/>
  <c r="R1262" i="1" l="1"/>
  <c r="P1262" i="1"/>
  <c r="Q1262" i="1" s="1"/>
  <c r="O1263" i="1"/>
  <c r="O1264" i="1" l="1"/>
  <c r="R1263" i="1"/>
  <c r="P1263" i="1"/>
  <c r="Q1263" i="1" s="1"/>
  <c r="R1264" i="1" l="1"/>
  <c r="O1265" i="1"/>
  <c r="P1264" i="1"/>
  <c r="Q1264" i="1" s="1"/>
  <c r="P1265" i="1" l="1"/>
  <c r="Q1265" i="1" s="1"/>
  <c r="O1266" i="1"/>
  <c r="R1265" i="1"/>
  <c r="O1267" i="1" l="1"/>
  <c r="P1266" i="1"/>
  <c r="Q1266" i="1" s="1"/>
  <c r="R1266" i="1"/>
  <c r="O1268" i="1" l="1"/>
  <c r="R1267" i="1"/>
  <c r="P1267" i="1"/>
  <c r="Q1267" i="1" s="1"/>
  <c r="O1269" i="1" l="1"/>
  <c r="R1268" i="1"/>
  <c r="P1268" i="1"/>
  <c r="Q1268" i="1" s="1"/>
  <c r="P1269" i="1" l="1"/>
  <c r="O1270" i="1"/>
  <c r="R1269" i="1"/>
  <c r="Q1269" i="1"/>
  <c r="R1270" i="1" l="1"/>
  <c r="P1270" i="1"/>
  <c r="Q1270" i="1" s="1"/>
  <c r="O1271" i="1"/>
  <c r="O1272" i="1" l="1"/>
  <c r="R1271" i="1"/>
  <c r="P1271" i="1"/>
  <c r="Q1271" i="1" s="1"/>
  <c r="O1273" i="1" l="1"/>
  <c r="R1272" i="1"/>
  <c r="P1272" i="1"/>
  <c r="Q1272" i="1" s="1"/>
  <c r="P1273" i="1" l="1"/>
  <c r="Q1273" i="1" s="1"/>
  <c r="O1274" i="1"/>
  <c r="R1273" i="1"/>
  <c r="R1274" i="1" l="1"/>
  <c r="O1275" i="1"/>
  <c r="P1274" i="1"/>
  <c r="Q1274" i="1" s="1"/>
  <c r="O1276" i="1" l="1"/>
  <c r="R1275" i="1"/>
  <c r="P1275" i="1"/>
  <c r="Q1275" i="1" s="1"/>
  <c r="P1276" i="1" l="1"/>
  <c r="Q1276" i="1" s="1"/>
  <c r="O1277" i="1"/>
  <c r="R1276" i="1"/>
  <c r="P1277" i="1" l="1"/>
  <c r="O1278" i="1"/>
  <c r="R1277" i="1"/>
  <c r="Q1277" i="1"/>
  <c r="O1279" i="1" l="1"/>
  <c r="P1278" i="1"/>
  <c r="Q1278" i="1" s="1"/>
  <c r="R1278" i="1"/>
  <c r="O1280" i="1" l="1"/>
  <c r="R1279" i="1"/>
  <c r="P1279" i="1"/>
  <c r="Q1279" i="1" s="1"/>
  <c r="O1281" i="1" l="1"/>
  <c r="R1280" i="1"/>
  <c r="P1280" i="1"/>
  <c r="Q1280" i="1" s="1"/>
  <c r="P1281" i="1" l="1"/>
  <c r="O1282" i="1"/>
  <c r="R1281" i="1"/>
  <c r="Q1281" i="1"/>
  <c r="R1282" i="1" l="1"/>
  <c r="O1283" i="1"/>
  <c r="P1282" i="1"/>
  <c r="Q1282" i="1" s="1"/>
  <c r="O1284" i="1" l="1"/>
  <c r="R1283" i="1"/>
  <c r="P1283" i="1"/>
  <c r="Q1283" i="1" s="1"/>
  <c r="O1285" i="1" l="1"/>
  <c r="R1284" i="1"/>
  <c r="P1284" i="1"/>
  <c r="Q1284" i="1" s="1"/>
  <c r="P1285" i="1" l="1"/>
  <c r="Q1285" i="1" s="1"/>
  <c r="O1286" i="1"/>
  <c r="R1285" i="1"/>
  <c r="R1286" i="1" l="1"/>
  <c r="O1287" i="1"/>
  <c r="P1286" i="1"/>
  <c r="Q1286" i="1" s="1"/>
  <c r="O1288" i="1" l="1"/>
  <c r="R1287" i="1"/>
  <c r="P1287" i="1"/>
  <c r="Q1287" i="1" s="1"/>
  <c r="P1288" i="1" l="1"/>
  <c r="O1289" i="1"/>
  <c r="R1288" i="1"/>
  <c r="Q1288" i="1"/>
  <c r="P1289" i="1" l="1"/>
  <c r="Q1289" i="1" s="1"/>
  <c r="O1290" i="1"/>
  <c r="R1289" i="1"/>
  <c r="O1291" i="1" l="1"/>
  <c r="P1290" i="1"/>
  <c r="Q1290" i="1" s="1"/>
  <c r="R1290" i="1"/>
  <c r="O1292" i="1" l="1"/>
  <c r="R1291" i="1"/>
  <c r="P1291" i="1"/>
  <c r="Q1291" i="1" s="1"/>
  <c r="P1292" i="1" l="1"/>
  <c r="Q1292" i="1" s="1"/>
  <c r="O1293" i="1"/>
  <c r="R1292" i="1"/>
  <c r="P1293" i="1" l="1"/>
  <c r="O1294" i="1"/>
  <c r="R1293" i="1"/>
  <c r="Q1293" i="1"/>
  <c r="O1295" i="1" l="1"/>
  <c r="P1294" i="1"/>
  <c r="Q1294" i="1" s="1"/>
  <c r="R1294" i="1"/>
  <c r="O1296" i="1" l="1"/>
  <c r="R1295" i="1"/>
  <c r="P1295" i="1"/>
  <c r="Q1295" i="1" s="1"/>
  <c r="O1297" i="1" l="1"/>
  <c r="R1296" i="1"/>
  <c r="P1296" i="1"/>
  <c r="Q1296" i="1" s="1"/>
  <c r="P1297" i="1" l="1"/>
  <c r="Q1297" i="1" s="1"/>
  <c r="O1298" i="1"/>
  <c r="R1297" i="1"/>
  <c r="R1298" i="1" l="1"/>
  <c r="O1299" i="1"/>
  <c r="P1298" i="1"/>
  <c r="Q1298" i="1" s="1"/>
  <c r="O1300" i="1" l="1"/>
  <c r="R1299" i="1"/>
  <c r="P1299" i="1"/>
  <c r="Q1299" i="1" s="1"/>
  <c r="O1301" i="1" l="1"/>
  <c r="R1300" i="1"/>
  <c r="P1300" i="1"/>
  <c r="Q1300" i="1" s="1"/>
  <c r="P1301" i="1" l="1"/>
  <c r="Q1301" i="1"/>
  <c r="O1302" i="1"/>
  <c r="R1301" i="1"/>
  <c r="R1302" i="1" l="1"/>
  <c r="P1302" i="1"/>
  <c r="Q1302" i="1" s="1"/>
  <c r="O1303" i="1"/>
  <c r="O1304" i="1" l="1"/>
  <c r="R1303" i="1"/>
  <c r="P1303" i="1"/>
  <c r="Q1303" i="1" s="1"/>
  <c r="P1304" i="1" l="1"/>
  <c r="Q1304" i="1" s="1"/>
  <c r="O1305" i="1"/>
  <c r="R1304" i="1"/>
  <c r="P1305" i="1" l="1"/>
  <c r="O1306" i="1"/>
  <c r="R1305" i="1"/>
  <c r="Q1305" i="1"/>
  <c r="R1306" i="1" l="1"/>
  <c r="O1307" i="1"/>
  <c r="P1306" i="1"/>
  <c r="Q1306" i="1" s="1"/>
  <c r="O1308" i="1" l="1"/>
  <c r="R1307" i="1"/>
  <c r="P1307" i="1"/>
  <c r="Q1307" i="1" s="1"/>
  <c r="P1308" i="1" l="1"/>
  <c r="Q1308" i="1" s="1"/>
  <c r="O1309" i="1"/>
  <c r="R1308" i="1"/>
  <c r="P1309" i="1" l="1"/>
  <c r="O1310" i="1"/>
  <c r="R1309" i="1"/>
  <c r="Q1309" i="1"/>
  <c r="O1311" i="1" l="1"/>
  <c r="P1310" i="1"/>
  <c r="Q1310" i="1" s="1"/>
  <c r="R1310" i="1"/>
  <c r="O1312" i="1" l="1"/>
  <c r="R1311" i="1"/>
  <c r="P1311" i="1"/>
  <c r="Q1311" i="1" s="1"/>
  <c r="O1313" i="1" l="1"/>
  <c r="R1312" i="1"/>
  <c r="P1312" i="1"/>
  <c r="Q1312" i="1" s="1"/>
  <c r="P1313" i="1" l="1"/>
  <c r="Q1313" i="1" s="1"/>
  <c r="O1314" i="1"/>
  <c r="R1313" i="1"/>
  <c r="R1314" i="1" l="1"/>
  <c r="O1315" i="1"/>
  <c r="P1314" i="1"/>
  <c r="Q1314" i="1" s="1"/>
  <c r="O1316" i="1" l="1"/>
  <c r="R1315" i="1"/>
  <c r="P1315" i="1"/>
  <c r="Q1315" i="1" s="1"/>
  <c r="O1317" i="1" l="1"/>
  <c r="R1316" i="1"/>
  <c r="P1316" i="1"/>
  <c r="Q1316" i="1" s="1"/>
  <c r="P1317" i="1" l="1"/>
  <c r="Q1317" i="1" s="1"/>
  <c r="O1318" i="1"/>
  <c r="R1317" i="1"/>
  <c r="R1318" i="1" l="1"/>
  <c r="O1319" i="1"/>
  <c r="P1318" i="1"/>
  <c r="Q1318" i="1" s="1"/>
  <c r="O1320" i="1" l="1"/>
  <c r="R1319" i="1"/>
  <c r="P1319" i="1"/>
  <c r="Q1319" i="1" s="1"/>
  <c r="P1320" i="1" l="1"/>
  <c r="Q1320" i="1" s="1"/>
  <c r="O1321" i="1"/>
  <c r="R1320" i="1"/>
  <c r="P1321" i="1" l="1"/>
  <c r="O1322" i="1"/>
  <c r="R1321" i="1"/>
  <c r="Q1321" i="1"/>
  <c r="O1323" i="1" l="1"/>
  <c r="P1322" i="1"/>
  <c r="Q1322" i="1" s="1"/>
  <c r="R1322" i="1"/>
  <c r="O1324" i="1" l="1"/>
  <c r="R1323" i="1"/>
  <c r="P1323" i="1"/>
  <c r="Q1323" i="1" s="1"/>
  <c r="P1324" i="1" l="1"/>
  <c r="Q1324" i="1" s="1"/>
  <c r="O1325" i="1"/>
  <c r="R1324" i="1"/>
  <c r="P1325" i="1" l="1"/>
  <c r="Q1325" i="1" s="1"/>
  <c r="O1326" i="1"/>
  <c r="R1325" i="1"/>
  <c r="O1327" i="1" l="1"/>
  <c r="P1326" i="1"/>
  <c r="Q1326" i="1" s="1"/>
  <c r="R1326" i="1"/>
  <c r="O1328" i="1" l="1"/>
  <c r="R1327" i="1"/>
  <c r="P1327" i="1"/>
  <c r="Q1327" i="1" s="1"/>
  <c r="O1329" i="1" l="1"/>
  <c r="R1328" i="1"/>
  <c r="P1328" i="1"/>
  <c r="Q1328" i="1" s="1"/>
  <c r="P1329" i="1" l="1"/>
  <c r="Q1329" i="1" s="1"/>
  <c r="O1330" i="1"/>
  <c r="R1329" i="1"/>
  <c r="R1330" i="1" l="1"/>
  <c r="O1331" i="1"/>
  <c r="P1330" i="1"/>
  <c r="Q1330" i="1" s="1"/>
  <c r="O1332" i="1" l="1"/>
  <c r="R1331" i="1"/>
  <c r="P1331" i="1"/>
  <c r="Q1331" i="1" s="1"/>
  <c r="O1333" i="1" l="1"/>
  <c r="R1332" i="1"/>
  <c r="P1332" i="1"/>
  <c r="Q1332" i="1" s="1"/>
  <c r="P1333" i="1" l="1"/>
  <c r="Q1333" i="1" s="1"/>
  <c r="O1334" i="1"/>
  <c r="R1333" i="1"/>
  <c r="R1334" i="1" l="1"/>
  <c r="P1334" i="1"/>
  <c r="Q1334" i="1" s="1"/>
  <c r="O1335" i="1"/>
  <c r="O1336" i="1" l="1"/>
  <c r="R1335" i="1"/>
  <c r="P1335" i="1"/>
  <c r="Q1335" i="1" s="1"/>
  <c r="P1336" i="1" l="1"/>
  <c r="Q1336" i="1" s="1"/>
  <c r="O1337" i="1"/>
  <c r="R1336" i="1"/>
  <c r="P1337" i="1" l="1"/>
  <c r="Q1337" i="1" s="1"/>
  <c r="O1338" i="1"/>
  <c r="R1337" i="1"/>
  <c r="R1338" i="1" l="1"/>
  <c r="O1339" i="1"/>
  <c r="P1338" i="1"/>
  <c r="Q1338" i="1" s="1"/>
  <c r="O1340" i="1" l="1"/>
  <c r="R1339" i="1"/>
  <c r="P1339" i="1"/>
  <c r="Q1339" i="1" s="1"/>
  <c r="P1340" i="1" l="1"/>
  <c r="Q1340" i="1" s="1"/>
  <c r="O1341" i="1"/>
  <c r="R1340" i="1"/>
  <c r="P1341" i="1" l="1"/>
  <c r="O1342" i="1"/>
  <c r="R1341" i="1"/>
  <c r="Q1341" i="1"/>
  <c r="O1343" i="1" l="1"/>
  <c r="P1342" i="1"/>
  <c r="Q1342" i="1" s="1"/>
  <c r="R1342" i="1"/>
  <c r="O1344" i="1" l="1"/>
  <c r="R1343" i="1"/>
  <c r="P1343" i="1"/>
  <c r="Q1343" i="1" s="1"/>
  <c r="O1345" i="1" l="1"/>
  <c r="R1344" i="1"/>
  <c r="P1344" i="1"/>
  <c r="Q1344" i="1" s="1"/>
  <c r="P1345" i="1" l="1"/>
  <c r="O1346" i="1"/>
  <c r="R1345" i="1"/>
  <c r="Q1345" i="1"/>
  <c r="R1346" i="1" l="1"/>
  <c r="O1347" i="1"/>
  <c r="P1346" i="1"/>
  <c r="Q1346" i="1" s="1"/>
  <c r="O1348" i="1" l="1"/>
  <c r="R1347" i="1"/>
  <c r="P1347" i="1"/>
  <c r="Q1347" i="1" s="1"/>
  <c r="O1349" i="1" l="1"/>
  <c r="R1348" i="1"/>
  <c r="P1348" i="1"/>
  <c r="Q1348" i="1" s="1"/>
  <c r="P1349" i="1" l="1"/>
  <c r="Q1349" i="1" s="1"/>
  <c r="O1350" i="1"/>
  <c r="R1349" i="1"/>
  <c r="R1350" i="1" l="1"/>
  <c r="O1351" i="1"/>
  <c r="P1350" i="1"/>
  <c r="Q1350" i="1" s="1"/>
  <c r="O1352" i="1" l="1"/>
  <c r="R1351" i="1"/>
  <c r="P1351" i="1"/>
  <c r="Q1351" i="1" s="1"/>
  <c r="P1352" i="1" l="1"/>
  <c r="O1353" i="1"/>
  <c r="R1352" i="1"/>
  <c r="Q1352" i="1"/>
  <c r="P1353" i="1" l="1"/>
  <c r="O1354" i="1"/>
  <c r="R1353" i="1"/>
  <c r="Q1353" i="1"/>
  <c r="O1355" i="1" l="1"/>
  <c r="P1354" i="1"/>
  <c r="Q1354" i="1" s="1"/>
  <c r="R1354" i="1"/>
  <c r="O1356" i="1" l="1"/>
  <c r="R1355" i="1"/>
  <c r="P1355" i="1"/>
  <c r="Q1355" i="1" s="1"/>
  <c r="P1356" i="1" l="1"/>
  <c r="Q1356" i="1" s="1"/>
  <c r="O1357" i="1"/>
  <c r="R1356" i="1"/>
  <c r="P1357" i="1" l="1"/>
  <c r="O1358" i="1"/>
  <c r="R1357" i="1"/>
  <c r="Q1357" i="1"/>
  <c r="O1359" i="1" l="1"/>
  <c r="P1358" i="1"/>
  <c r="Q1358" i="1" s="1"/>
  <c r="R1358" i="1"/>
  <c r="O1360" i="1" l="1"/>
  <c r="R1359" i="1"/>
  <c r="P1359" i="1"/>
  <c r="Q1359" i="1" s="1"/>
  <c r="O1361" i="1" l="1"/>
  <c r="R1360" i="1"/>
  <c r="P1360" i="1"/>
  <c r="Q1360" i="1" s="1"/>
  <c r="P1361" i="1" l="1"/>
  <c r="O1362" i="1"/>
  <c r="R1361" i="1"/>
  <c r="Q1361" i="1"/>
  <c r="R1362" i="1" l="1"/>
  <c r="O1363" i="1"/>
  <c r="P1362" i="1"/>
  <c r="Q1362" i="1" s="1"/>
  <c r="O1364" i="1" l="1"/>
  <c r="R1363" i="1"/>
  <c r="P1363" i="1"/>
  <c r="Q1363" i="1" s="1"/>
  <c r="O1365" i="1" l="1"/>
  <c r="R1364" i="1"/>
  <c r="P1364" i="1"/>
  <c r="Q1364" i="1" s="1"/>
  <c r="P1365" i="1" l="1"/>
  <c r="Q1365" i="1" s="1"/>
  <c r="O1366" i="1"/>
  <c r="R1365" i="1"/>
  <c r="R1366" i="1" l="1"/>
  <c r="P1366" i="1"/>
  <c r="Q1366" i="1" s="1"/>
  <c r="O1367" i="1"/>
  <c r="O1368" i="1" l="1"/>
  <c r="R1367" i="1"/>
  <c r="P1367" i="1"/>
  <c r="Q1367" i="1" s="1"/>
  <c r="P1368" i="1" l="1"/>
  <c r="O1369" i="1"/>
  <c r="R1368" i="1"/>
  <c r="Q1368" i="1"/>
  <c r="P1369" i="1" l="1"/>
  <c r="Q1369" i="1" s="1"/>
  <c r="O1370" i="1"/>
  <c r="R1369" i="1"/>
  <c r="R1370" i="1" l="1"/>
  <c r="O1371" i="1"/>
  <c r="P1370" i="1"/>
  <c r="Q1370" i="1" s="1"/>
  <c r="O1372" i="1" l="1"/>
  <c r="R1371" i="1"/>
  <c r="P1371" i="1"/>
  <c r="Q1371" i="1" s="1"/>
  <c r="P1372" i="1" l="1"/>
  <c r="Q1372" i="1" s="1"/>
  <c r="O1373" i="1"/>
  <c r="R1372" i="1"/>
  <c r="P1373" i="1" l="1"/>
  <c r="O1374" i="1"/>
  <c r="R1373" i="1"/>
  <c r="Q1373" i="1"/>
  <c r="O1375" i="1" l="1"/>
  <c r="P1374" i="1"/>
  <c r="Q1374" i="1" s="1"/>
  <c r="R1374" i="1"/>
  <c r="O1376" i="1" l="1"/>
  <c r="R1375" i="1"/>
  <c r="P1375" i="1"/>
  <c r="Q1375" i="1" s="1"/>
  <c r="O1377" i="1" l="1"/>
  <c r="R1376" i="1"/>
  <c r="P1376" i="1"/>
  <c r="Q1376" i="1" s="1"/>
  <c r="P1377" i="1" l="1"/>
  <c r="O1378" i="1"/>
  <c r="R1377" i="1"/>
  <c r="Q1377" i="1"/>
  <c r="R1378" i="1" l="1"/>
  <c r="O1379" i="1"/>
  <c r="P1378" i="1"/>
  <c r="Q1378" i="1" s="1"/>
  <c r="O1380" i="1" l="1"/>
  <c r="R1379" i="1"/>
  <c r="P1379" i="1"/>
  <c r="Q1379" i="1" s="1"/>
  <c r="O1381" i="1" l="1"/>
  <c r="R1380" i="1"/>
  <c r="P1380" i="1"/>
  <c r="Q1380" i="1" s="1"/>
  <c r="P1381" i="1" l="1"/>
  <c r="Q1381" i="1" s="1"/>
  <c r="O1382" i="1"/>
  <c r="R1381" i="1"/>
  <c r="R1382" i="1" l="1"/>
  <c r="O1383" i="1"/>
  <c r="P1382" i="1"/>
  <c r="Q1382" i="1" s="1"/>
  <c r="O1384" i="1" l="1"/>
  <c r="R1383" i="1"/>
  <c r="P1383" i="1"/>
  <c r="Q1383" i="1" s="1"/>
  <c r="P1384" i="1" l="1"/>
  <c r="O1385" i="1"/>
  <c r="R1384" i="1"/>
  <c r="Q1384" i="1"/>
  <c r="P1385" i="1" l="1"/>
  <c r="Q1385" i="1" s="1"/>
  <c r="O1386" i="1"/>
  <c r="R1385" i="1"/>
  <c r="O1387" i="1" l="1"/>
  <c r="P1386" i="1"/>
  <c r="Q1386" i="1" s="1"/>
  <c r="R1386" i="1"/>
  <c r="O1388" i="1" l="1"/>
  <c r="R1387" i="1"/>
  <c r="P1387" i="1"/>
  <c r="Q1387" i="1" s="1"/>
  <c r="P1388" i="1" l="1"/>
  <c r="Q1388" i="1" s="1"/>
  <c r="O1389" i="1"/>
  <c r="R1388" i="1"/>
  <c r="P1389" i="1" l="1"/>
  <c r="O1390" i="1"/>
  <c r="R1389" i="1"/>
  <c r="Q1389" i="1"/>
  <c r="O1391" i="1" l="1"/>
  <c r="P1390" i="1"/>
  <c r="Q1390" i="1" s="1"/>
  <c r="R1390" i="1"/>
  <c r="O1392" i="1" l="1"/>
  <c r="R1391" i="1"/>
  <c r="P1391" i="1"/>
  <c r="Q1391" i="1" s="1"/>
  <c r="O1393" i="1" l="1"/>
  <c r="R1392" i="1"/>
  <c r="P1392" i="1"/>
  <c r="Q1392" i="1" s="1"/>
  <c r="P1393" i="1" l="1"/>
  <c r="Q1393" i="1" s="1"/>
  <c r="O1394" i="1"/>
  <c r="R1393" i="1"/>
  <c r="R1394" i="1" l="1"/>
  <c r="O1395" i="1"/>
  <c r="P1394" i="1"/>
  <c r="Q1394" i="1" s="1"/>
  <c r="O1396" i="1" l="1"/>
  <c r="R1395" i="1"/>
  <c r="P1395" i="1"/>
  <c r="Q1395" i="1" s="1"/>
  <c r="O1397" i="1" l="1"/>
  <c r="R1396" i="1"/>
  <c r="P1396" i="1"/>
  <c r="Q1396" i="1" s="1"/>
  <c r="P1397" i="1" l="1"/>
  <c r="Q1397" i="1" s="1"/>
  <c r="O1398" i="1"/>
  <c r="R1397" i="1"/>
  <c r="R1398" i="1" l="1"/>
  <c r="P1398" i="1"/>
  <c r="Q1398" i="1" s="1"/>
  <c r="O1399" i="1"/>
  <c r="O1400" i="1" l="1"/>
  <c r="R1399" i="1"/>
  <c r="P1399" i="1"/>
  <c r="Q1399" i="1" s="1"/>
  <c r="P1400" i="1" l="1"/>
  <c r="Q1400" i="1" s="1"/>
  <c r="O1401" i="1"/>
  <c r="R1400" i="1"/>
  <c r="P1401" i="1" l="1"/>
  <c r="Q1401" i="1" s="1"/>
  <c r="O1402" i="1"/>
  <c r="R1401" i="1"/>
  <c r="R1402" i="1" l="1"/>
  <c r="O1403" i="1"/>
  <c r="P1402" i="1"/>
  <c r="Q1402" i="1" s="1"/>
  <c r="O1404" i="1" l="1"/>
  <c r="R1403" i="1"/>
  <c r="P1403" i="1"/>
  <c r="Q1403" i="1" s="1"/>
  <c r="P1404" i="1" l="1"/>
  <c r="Q1404" i="1" s="1"/>
  <c r="O1405" i="1"/>
  <c r="R1404" i="1"/>
  <c r="P1405" i="1" l="1"/>
  <c r="Q1405" i="1" s="1"/>
  <c r="O1406" i="1"/>
  <c r="R1405" i="1"/>
  <c r="O1407" i="1" l="1"/>
  <c r="P1406" i="1"/>
  <c r="Q1406" i="1" s="1"/>
  <c r="R1406" i="1"/>
  <c r="O1408" i="1" l="1"/>
  <c r="R1407" i="1"/>
  <c r="P1407" i="1"/>
  <c r="Q1407" i="1" s="1"/>
  <c r="O1409" i="1" l="1"/>
  <c r="R1408" i="1"/>
  <c r="P1408" i="1"/>
  <c r="Q1408" i="1" s="1"/>
  <c r="P1409" i="1" l="1"/>
  <c r="O1410" i="1"/>
  <c r="R1409" i="1"/>
  <c r="Q1409" i="1"/>
  <c r="R1410" i="1" l="1"/>
  <c r="O1411" i="1"/>
  <c r="P1410" i="1"/>
  <c r="Q1410" i="1" s="1"/>
  <c r="O1412" i="1" l="1"/>
  <c r="R1411" i="1"/>
  <c r="P1411" i="1"/>
  <c r="Q1411" i="1" s="1"/>
  <c r="O1413" i="1" l="1"/>
  <c r="R1412" i="1"/>
  <c r="P1412" i="1"/>
  <c r="Q1412" i="1" s="1"/>
  <c r="P1413" i="1" l="1"/>
  <c r="Q1413" i="1" s="1"/>
  <c r="O1414" i="1"/>
  <c r="R1413" i="1"/>
  <c r="R1414" i="1" l="1"/>
  <c r="O1415" i="1"/>
  <c r="P1414" i="1"/>
  <c r="Q1414" i="1" s="1"/>
  <c r="O1416" i="1" l="1"/>
  <c r="R1415" i="1"/>
  <c r="P1415" i="1"/>
  <c r="Q1415" i="1" s="1"/>
  <c r="P1416" i="1" l="1"/>
  <c r="Q1416" i="1" s="1"/>
  <c r="O1417" i="1"/>
  <c r="R1416" i="1"/>
  <c r="P1417" i="1" l="1"/>
  <c r="Q1417" i="1" s="1"/>
  <c r="O1418" i="1"/>
  <c r="R1417" i="1"/>
  <c r="O1419" i="1" l="1"/>
  <c r="P1418" i="1"/>
  <c r="Q1418" i="1" s="1"/>
  <c r="R1418" i="1"/>
  <c r="O1420" i="1" l="1"/>
  <c r="R1419" i="1"/>
  <c r="P1419" i="1"/>
  <c r="Q1419" i="1" s="1"/>
  <c r="P1420" i="1" l="1"/>
  <c r="Q1420" i="1" s="1"/>
  <c r="O1421" i="1"/>
  <c r="R1420" i="1"/>
  <c r="P1421" i="1" l="1"/>
  <c r="Q1421" i="1" s="1"/>
  <c r="O1422" i="1"/>
  <c r="R1421" i="1"/>
  <c r="O1423" i="1" l="1"/>
  <c r="P1422" i="1"/>
  <c r="Q1422" i="1" s="1"/>
  <c r="R1422" i="1"/>
  <c r="O1424" i="1" l="1"/>
  <c r="R1423" i="1"/>
  <c r="P1423" i="1"/>
  <c r="Q1423" i="1" s="1"/>
  <c r="O1425" i="1" l="1"/>
  <c r="R1424" i="1"/>
  <c r="P1424" i="1"/>
  <c r="Q1424" i="1" s="1"/>
  <c r="P1425" i="1" l="1"/>
  <c r="Q1425" i="1" s="1"/>
  <c r="O1426" i="1"/>
  <c r="R1425" i="1"/>
  <c r="R1426" i="1" l="1"/>
  <c r="O1427" i="1"/>
  <c r="P1426" i="1"/>
  <c r="Q1426" i="1" s="1"/>
  <c r="O1428" i="1" l="1"/>
  <c r="R1427" i="1"/>
  <c r="P1427" i="1"/>
  <c r="Q1427" i="1" s="1"/>
  <c r="O1429" i="1" l="1"/>
  <c r="R1428" i="1"/>
  <c r="P1428" i="1"/>
  <c r="Q1428" i="1" s="1"/>
  <c r="P1429" i="1" l="1"/>
  <c r="Q1429" i="1" s="1"/>
  <c r="O1430" i="1"/>
  <c r="R1429" i="1"/>
  <c r="R1430" i="1" l="1"/>
  <c r="P1430" i="1"/>
  <c r="Q1430" i="1" s="1"/>
  <c r="O1431" i="1"/>
  <c r="O1432" i="1" l="1"/>
  <c r="R1431" i="1"/>
  <c r="P1431" i="1"/>
  <c r="Q1431" i="1" s="1"/>
  <c r="P1432" i="1" l="1"/>
  <c r="Q1432" i="1" s="1"/>
  <c r="O1433" i="1"/>
  <c r="R1432" i="1"/>
  <c r="P1433" i="1" l="1"/>
  <c r="Q1433" i="1" s="1"/>
  <c r="O1434" i="1"/>
  <c r="R1433" i="1"/>
  <c r="R1434" i="1" l="1"/>
  <c r="O1435" i="1"/>
  <c r="P1434" i="1"/>
  <c r="Q1434" i="1" s="1"/>
  <c r="O1436" i="1" l="1"/>
  <c r="R1435" i="1"/>
  <c r="P1435" i="1"/>
  <c r="Q1435" i="1" s="1"/>
  <c r="P1436" i="1" l="1"/>
  <c r="Q1436" i="1" s="1"/>
  <c r="O1437" i="1"/>
  <c r="R1436" i="1"/>
  <c r="P1437" i="1" l="1"/>
  <c r="Q1437" i="1" s="1"/>
  <c r="O1438" i="1"/>
  <c r="R1437" i="1"/>
  <c r="O1439" i="1" l="1"/>
  <c r="P1438" i="1"/>
  <c r="Q1438" i="1" s="1"/>
  <c r="R1438" i="1"/>
  <c r="O1440" i="1" l="1"/>
  <c r="R1439" i="1"/>
  <c r="P1439" i="1"/>
  <c r="Q1439" i="1" s="1"/>
  <c r="O1441" i="1" l="1"/>
  <c r="R1440" i="1"/>
  <c r="P1440" i="1"/>
  <c r="Q1440" i="1" s="1"/>
  <c r="P1441" i="1" l="1"/>
  <c r="Q1441" i="1" s="1"/>
  <c r="O1442" i="1"/>
  <c r="R1441" i="1"/>
  <c r="R1442" i="1" l="1"/>
  <c r="O1443" i="1"/>
  <c r="P1442" i="1"/>
  <c r="Q1442" i="1" s="1"/>
  <c r="O1444" i="1" l="1"/>
  <c r="R1443" i="1"/>
  <c r="P1443" i="1"/>
  <c r="Q1443" i="1" s="1"/>
  <c r="O1445" i="1" l="1"/>
  <c r="R1444" i="1"/>
  <c r="P1444" i="1"/>
  <c r="Q1444" i="1" s="1"/>
  <c r="P1445" i="1" l="1"/>
  <c r="Q1445" i="1" s="1"/>
  <c r="O1446" i="1"/>
  <c r="R1445" i="1"/>
  <c r="R1446" i="1" l="1"/>
  <c r="O1447" i="1"/>
  <c r="P1446" i="1"/>
  <c r="Q1446" i="1" s="1"/>
  <c r="O1448" i="1" l="1"/>
  <c r="R1447" i="1"/>
  <c r="P1447" i="1"/>
  <c r="Q1447" i="1" s="1"/>
  <c r="P1448" i="1" l="1"/>
  <c r="Q1448" i="1" s="1"/>
  <c r="O1449" i="1"/>
  <c r="R1448" i="1"/>
  <c r="P1449" i="1" l="1"/>
  <c r="Q1449" i="1" s="1"/>
  <c r="O1450" i="1"/>
  <c r="R1449" i="1"/>
  <c r="O1451" i="1" l="1"/>
  <c r="P1450" i="1"/>
  <c r="Q1450" i="1" s="1"/>
  <c r="R1450" i="1"/>
  <c r="O1452" i="1" l="1"/>
  <c r="R1451" i="1"/>
  <c r="P1451" i="1"/>
  <c r="Q1451" i="1" s="1"/>
  <c r="P1452" i="1" l="1"/>
  <c r="Q1452" i="1" s="1"/>
  <c r="O1453" i="1"/>
  <c r="R1452" i="1"/>
  <c r="P1453" i="1" l="1"/>
  <c r="O1454" i="1"/>
  <c r="R1453" i="1"/>
  <c r="Q1453" i="1"/>
  <c r="O1455" i="1" l="1"/>
  <c r="P1454" i="1"/>
  <c r="Q1454" i="1" s="1"/>
  <c r="R1454" i="1"/>
  <c r="O1456" i="1" l="1"/>
  <c r="R1455" i="1"/>
  <c r="P1455" i="1"/>
  <c r="Q1455" i="1" s="1"/>
  <c r="O1457" i="1" l="1"/>
  <c r="R1456" i="1"/>
  <c r="P1456" i="1"/>
  <c r="Q1456" i="1" s="1"/>
  <c r="P1457" i="1" l="1"/>
  <c r="Q1457" i="1" s="1"/>
  <c r="O1458" i="1"/>
  <c r="R1457" i="1"/>
  <c r="R1458" i="1" l="1"/>
  <c r="O1459" i="1"/>
  <c r="P1458" i="1"/>
  <c r="Q1458" i="1" s="1"/>
  <c r="O1460" i="1" l="1"/>
  <c r="R1459" i="1"/>
  <c r="P1459" i="1"/>
  <c r="Q1459" i="1" s="1"/>
  <c r="O1461" i="1" l="1"/>
  <c r="R1460" i="1"/>
  <c r="P1460" i="1"/>
  <c r="Q1460" i="1" s="1"/>
  <c r="P1461" i="1" l="1"/>
  <c r="Q1461" i="1" s="1"/>
  <c r="O1462" i="1"/>
  <c r="R1461" i="1"/>
  <c r="R1462" i="1" l="1"/>
  <c r="P1462" i="1"/>
  <c r="Q1462" i="1" s="1"/>
  <c r="O1463" i="1"/>
  <c r="O1464" i="1" l="1"/>
  <c r="R1463" i="1"/>
  <c r="P1463" i="1"/>
  <c r="Q1463" i="1" s="1"/>
  <c r="P1464" i="1" l="1"/>
  <c r="Q1464" i="1" s="1"/>
  <c r="O1465" i="1"/>
  <c r="R1464" i="1"/>
  <c r="P1465" i="1" l="1"/>
  <c r="Q1465" i="1" s="1"/>
  <c r="O1466" i="1"/>
  <c r="R1465" i="1"/>
  <c r="R1466" i="1" l="1"/>
  <c r="O1467" i="1"/>
  <c r="P1466" i="1"/>
  <c r="Q1466" i="1" s="1"/>
  <c r="O1468" i="1" l="1"/>
  <c r="R1467" i="1"/>
  <c r="P1467" i="1"/>
  <c r="Q1467" i="1" s="1"/>
  <c r="P1468" i="1" l="1"/>
  <c r="Q1468" i="1" s="1"/>
  <c r="R1468" i="1"/>
  <c r="O1469" i="1"/>
  <c r="P1469" i="1" l="1"/>
  <c r="O1470" i="1"/>
  <c r="R1469" i="1"/>
  <c r="Q1469" i="1"/>
  <c r="O1471" i="1" l="1"/>
  <c r="P1470" i="1"/>
  <c r="Q1470" i="1" s="1"/>
  <c r="R1470" i="1"/>
  <c r="O1472" i="1" l="1"/>
  <c r="R1471" i="1"/>
  <c r="P1471" i="1"/>
  <c r="Q1471" i="1" s="1"/>
  <c r="O1473" i="1" l="1"/>
  <c r="R1472" i="1"/>
  <c r="P1472" i="1"/>
  <c r="Q1472" i="1" s="1"/>
  <c r="P1473" i="1" l="1"/>
  <c r="O1474" i="1"/>
  <c r="R1473" i="1"/>
  <c r="Q1473" i="1"/>
  <c r="R1474" i="1" l="1"/>
  <c r="O1475" i="1"/>
  <c r="P1474" i="1"/>
  <c r="Q1474" i="1" s="1"/>
  <c r="O1476" i="1" l="1"/>
  <c r="R1475" i="1"/>
  <c r="P1475" i="1"/>
  <c r="Q1475" i="1" s="1"/>
  <c r="O1477" i="1" l="1"/>
  <c r="R1476" i="1"/>
  <c r="P1476" i="1"/>
  <c r="Q1476" i="1" s="1"/>
  <c r="P1477" i="1" l="1"/>
  <c r="Q1477" i="1" s="1"/>
  <c r="O1478" i="1"/>
  <c r="R1477" i="1"/>
  <c r="R1478" i="1" l="1"/>
  <c r="P1478" i="1"/>
  <c r="Q1478" i="1" s="1"/>
  <c r="O1479" i="1"/>
  <c r="O1480" i="1" l="1"/>
  <c r="R1479" i="1"/>
  <c r="P1479" i="1"/>
  <c r="Q1479" i="1" s="1"/>
  <c r="P1480" i="1" l="1"/>
  <c r="O1481" i="1"/>
  <c r="R1480" i="1"/>
  <c r="Q1480" i="1"/>
  <c r="P1481" i="1" l="1"/>
  <c r="Q1481" i="1" s="1"/>
  <c r="O1482" i="1"/>
  <c r="R1481" i="1"/>
  <c r="R1482" i="1" l="1"/>
  <c r="O1483" i="1"/>
  <c r="P1482" i="1"/>
  <c r="Q1482" i="1" s="1"/>
  <c r="O1484" i="1" l="1"/>
  <c r="R1483" i="1"/>
  <c r="P1483" i="1"/>
  <c r="Q1483" i="1" s="1"/>
  <c r="P1484" i="1" l="1"/>
  <c r="Q1484" i="1" s="1"/>
  <c r="R1484" i="1"/>
  <c r="O1485" i="1"/>
  <c r="P1485" i="1" l="1"/>
  <c r="Q1485" i="1" s="1"/>
  <c r="O1486" i="1"/>
  <c r="R1485" i="1"/>
  <c r="O1487" i="1" l="1"/>
  <c r="P1486" i="1"/>
  <c r="Q1486" i="1" s="1"/>
  <c r="R1486" i="1"/>
  <c r="O1488" i="1" l="1"/>
  <c r="R1487" i="1"/>
  <c r="P1487" i="1"/>
  <c r="Q1487" i="1" s="1"/>
  <c r="O1489" i="1" l="1"/>
  <c r="R1488" i="1"/>
  <c r="P1488" i="1"/>
  <c r="Q1488" i="1" s="1"/>
  <c r="P1489" i="1" l="1"/>
  <c r="O1490" i="1"/>
  <c r="R1489" i="1"/>
  <c r="Q1489" i="1"/>
  <c r="R1490" i="1" l="1"/>
  <c r="O1491" i="1"/>
  <c r="P1490" i="1"/>
  <c r="Q1490" i="1" s="1"/>
  <c r="O1492" i="1" l="1"/>
  <c r="R1491" i="1"/>
  <c r="P1491" i="1"/>
  <c r="Q1491" i="1"/>
  <c r="O1493" i="1" l="1"/>
  <c r="R1492" i="1"/>
  <c r="P1492" i="1"/>
  <c r="Q1492" i="1" s="1"/>
  <c r="P1493" i="1" l="1"/>
  <c r="Q1493" i="1" s="1"/>
  <c r="O1494" i="1"/>
  <c r="R1493" i="1"/>
  <c r="R1494" i="1" l="1"/>
  <c r="P1494" i="1"/>
  <c r="Q1494" i="1" s="1"/>
  <c r="O1495" i="1"/>
  <c r="O1496" i="1" l="1"/>
  <c r="R1495" i="1"/>
  <c r="P1495" i="1"/>
  <c r="Q1495" i="1" s="1"/>
  <c r="P1496" i="1" l="1"/>
  <c r="Q1496" i="1" s="1"/>
  <c r="O1497" i="1"/>
  <c r="R1496" i="1"/>
  <c r="P1497" i="1" l="1"/>
  <c r="Q1497" i="1" s="1"/>
  <c r="O1498" i="1"/>
  <c r="R1497" i="1"/>
  <c r="R1498" i="1" l="1"/>
  <c r="O1499" i="1"/>
  <c r="P1498" i="1"/>
  <c r="Q1498" i="1" s="1"/>
  <c r="O1500" i="1" l="1"/>
  <c r="R1499" i="1"/>
  <c r="P1499" i="1"/>
  <c r="Q1499" i="1" s="1"/>
  <c r="P1500" i="1" l="1"/>
  <c r="Q1500" i="1" s="1"/>
  <c r="R1500" i="1"/>
  <c r="O1501" i="1"/>
  <c r="P1501" i="1" l="1"/>
  <c r="Q1501" i="1" s="1"/>
  <c r="O1502" i="1"/>
  <c r="R1501" i="1"/>
  <c r="O1503" i="1" l="1"/>
  <c r="P1502" i="1"/>
  <c r="Q1502" i="1" s="1"/>
  <c r="R1502" i="1"/>
  <c r="O1504" i="1" l="1"/>
  <c r="R1503" i="1"/>
  <c r="P1503" i="1"/>
  <c r="Q1503" i="1" s="1"/>
  <c r="P1504" i="1" l="1"/>
  <c r="Q1504" i="1" s="1"/>
  <c r="O1505" i="1"/>
  <c r="R1504" i="1"/>
  <c r="P1505" i="1" l="1"/>
  <c r="Q1505" i="1" s="1"/>
  <c r="O1506" i="1"/>
  <c r="R1505" i="1"/>
  <c r="O1507" i="1" l="1"/>
  <c r="P1506" i="1"/>
  <c r="Q1506" i="1" s="1"/>
  <c r="R1506" i="1"/>
  <c r="O1508" i="1" l="1"/>
  <c r="R1507" i="1"/>
  <c r="P1507" i="1"/>
  <c r="Q1507" i="1" s="1"/>
  <c r="R1508" i="1" l="1"/>
  <c r="P1508" i="1"/>
  <c r="Q1508" i="1" s="1"/>
  <c r="O1509" i="1"/>
  <c r="P1509" i="1" l="1"/>
  <c r="Q1509" i="1" s="1"/>
  <c r="O1510" i="1"/>
  <c r="R1509" i="1"/>
  <c r="O1511" i="1" l="1"/>
  <c r="P1510" i="1"/>
  <c r="Q1510" i="1" s="1"/>
  <c r="R1510" i="1"/>
  <c r="O1512" i="1" l="1"/>
  <c r="R1511" i="1"/>
  <c r="P1511" i="1"/>
  <c r="Q1511" i="1" s="1"/>
  <c r="O1513" i="1" l="1"/>
  <c r="R1512" i="1"/>
  <c r="P1512" i="1"/>
  <c r="Q1512" i="1" s="1"/>
  <c r="P1513" i="1" l="1"/>
  <c r="Q1513" i="1" s="1"/>
  <c r="O1514" i="1"/>
  <c r="R1513" i="1"/>
  <c r="R1514" i="1" l="1"/>
  <c r="P1514" i="1"/>
  <c r="Q1514" i="1" s="1"/>
  <c r="O1515" i="1"/>
  <c r="O1516" i="1" l="1"/>
  <c r="R1515" i="1"/>
  <c r="P1515" i="1"/>
  <c r="Q1515" i="1" s="1"/>
  <c r="P1516" i="1" l="1"/>
  <c r="Q1516" i="1" s="1"/>
  <c r="O1517" i="1"/>
  <c r="R1516" i="1"/>
  <c r="P1517" i="1" l="1"/>
  <c r="Q1517" i="1" s="1"/>
  <c r="O1518" i="1"/>
  <c r="R1517" i="1"/>
  <c r="R1518" i="1" l="1"/>
  <c r="O1519" i="1"/>
  <c r="P1518" i="1"/>
  <c r="Q1518" i="1" s="1"/>
  <c r="O1520" i="1" l="1"/>
  <c r="R1519" i="1"/>
  <c r="P1519" i="1"/>
  <c r="Q1519" i="1" s="1"/>
  <c r="P1520" i="1" l="1"/>
  <c r="Q1520" i="1" s="1"/>
  <c r="O1521" i="1"/>
  <c r="R1520" i="1"/>
  <c r="P1521" i="1" l="1"/>
  <c r="Q1521" i="1" s="1"/>
  <c r="O1522" i="1"/>
  <c r="R1521" i="1"/>
  <c r="R1522" i="1" l="1"/>
  <c r="P1522" i="1"/>
  <c r="Q1522" i="1" s="1"/>
  <c r="O1523" i="1"/>
  <c r="O1524" i="1" l="1"/>
  <c r="R1523" i="1"/>
  <c r="P1523" i="1"/>
  <c r="Q1523" i="1" s="1"/>
  <c r="O1525" i="1" l="1"/>
  <c r="P1524" i="1"/>
  <c r="Q1524" i="1" s="1"/>
  <c r="R1524" i="1"/>
  <c r="P1525" i="1" l="1"/>
  <c r="Q1525" i="1" s="1"/>
  <c r="O1526" i="1"/>
  <c r="R1525" i="1"/>
  <c r="O1527" i="1" l="1"/>
  <c r="P1526" i="1"/>
  <c r="Q1526" i="1" s="1"/>
  <c r="R1526" i="1"/>
  <c r="O1528" i="1" l="1"/>
  <c r="R1527" i="1"/>
  <c r="P1527" i="1"/>
  <c r="Q1527" i="1" s="1"/>
  <c r="O1529" i="1" l="1"/>
  <c r="R1528" i="1"/>
  <c r="P1528" i="1"/>
  <c r="Q1528" i="1" s="1"/>
  <c r="P1529" i="1" l="1"/>
  <c r="Q1529" i="1" s="1"/>
  <c r="O1530" i="1"/>
  <c r="R1529" i="1"/>
  <c r="R1530" i="1" l="1"/>
  <c r="P1530" i="1"/>
  <c r="Q1530" i="1" s="1"/>
  <c r="O1531" i="1"/>
  <c r="O1532" i="1" l="1"/>
  <c r="R1531" i="1"/>
  <c r="P1531" i="1"/>
  <c r="Q1531" i="1" s="1"/>
  <c r="O1533" i="1" l="1"/>
  <c r="R1532" i="1"/>
  <c r="P1532" i="1"/>
  <c r="Q1532" i="1" s="1"/>
  <c r="P1533" i="1" l="1"/>
  <c r="Q1533" i="1" s="1"/>
  <c r="O1534" i="1"/>
  <c r="R1533" i="1"/>
  <c r="R1534" i="1" l="1"/>
  <c r="O1535" i="1"/>
  <c r="P1534" i="1"/>
  <c r="Q1534" i="1" s="1"/>
  <c r="O1536" i="1" l="1"/>
  <c r="R1535" i="1"/>
  <c r="P1535" i="1"/>
  <c r="Q1535" i="1" s="1"/>
  <c r="P1536" i="1" l="1"/>
  <c r="Q1536" i="1" s="1"/>
  <c r="O1537" i="1"/>
  <c r="R1536" i="1"/>
  <c r="P1537" i="1" l="1"/>
  <c r="Q1537" i="1" s="1"/>
  <c r="O1538" i="1"/>
  <c r="R1537" i="1"/>
  <c r="O1539" i="1" l="1"/>
  <c r="P1538" i="1"/>
  <c r="Q1538" i="1" s="1"/>
  <c r="R1538" i="1"/>
  <c r="O1540" i="1" l="1"/>
  <c r="R1539" i="1"/>
  <c r="P1539" i="1"/>
  <c r="Q1539" i="1" s="1"/>
  <c r="R1540" i="1" l="1"/>
  <c r="P1540" i="1"/>
  <c r="Q1540" i="1" s="1"/>
  <c r="O1541" i="1"/>
  <c r="P1541" i="1" l="1"/>
  <c r="Q1541" i="1" s="1"/>
  <c r="O1542" i="1"/>
  <c r="R1541" i="1"/>
  <c r="O1543" i="1" l="1"/>
  <c r="P1542" i="1"/>
  <c r="Q1542" i="1" s="1"/>
  <c r="R1542" i="1"/>
  <c r="O1544" i="1" l="1"/>
  <c r="R1543" i="1"/>
  <c r="P1543" i="1"/>
  <c r="Q1543" i="1" s="1"/>
  <c r="O1545" i="1" l="1"/>
  <c r="R1544" i="1"/>
  <c r="P1544" i="1"/>
  <c r="Q1544" i="1" s="1"/>
  <c r="P1545" i="1" l="1"/>
  <c r="Q1545" i="1" s="1"/>
  <c r="O1546" i="1"/>
  <c r="R1545" i="1"/>
  <c r="R1546" i="1" l="1"/>
  <c r="P1546" i="1"/>
  <c r="Q1546" i="1" s="1"/>
  <c r="O1547" i="1"/>
  <c r="O1548" i="1" l="1"/>
  <c r="R1547" i="1"/>
  <c r="P1547" i="1"/>
  <c r="Q1547" i="1" s="1"/>
  <c r="P1548" i="1" l="1"/>
  <c r="Q1548" i="1" s="1"/>
  <c r="O1549" i="1"/>
  <c r="R1548" i="1"/>
  <c r="P1549" i="1" l="1"/>
  <c r="Q1549" i="1" s="1"/>
  <c r="O1550" i="1"/>
  <c r="R1549" i="1"/>
  <c r="R1550" i="1" l="1"/>
  <c r="O1551" i="1"/>
  <c r="P1550" i="1"/>
  <c r="Q1550" i="1" s="1"/>
  <c r="O1552" i="1" l="1"/>
  <c r="R1551" i="1"/>
  <c r="P1551" i="1"/>
  <c r="Q1551" i="1" s="1"/>
  <c r="P1552" i="1" l="1"/>
  <c r="Q1552" i="1" s="1"/>
  <c r="O1553" i="1"/>
  <c r="R1552" i="1"/>
  <c r="P1553" i="1" l="1"/>
  <c r="Q1553" i="1" s="1"/>
  <c r="O1554" i="1"/>
  <c r="R1553" i="1"/>
  <c r="R1554" i="1" l="1"/>
  <c r="P1554" i="1"/>
  <c r="Q1554" i="1" s="1"/>
  <c r="O1555" i="1"/>
  <c r="O1556" i="1" l="1"/>
  <c r="R1555" i="1"/>
  <c r="P1555" i="1"/>
  <c r="Q1555" i="1" s="1"/>
  <c r="O1557" i="1" l="1"/>
  <c r="P1556" i="1"/>
  <c r="Q1556" i="1" s="1"/>
  <c r="R1556" i="1"/>
  <c r="P1557" i="1" l="1"/>
  <c r="Q1557" i="1" s="1"/>
  <c r="O1558" i="1"/>
  <c r="R1557" i="1"/>
  <c r="O1559" i="1" l="1"/>
  <c r="P1558" i="1"/>
  <c r="Q1558" i="1" s="1"/>
  <c r="R1558" i="1"/>
  <c r="O1560" i="1" l="1"/>
  <c r="R1559" i="1"/>
  <c r="P1559" i="1"/>
  <c r="Q1559" i="1" s="1"/>
  <c r="O1561" i="1" l="1"/>
  <c r="R1560" i="1"/>
  <c r="P1560" i="1"/>
  <c r="Q1560" i="1" s="1"/>
  <c r="P1561" i="1" l="1"/>
  <c r="Q1561" i="1" s="1"/>
  <c r="O1562" i="1"/>
  <c r="R1561" i="1"/>
  <c r="R1562" i="1" l="1"/>
  <c r="P1562" i="1"/>
  <c r="Q1562" i="1" s="1"/>
  <c r="O1563" i="1"/>
  <c r="O1564" i="1" l="1"/>
  <c r="R1563" i="1"/>
  <c r="P1563" i="1"/>
  <c r="Q1563" i="1" s="1"/>
  <c r="O1565" i="1" l="1"/>
  <c r="R1564" i="1"/>
  <c r="P1564" i="1"/>
  <c r="Q1564" i="1" s="1"/>
  <c r="P1565" i="1" l="1"/>
  <c r="Q1565" i="1" s="1"/>
  <c r="O1566" i="1"/>
  <c r="R1565" i="1"/>
  <c r="R1566" i="1" l="1"/>
  <c r="O1567" i="1"/>
  <c r="P1566" i="1"/>
  <c r="Q1566" i="1" s="1"/>
  <c r="O1568" i="1" l="1"/>
  <c r="R1567" i="1"/>
  <c r="P1567" i="1"/>
  <c r="Q1567" i="1" s="1"/>
  <c r="P1568" i="1" l="1"/>
  <c r="Q1568" i="1" s="1"/>
  <c r="O1569" i="1"/>
  <c r="R1568" i="1"/>
  <c r="P1569" i="1" l="1"/>
  <c r="O1570" i="1"/>
  <c r="R1569" i="1"/>
  <c r="Q1569" i="1"/>
  <c r="O1571" i="1" l="1"/>
  <c r="P1570" i="1"/>
  <c r="Q1570" i="1" s="1"/>
  <c r="R1570" i="1"/>
  <c r="O1572" i="1" l="1"/>
  <c r="R1571" i="1"/>
  <c r="P1571" i="1"/>
  <c r="Q1571" i="1" s="1"/>
  <c r="R1572" i="1" l="1"/>
  <c r="P1572" i="1"/>
  <c r="Q1572" i="1" s="1"/>
  <c r="O1573" i="1"/>
  <c r="P1573" i="1" l="1"/>
  <c r="Q1573" i="1" s="1"/>
  <c r="O1574" i="1"/>
  <c r="R1573" i="1"/>
  <c r="O1575" i="1" l="1"/>
  <c r="P1574" i="1"/>
  <c r="Q1574" i="1" s="1"/>
  <c r="R1574" i="1"/>
  <c r="O1576" i="1" l="1"/>
  <c r="R1575" i="1"/>
  <c r="P1575" i="1"/>
  <c r="Q1575" i="1" s="1"/>
  <c r="O1577" i="1" l="1"/>
  <c r="R1576" i="1"/>
  <c r="P1576" i="1"/>
  <c r="Q1576" i="1" s="1"/>
  <c r="P1577" i="1" l="1"/>
  <c r="Q1577" i="1" s="1"/>
  <c r="O1578" i="1"/>
  <c r="R1577" i="1"/>
  <c r="R1578" i="1" l="1"/>
  <c r="P1578" i="1"/>
  <c r="Q1578" i="1" s="1"/>
  <c r="O1579" i="1"/>
  <c r="O1580" i="1" l="1"/>
  <c r="R1579" i="1"/>
  <c r="P1579" i="1"/>
  <c r="Q1579" i="1" s="1"/>
  <c r="P1580" i="1" l="1"/>
  <c r="Q1580" i="1" s="1"/>
  <c r="O1581" i="1"/>
  <c r="R1580" i="1"/>
  <c r="P1581" i="1" l="1"/>
  <c r="Q1581" i="1" s="1"/>
  <c r="O1582" i="1"/>
  <c r="R1581" i="1"/>
  <c r="R1582" i="1" l="1"/>
  <c r="O1583" i="1"/>
  <c r="P1582" i="1"/>
  <c r="Q1582" i="1" s="1"/>
  <c r="O1584" i="1" l="1"/>
  <c r="R1583" i="1"/>
  <c r="P1583" i="1"/>
  <c r="Q1583" i="1" s="1"/>
  <c r="P1584" i="1" l="1"/>
  <c r="Q1584" i="1" s="1"/>
  <c r="O1585" i="1"/>
  <c r="R1584" i="1"/>
  <c r="P1585" i="1" l="1"/>
  <c r="Q1585" i="1" s="1"/>
  <c r="O1586" i="1"/>
  <c r="R1585" i="1"/>
  <c r="R1586" i="1" l="1"/>
  <c r="P1586" i="1"/>
  <c r="Q1586" i="1" s="1"/>
  <c r="O1587" i="1"/>
  <c r="O1588" i="1" l="1"/>
  <c r="R1587" i="1"/>
  <c r="P1587" i="1"/>
  <c r="Q1587" i="1" s="1"/>
  <c r="O1589" i="1" l="1"/>
  <c r="P1588" i="1"/>
  <c r="Q1588" i="1" s="1"/>
  <c r="R1588" i="1"/>
  <c r="P1589" i="1" l="1"/>
  <c r="Q1589" i="1" s="1"/>
  <c r="O1590" i="1"/>
  <c r="R1589" i="1"/>
  <c r="O1591" i="1" l="1"/>
  <c r="P1590" i="1"/>
  <c r="Q1590" i="1" s="1"/>
  <c r="R1590" i="1"/>
  <c r="O1592" i="1" l="1"/>
  <c r="R1591" i="1"/>
  <c r="P1591" i="1"/>
  <c r="Q1591" i="1" s="1"/>
  <c r="O1593" i="1" l="1"/>
  <c r="R1592" i="1"/>
  <c r="P1592" i="1"/>
  <c r="Q1592" i="1" s="1"/>
  <c r="P1593" i="1" l="1"/>
  <c r="Q1593" i="1" s="1"/>
  <c r="O1594" i="1"/>
  <c r="R1593" i="1"/>
  <c r="R1594" i="1" l="1"/>
  <c r="P1594" i="1"/>
  <c r="Q1594" i="1" s="1"/>
  <c r="O1595" i="1"/>
  <c r="O1596" i="1" l="1"/>
  <c r="R1595" i="1"/>
  <c r="P1595" i="1"/>
  <c r="Q1595" i="1" s="1"/>
  <c r="O1597" i="1" l="1"/>
  <c r="R1596" i="1"/>
  <c r="P1596" i="1"/>
  <c r="Q1596" i="1" s="1"/>
  <c r="P1597" i="1" l="1"/>
  <c r="Q1597" i="1" s="1"/>
  <c r="O1598" i="1"/>
  <c r="R1597" i="1"/>
  <c r="R1598" i="1" l="1"/>
  <c r="O1599" i="1"/>
  <c r="P1598" i="1"/>
  <c r="Q1598" i="1" s="1"/>
  <c r="O1600" i="1" l="1"/>
  <c r="R1599" i="1"/>
  <c r="P1599" i="1"/>
  <c r="Q1599" i="1" s="1"/>
  <c r="P1600" i="1" l="1"/>
  <c r="Q1600" i="1" s="1"/>
  <c r="O1601" i="1"/>
  <c r="R1600" i="1"/>
  <c r="P1601" i="1" l="1"/>
  <c r="Q1601" i="1" s="1"/>
  <c r="O1602" i="1"/>
  <c r="R1601" i="1"/>
  <c r="O1603" i="1" l="1"/>
  <c r="P1602" i="1"/>
  <c r="Q1602" i="1" s="1"/>
  <c r="R1602" i="1"/>
  <c r="O1604" i="1" l="1"/>
  <c r="R1603" i="1"/>
  <c r="P1603" i="1"/>
  <c r="Q1603" i="1" s="1"/>
  <c r="R1604" i="1" l="1"/>
  <c r="P1604" i="1"/>
  <c r="Q1604" i="1" s="1"/>
  <c r="O1605" i="1"/>
  <c r="P1605" i="1" l="1"/>
  <c r="Q1605" i="1" s="1"/>
  <c r="O1606" i="1"/>
  <c r="R1605" i="1"/>
  <c r="O1607" i="1" l="1"/>
  <c r="R1606" i="1"/>
  <c r="P1606" i="1"/>
  <c r="Q1606" i="1" s="1"/>
  <c r="O1608" i="1" l="1"/>
  <c r="R1607" i="1"/>
  <c r="P1607" i="1"/>
  <c r="Q1607" i="1" s="1"/>
  <c r="P1608" i="1" l="1"/>
  <c r="Q1608" i="1" s="1"/>
  <c r="O1609" i="1"/>
  <c r="R1608" i="1"/>
  <c r="P1609" i="1" l="1"/>
  <c r="Q1609" i="1" s="1"/>
  <c r="O1610" i="1"/>
  <c r="R1609" i="1"/>
  <c r="O1611" i="1" l="1"/>
  <c r="R1610" i="1"/>
  <c r="P1610" i="1"/>
  <c r="Q1610" i="1" s="1"/>
  <c r="O1612" i="1" l="1"/>
  <c r="R1611" i="1"/>
  <c r="P1611" i="1"/>
  <c r="Q1611" i="1" s="1"/>
  <c r="P1612" i="1" l="1"/>
  <c r="O1613" i="1"/>
  <c r="R1612" i="1"/>
  <c r="Q1612" i="1"/>
  <c r="P1613" i="1" l="1"/>
  <c r="Q1613" i="1" s="1"/>
  <c r="O1614" i="1"/>
  <c r="R1613" i="1"/>
  <c r="O1615" i="1" l="1"/>
  <c r="R1614" i="1"/>
  <c r="P1614" i="1"/>
  <c r="Q1614" i="1" s="1"/>
  <c r="O1616" i="1" l="1"/>
  <c r="R1615" i="1"/>
  <c r="P1615" i="1"/>
  <c r="Q1615" i="1" s="1"/>
  <c r="P1616" i="1" l="1"/>
  <c r="Q1616" i="1" s="1"/>
  <c r="O1617" i="1"/>
  <c r="R1616" i="1"/>
  <c r="P1617" i="1" l="1"/>
  <c r="Q1617" i="1" s="1"/>
  <c r="O1618" i="1"/>
  <c r="R1617" i="1"/>
  <c r="O1619" i="1" l="1"/>
  <c r="R1618" i="1"/>
  <c r="P1618" i="1"/>
  <c r="Q1618" i="1" s="1"/>
  <c r="O1620" i="1" l="1"/>
  <c r="R1619" i="1"/>
  <c r="P1619" i="1"/>
  <c r="Q1619" i="1" s="1"/>
  <c r="P1620" i="1" l="1"/>
  <c r="Q1620" i="1" s="1"/>
  <c r="O1621" i="1"/>
  <c r="R1620" i="1"/>
  <c r="P1621" i="1" l="1"/>
  <c r="Q1621" i="1" s="1"/>
  <c r="O1622" i="1"/>
  <c r="R1621" i="1"/>
  <c r="O1623" i="1" l="1"/>
  <c r="R1622" i="1"/>
  <c r="P1622" i="1"/>
  <c r="Q1622" i="1" s="1"/>
  <c r="O1624" i="1" l="1"/>
  <c r="R1623" i="1"/>
  <c r="P1623" i="1"/>
  <c r="Q1623" i="1" s="1"/>
  <c r="P1624" i="1" l="1"/>
  <c r="Q1624" i="1" s="1"/>
  <c r="O1625" i="1"/>
  <c r="R1624" i="1"/>
  <c r="P1625" i="1" l="1"/>
  <c r="Q1625" i="1" s="1"/>
  <c r="O1626" i="1"/>
  <c r="R1625" i="1"/>
  <c r="O1627" i="1" l="1"/>
  <c r="R1626" i="1"/>
  <c r="P1626" i="1"/>
  <c r="Q1626" i="1" s="1"/>
  <c r="O1628" i="1" l="1"/>
  <c r="R1627" i="1"/>
  <c r="P1627" i="1"/>
  <c r="Q1627" i="1" s="1"/>
  <c r="P1628" i="1" l="1"/>
  <c r="O1629" i="1"/>
  <c r="R1628" i="1"/>
  <c r="Q1628" i="1"/>
  <c r="P1629" i="1" l="1"/>
  <c r="Q1629" i="1" s="1"/>
  <c r="O1630" i="1"/>
  <c r="R1629" i="1"/>
  <c r="O1631" i="1" l="1"/>
  <c r="R1630" i="1"/>
  <c r="P1630" i="1"/>
  <c r="Q1630" i="1" s="1"/>
  <c r="O1632" i="1" l="1"/>
  <c r="R1631" i="1"/>
  <c r="P1631" i="1"/>
  <c r="Q1631" i="1" s="1"/>
  <c r="P1632" i="1" l="1"/>
  <c r="O1633" i="1"/>
  <c r="R1632" i="1"/>
  <c r="Q1632" i="1"/>
  <c r="P1633" i="1" l="1"/>
  <c r="Q1633" i="1" s="1"/>
  <c r="O1634" i="1"/>
  <c r="R1633" i="1"/>
  <c r="O1635" i="1" l="1"/>
  <c r="R1634" i="1"/>
  <c r="P1634" i="1"/>
  <c r="Q1634" i="1" s="1"/>
  <c r="O1636" i="1" l="1"/>
  <c r="R1635" i="1"/>
  <c r="P1635" i="1"/>
  <c r="Q1635" i="1" s="1"/>
  <c r="P1636" i="1" l="1"/>
  <c r="Q1636" i="1" s="1"/>
  <c r="O1637" i="1"/>
  <c r="R1636" i="1"/>
  <c r="P1637" i="1" l="1"/>
  <c r="Q1637" i="1" s="1"/>
  <c r="O1638" i="1"/>
  <c r="R1637" i="1"/>
  <c r="O1639" i="1" l="1"/>
  <c r="R1638" i="1"/>
  <c r="P1638" i="1"/>
  <c r="Q1638" i="1" s="1"/>
  <c r="O1640" i="1" l="1"/>
  <c r="R1639" i="1"/>
  <c r="P1639" i="1"/>
  <c r="Q1639" i="1" s="1"/>
  <c r="P1640" i="1" l="1"/>
  <c r="Q1640" i="1" s="1"/>
  <c r="O1641" i="1"/>
  <c r="R1640" i="1"/>
  <c r="P1641" i="1" l="1"/>
  <c r="Q1641" i="1" s="1"/>
  <c r="O1642" i="1"/>
  <c r="R1641" i="1"/>
  <c r="O1643" i="1" l="1"/>
  <c r="R1642" i="1"/>
  <c r="P1642" i="1"/>
  <c r="Q1642" i="1" s="1"/>
  <c r="O1644" i="1" l="1"/>
  <c r="R1643" i="1"/>
  <c r="P1643" i="1"/>
  <c r="Q1643" i="1" s="1"/>
  <c r="P1644" i="1" l="1"/>
  <c r="O1645" i="1"/>
  <c r="R1644" i="1"/>
  <c r="Q1644" i="1"/>
  <c r="P1645" i="1" l="1"/>
  <c r="Q1645" i="1" s="1"/>
  <c r="O1646" i="1"/>
  <c r="R1645" i="1"/>
  <c r="O1647" i="1" l="1"/>
  <c r="R1646" i="1"/>
  <c r="P1646" i="1"/>
  <c r="Q1646" i="1" s="1"/>
  <c r="O1648" i="1" l="1"/>
  <c r="R1647" i="1"/>
  <c r="P1647" i="1"/>
  <c r="Q1647" i="1" s="1"/>
  <c r="P1648" i="1" l="1"/>
  <c r="Q1648" i="1" s="1"/>
  <c r="O1649" i="1"/>
  <c r="R1648" i="1"/>
  <c r="P1649" i="1" l="1"/>
  <c r="Q1649" i="1" s="1"/>
  <c r="O1650" i="1"/>
  <c r="R1649" i="1"/>
  <c r="O1651" i="1" l="1"/>
  <c r="R1650" i="1"/>
  <c r="P1650" i="1"/>
  <c r="Q1650" i="1" s="1"/>
  <c r="O1652" i="1" l="1"/>
  <c r="R1651" i="1"/>
  <c r="P1651" i="1"/>
  <c r="Q1651" i="1" s="1"/>
  <c r="P1652" i="1" l="1"/>
  <c r="O1653" i="1"/>
  <c r="R1652" i="1"/>
  <c r="Q1652" i="1"/>
  <c r="P1653" i="1" l="1"/>
  <c r="Q1653" i="1" s="1"/>
  <c r="O1654" i="1"/>
  <c r="R1653" i="1"/>
  <c r="O1655" i="1" l="1"/>
  <c r="R1654" i="1"/>
  <c r="P1654" i="1"/>
  <c r="Q1654" i="1" s="1"/>
  <c r="O1656" i="1" l="1"/>
  <c r="R1655" i="1"/>
  <c r="P1655" i="1"/>
  <c r="Q1655" i="1" s="1"/>
  <c r="P1656" i="1" l="1"/>
  <c r="Q1656" i="1" s="1"/>
  <c r="O1657" i="1"/>
  <c r="R1656" i="1"/>
  <c r="P1657" i="1" l="1"/>
  <c r="Q1657" i="1" s="1"/>
  <c r="O1658" i="1"/>
  <c r="R1657" i="1"/>
  <c r="O1659" i="1" l="1"/>
  <c r="R1658" i="1"/>
  <c r="P1658" i="1"/>
  <c r="Q1658" i="1" s="1"/>
  <c r="O1660" i="1" l="1"/>
  <c r="R1659" i="1"/>
  <c r="P1659" i="1"/>
  <c r="Q1659" i="1" s="1"/>
  <c r="P1660" i="1" l="1"/>
  <c r="O1661" i="1"/>
  <c r="R1660" i="1"/>
  <c r="Q1660" i="1"/>
  <c r="P1661" i="1" l="1"/>
  <c r="Q1661" i="1" s="1"/>
  <c r="O1662" i="1"/>
  <c r="R1661" i="1"/>
  <c r="O1663" i="1" l="1"/>
  <c r="R1662" i="1"/>
  <c r="P1662" i="1"/>
  <c r="Q1662" i="1" s="1"/>
  <c r="O1664" i="1" l="1"/>
  <c r="R1663" i="1"/>
  <c r="P1663" i="1"/>
  <c r="Q1663" i="1" s="1"/>
  <c r="P1664" i="1" l="1"/>
  <c r="O1665" i="1"/>
  <c r="R1664" i="1"/>
  <c r="Q1664" i="1"/>
  <c r="P1665" i="1" l="1"/>
  <c r="Q1665" i="1" s="1"/>
  <c r="O1666" i="1"/>
  <c r="R1665" i="1"/>
  <c r="O1667" i="1" l="1"/>
  <c r="R1666" i="1"/>
  <c r="P1666" i="1"/>
  <c r="Q1666" i="1" s="1"/>
  <c r="O1668" i="1" l="1"/>
  <c r="R1667" i="1"/>
  <c r="P1667" i="1"/>
  <c r="Q1667" i="1" s="1"/>
  <c r="P1668" i="1" l="1"/>
  <c r="Q1668" i="1" s="1"/>
  <c r="O1669" i="1"/>
  <c r="R1668" i="1"/>
  <c r="P1669" i="1" l="1"/>
  <c r="Q1669" i="1" s="1"/>
  <c r="O1670" i="1"/>
  <c r="R1669" i="1"/>
  <c r="O1671" i="1" l="1"/>
  <c r="R1670" i="1"/>
  <c r="P1670" i="1"/>
  <c r="Q1670" i="1" s="1"/>
  <c r="O1672" i="1" l="1"/>
  <c r="R1671" i="1"/>
  <c r="P1671" i="1"/>
  <c r="Q1671" i="1" s="1"/>
  <c r="P1672" i="1" l="1"/>
  <c r="Q1672" i="1" s="1"/>
  <c r="O1673" i="1"/>
  <c r="R1672" i="1"/>
  <c r="P1673" i="1" l="1"/>
  <c r="Q1673" i="1" s="1"/>
  <c r="O1674" i="1"/>
  <c r="R1673" i="1"/>
  <c r="O1675" i="1" l="1"/>
  <c r="R1674" i="1"/>
  <c r="P1674" i="1"/>
  <c r="Q1674" i="1" s="1"/>
  <c r="O1676" i="1" l="1"/>
  <c r="R1675" i="1"/>
  <c r="P1675" i="1"/>
  <c r="Q1675" i="1" s="1"/>
  <c r="P1676" i="1" l="1"/>
  <c r="Q1676" i="1" s="1"/>
  <c r="O1677" i="1"/>
  <c r="R1676" i="1"/>
  <c r="P1677" i="1" l="1"/>
  <c r="Q1677" i="1" s="1"/>
  <c r="O1678" i="1"/>
  <c r="R1677" i="1"/>
  <c r="O1679" i="1" l="1"/>
  <c r="R1678" i="1"/>
  <c r="P1678" i="1"/>
  <c r="Q1678" i="1" s="1"/>
  <c r="O1680" i="1" l="1"/>
  <c r="R1679" i="1"/>
  <c r="P1679" i="1"/>
  <c r="Q1679" i="1" s="1"/>
  <c r="P1680" i="1" l="1"/>
  <c r="Q1680" i="1" s="1"/>
  <c r="O1681" i="1"/>
  <c r="R1680" i="1"/>
  <c r="P1681" i="1" l="1"/>
  <c r="Q1681" i="1" s="1"/>
  <c r="R1681" i="1"/>
  <c r="O1682" i="1"/>
  <c r="O1683" i="1" l="1"/>
  <c r="R1682" i="1"/>
  <c r="P1682" i="1"/>
  <c r="Q1682" i="1" s="1"/>
  <c r="O1684" i="1" l="1"/>
  <c r="R1683" i="1"/>
  <c r="P1683" i="1"/>
  <c r="Q1683" i="1" s="1"/>
  <c r="P1684" i="1" l="1"/>
  <c r="Q1684" i="1" s="1"/>
  <c r="O1685" i="1"/>
  <c r="R1684" i="1"/>
  <c r="P1685" i="1" l="1"/>
  <c r="Q1685" i="1" s="1"/>
  <c r="O1686" i="1"/>
  <c r="R1685" i="1"/>
  <c r="O1687" i="1" l="1"/>
  <c r="R1686" i="1"/>
  <c r="P1686" i="1"/>
  <c r="Q1686" i="1" s="1"/>
  <c r="O1688" i="1" l="1"/>
  <c r="R1687" i="1"/>
  <c r="P1687" i="1"/>
  <c r="Q1687" i="1" s="1"/>
  <c r="P1688" i="1" l="1"/>
  <c r="O1689" i="1"/>
  <c r="R1688" i="1"/>
  <c r="Q1688" i="1"/>
  <c r="P1689" i="1" l="1"/>
  <c r="Q1689" i="1" s="1"/>
  <c r="R1689" i="1"/>
  <c r="O1690" i="1"/>
  <c r="O1691" i="1" l="1"/>
  <c r="R1690" i="1"/>
  <c r="P1690" i="1"/>
  <c r="Q1690" i="1" s="1"/>
  <c r="O1692" i="1" l="1"/>
  <c r="R1691" i="1"/>
  <c r="P1691" i="1"/>
  <c r="Q1691" i="1" s="1"/>
  <c r="P1692" i="1" l="1"/>
  <c r="Q1692" i="1" s="1"/>
  <c r="O1693" i="1"/>
  <c r="R1692" i="1"/>
  <c r="P1693" i="1" l="1"/>
  <c r="Q1693" i="1" s="1"/>
  <c r="O1694" i="1"/>
  <c r="R1693" i="1"/>
  <c r="O1695" i="1" l="1"/>
  <c r="R1694" i="1"/>
  <c r="P1694" i="1"/>
  <c r="Q1694" i="1" s="1"/>
  <c r="O1696" i="1" l="1"/>
  <c r="R1695" i="1"/>
  <c r="P1695" i="1"/>
  <c r="Q1695" i="1" s="1"/>
  <c r="P1696" i="1" l="1"/>
  <c r="O1697" i="1"/>
  <c r="R1696" i="1"/>
  <c r="Q1696" i="1"/>
  <c r="P1697" i="1" l="1"/>
  <c r="Q1697" i="1" s="1"/>
  <c r="R1697" i="1"/>
  <c r="O1698" i="1"/>
  <c r="O1699" i="1" l="1"/>
  <c r="R1698" i="1"/>
  <c r="P1698" i="1"/>
  <c r="Q1698" i="1" s="1"/>
  <c r="O1700" i="1" l="1"/>
  <c r="R1699" i="1"/>
  <c r="P1699" i="1"/>
  <c r="Q1699" i="1" s="1"/>
  <c r="P1700" i="1" l="1"/>
  <c r="Q1700" i="1" s="1"/>
  <c r="O1701" i="1"/>
  <c r="R1700" i="1"/>
  <c r="P1701" i="1" l="1"/>
  <c r="Q1701" i="1" s="1"/>
  <c r="O1702" i="1"/>
  <c r="R1701" i="1"/>
  <c r="O1703" i="1" l="1"/>
  <c r="R1702" i="1"/>
  <c r="P1702" i="1"/>
  <c r="Q1702" i="1" s="1"/>
  <c r="O1704" i="1" l="1"/>
  <c r="R1703" i="1"/>
  <c r="P1703" i="1"/>
  <c r="Q1703" i="1" s="1"/>
  <c r="P1704" i="1" l="1"/>
  <c r="Q1704" i="1" s="1"/>
  <c r="O1705" i="1"/>
  <c r="R1704" i="1"/>
  <c r="P1705" i="1" l="1"/>
  <c r="Q1705" i="1" s="1"/>
  <c r="R1705" i="1"/>
  <c r="O1706" i="1"/>
  <c r="O1707" i="1" l="1"/>
  <c r="R1706" i="1"/>
  <c r="P1706" i="1"/>
  <c r="Q1706" i="1" s="1"/>
  <c r="O1708" i="1" l="1"/>
  <c r="R1707" i="1"/>
  <c r="P1707" i="1"/>
  <c r="Q1707" i="1" s="1"/>
  <c r="P1708" i="1" l="1"/>
  <c r="Q1708" i="1" s="1"/>
  <c r="O1709" i="1"/>
  <c r="R1708" i="1"/>
  <c r="P1709" i="1" l="1"/>
  <c r="Q1709" i="1" s="1"/>
  <c r="O1710" i="1"/>
  <c r="R1709" i="1"/>
  <c r="O1711" i="1" l="1"/>
  <c r="R1710" i="1"/>
  <c r="P1710" i="1"/>
  <c r="Q1710" i="1" s="1"/>
  <c r="O1712" i="1" l="1"/>
  <c r="R1711" i="1"/>
  <c r="P1711" i="1"/>
  <c r="Q1711" i="1" s="1"/>
  <c r="P1712" i="1" l="1"/>
  <c r="O1713" i="1"/>
  <c r="R1712" i="1"/>
  <c r="Q1712" i="1"/>
  <c r="P1713" i="1" l="1"/>
  <c r="Q1713" i="1" s="1"/>
  <c r="R1713" i="1"/>
  <c r="O1714" i="1"/>
  <c r="O1715" i="1" l="1"/>
  <c r="R1714" i="1"/>
  <c r="P1714" i="1"/>
  <c r="Q1714" i="1" s="1"/>
  <c r="O1716" i="1" l="1"/>
  <c r="R1715" i="1"/>
  <c r="P1715" i="1"/>
  <c r="Q1715" i="1" s="1"/>
  <c r="P1716" i="1" l="1"/>
  <c r="Q1716" i="1" s="1"/>
  <c r="O1717" i="1"/>
  <c r="R1716" i="1"/>
  <c r="P1717" i="1" l="1"/>
  <c r="Q1717" i="1" s="1"/>
  <c r="O1718" i="1"/>
  <c r="R1717" i="1"/>
  <c r="O1719" i="1" l="1"/>
  <c r="R1718" i="1"/>
  <c r="P1718" i="1"/>
  <c r="Q1718" i="1" s="1"/>
  <c r="O1720" i="1" l="1"/>
  <c r="R1719" i="1"/>
  <c r="P1719" i="1"/>
  <c r="Q1719" i="1" s="1"/>
  <c r="P1720" i="1" l="1"/>
  <c r="Q1720" i="1" s="1"/>
  <c r="O1721" i="1"/>
  <c r="R1720" i="1"/>
  <c r="P1721" i="1" l="1"/>
  <c r="Q1721" i="1" s="1"/>
  <c r="R1721" i="1"/>
  <c r="O1722" i="1"/>
  <c r="O1723" i="1" l="1"/>
  <c r="R1722" i="1"/>
  <c r="P1722" i="1"/>
  <c r="Q1722" i="1" s="1"/>
  <c r="O1724" i="1" l="1"/>
  <c r="R1723" i="1"/>
  <c r="P1723" i="1"/>
  <c r="Q1723" i="1" s="1"/>
  <c r="P1724" i="1" l="1"/>
  <c r="O1725" i="1"/>
  <c r="R1724" i="1"/>
  <c r="Q1724" i="1"/>
  <c r="P1725" i="1" l="1"/>
  <c r="Q1725" i="1" s="1"/>
  <c r="O1726" i="1"/>
  <c r="R1725" i="1"/>
  <c r="O1727" i="1" l="1"/>
  <c r="R1726" i="1"/>
  <c r="P1726" i="1"/>
  <c r="Q1726" i="1" s="1"/>
  <c r="O1728" i="1" l="1"/>
  <c r="R1727" i="1"/>
  <c r="P1727" i="1"/>
  <c r="Q1727" i="1" s="1"/>
  <c r="P1728" i="1" l="1"/>
  <c r="Q1728" i="1" s="1"/>
  <c r="O1729" i="1"/>
  <c r="R1728" i="1"/>
  <c r="P1729" i="1" l="1"/>
  <c r="Q1729" i="1" s="1"/>
  <c r="R1729" i="1"/>
  <c r="O1730" i="1"/>
  <c r="O1731" i="1" l="1"/>
  <c r="R1730" i="1"/>
  <c r="P1730" i="1"/>
  <c r="Q1730" i="1" s="1"/>
  <c r="O1732" i="1" l="1"/>
  <c r="R1731" i="1"/>
  <c r="P1731" i="1"/>
  <c r="Q1731" i="1" s="1"/>
  <c r="P1732" i="1" l="1"/>
  <c r="Q1732" i="1" s="1"/>
  <c r="O1733" i="1"/>
  <c r="R1732" i="1"/>
  <c r="P1733" i="1" l="1"/>
  <c r="Q1733" i="1" s="1"/>
  <c r="O1734" i="1"/>
  <c r="R1733" i="1"/>
  <c r="O1735" i="1" l="1"/>
  <c r="R1734" i="1"/>
  <c r="P1734" i="1"/>
  <c r="Q1734" i="1" s="1"/>
  <c r="O1736" i="1" l="1"/>
  <c r="R1735" i="1"/>
  <c r="P1735" i="1"/>
  <c r="Q1735" i="1" s="1"/>
  <c r="P1736" i="1" l="1"/>
  <c r="Q1736" i="1" s="1"/>
  <c r="O1737" i="1"/>
  <c r="R1736" i="1"/>
  <c r="P1737" i="1" l="1"/>
  <c r="Q1737" i="1" s="1"/>
  <c r="R1737" i="1"/>
  <c r="O1738" i="1"/>
  <c r="O1739" i="1" l="1"/>
  <c r="R1738" i="1"/>
  <c r="P1738" i="1"/>
  <c r="Q1738" i="1" s="1"/>
  <c r="O1740" i="1" l="1"/>
  <c r="R1739" i="1"/>
  <c r="P1739" i="1"/>
  <c r="Q1739" i="1" s="1"/>
  <c r="P1740" i="1" l="1"/>
  <c r="O1741" i="1"/>
  <c r="R1740" i="1"/>
  <c r="Q1740" i="1"/>
  <c r="P1741" i="1" l="1"/>
  <c r="Q1741" i="1" s="1"/>
  <c r="O1742" i="1"/>
  <c r="R1741" i="1"/>
  <c r="O1743" i="1" l="1"/>
  <c r="R1742" i="1"/>
  <c r="P1742" i="1"/>
  <c r="Q1742" i="1" s="1"/>
  <c r="O1744" i="1" l="1"/>
  <c r="R1743" i="1"/>
  <c r="P1743" i="1"/>
  <c r="Q1743" i="1" s="1"/>
  <c r="P1744" i="1" l="1"/>
  <c r="O1745" i="1"/>
  <c r="R1744" i="1"/>
  <c r="Q1744" i="1"/>
  <c r="P1745" i="1" l="1"/>
  <c r="Q1745" i="1" s="1"/>
  <c r="R1745" i="1"/>
  <c r="O1746" i="1"/>
  <c r="O1747" i="1" l="1"/>
  <c r="R1746" i="1"/>
  <c r="P1746" i="1"/>
  <c r="Q1746" i="1" s="1"/>
  <c r="O1748" i="1" l="1"/>
  <c r="R1747" i="1"/>
  <c r="P1747" i="1"/>
  <c r="Q1747" i="1" s="1"/>
  <c r="O1749" i="1" l="1"/>
  <c r="P1748" i="1"/>
  <c r="Q1748" i="1" s="1"/>
  <c r="R1748" i="1"/>
  <c r="O1750" i="1" l="1"/>
  <c r="R1749" i="1"/>
  <c r="P1749" i="1"/>
  <c r="Q1749" i="1" s="1"/>
  <c r="P1750" i="1" l="1"/>
  <c r="Q1750" i="1" s="1"/>
  <c r="O1751" i="1"/>
  <c r="R1750" i="1"/>
  <c r="R1751" i="1" l="1"/>
  <c r="O1752" i="1"/>
  <c r="P1751" i="1"/>
  <c r="Q1751" i="1" s="1"/>
  <c r="O1753" i="1" l="1"/>
  <c r="R1752" i="1"/>
  <c r="P1752" i="1"/>
  <c r="Q1752" i="1" s="1"/>
  <c r="O1754" i="1" l="1"/>
  <c r="R1753" i="1"/>
  <c r="P1753" i="1"/>
  <c r="Q1753" i="1" s="1"/>
  <c r="P1754" i="1" l="1"/>
  <c r="Q1754" i="1" s="1"/>
  <c r="O1755" i="1"/>
  <c r="R1754" i="1"/>
  <c r="R1755" i="1" l="1"/>
  <c r="P1755" i="1"/>
  <c r="Q1755" i="1" s="1"/>
  <c r="O1756" i="1"/>
  <c r="O1757" i="1" l="1"/>
  <c r="R1756" i="1"/>
  <c r="P1756" i="1"/>
  <c r="Q1756" i="1" s="1"/>
  <c r="P1757" i="1" l="1"/>
  <c r="O1758" i="1"/>
  <c r="R1757" i="1"/>
  <c r="Q1757" i="1"/>
  <c r="P1758" i="1" l="1"/>
  <c r="O1759" i="1"/>
  <c r="R1758" i="1"/>
  <c r="Q1758" i="1"/>
  <c r="R1759" i="1" l="1"/>
  <c r="O1760" i="1"/>
  <c r="P1759" i="1"/>
  <c r="Q1759" i="1" s="1"/>
  <c r="O1761" i="1" l="1"/>
  <c r="R1760" i="1"/>
  <c r="P1760" i="1"/>
  <c r="Q1760" i="1" s="1"/>
  <c r="P1761" i="1" l="1"/>
  <c r="Q1761" i="1" s="1"/>
  <c r="R1761" i="1"/>
  <c r="O1762" i="1"/>
  <c r="P1762" i="1" l="1"/>
  <c r="O1763" i="1"/>
  <c r="R1762" i="1"/>
  <c r="Q1762" i="1"/>
  <c r="O1764" i="1" l="1"/>
  <c r="P1763" i="1"/>
  <c r="Q1763" i="1" s="1"/>
  <c r="R1763" i="1"/>
  <c r="O1765" i="1" l="1"/>
  <c r="R1764" i="1"/>
  <c r="P1764" i="1"/>
  <c r="Q1764" i="1" s="1"/>
  <c r="O1766" i="1" l="1"/>
  <c r="R1765" i="1"/>
  <c r="P1765" i="1"/>
  <c r="Q1765" i="1" s="1"/>
  <c r="P1766" i="1" l="1"/>
  <c r="O1767" i="1"/>
  <c r="R1766" i="1"/>
  <c r="Q1766" i="1"/>
  <c r="R1767" i="1" l="1"/>
  <c r="O1768" i="1"/>
  <c r="P1767" i="1"/>
  <c r="Q1767" i="1" s="1"/>
  <c r="O1769" i="1" l="1"/>
  <c r="R1768" i="1"/>
  <c r="P1768" i="1"/>
  <c r="Q1768" i="1" s="1"/>
  <c r="O1770" i="1" l="1"/>
  <c r="R1769" i="1"/>
  <c r="P1769" i="1"/>
  <c r="Q1769" i="1" s="1"/>
  <c r="P1770" i="1" l="1"/>
  <c r="Q1770" i="1" s="1"/>
  <c r="O1771" i="1"/>
  <c r="R1770" i="1"/>
  <c r="R1771" i="1" l="1"/>
  <c r="P1771" i="1"/>
  <c r="Q1771" i="1" s="1"/>
  <c r="O1772" i="1"/>
  <c r="O1773" i="1" l="1"/>
  <c r="R1772" i="1"/>
  <c r="P1772" i="1"/>
  <c r="Q1772" i="1" s="1"/>
  <c r="P1773" i="1" l="1"/>
  <c r="Q1773" i="1" s="1"/>
  <c r="O1774" i="1"/>
  <c r="R1773" i="1"/>
  <c r="P1774" i="1" l="1"/>
  <c r="Q1774" i="1" s="1"/>
  <c r="O1775" i="1"/>
  <c r="R1774" i="1"/>
  <c r="R1775" i="1" l="1"/>
  <c r="O1776" i="1"/>
  <c r="P1775" i="1"/>
  <c r="Q1775" i="1" s="1"/>
  <c r="O1777" i="1" l="1"/>
  <c r="R1776" i="1"/>
  <c r="P1776" i="1"/>
  <c r="Q1776" i="1" s="1"/>
  <c r="P1777" i="1" l="1"/>
  <c r="Q1777" i="1" s="1"/>
  <c r="R1777" i="1"/>
  <c r="O1778" i="1"/>
  <c r="P1778" i="1" l="1"/>
  <c r="Q1778" i="1" s="1"/>
  <c r="O1779" i="1"/>
  <c r="R1778" i="1"/>
  <c r="O1780" i="1" l="1"/>
  <c r="P1779" i="1"/>
  <c r="Q1779" i="1" s="1"/>
  <c r="R1779" i="1"/>
  <c r="O1781" i="1" l="1"/>
  <c r="R1780" i="1"/>
  <c r="P1780" i="1"/>
  <c r="Q1780" i="1" s="1"/>
  <c r="O1782" i="1" l="1"/>
  <c r="R1781" i="1"/>
  <c r="P1781" i="1"/>
  <c r="Q1781" i="1" s="1"/>
  <c r="P1782" i="1" l="1"/>
  <c r="O1783" i="1"/>
  <c r="R1782" i="1"/>
  <c r="Q1782" i="1"/>
  <c r="R1783" i="1" l="1"/>
  <c r="O1784" i="1"/>
  <c r="P1783" i="1"/>
  <c r="Q1783" i="1" s="1"/>
  <c r="O1785" i="1" l="1"/>
  <c r="R1784" i="1"/>
  <c r="P1784" i="1"/>
  <c r="Q1784" i="1" s="1"/>
  <c r="O1786" i="1" l="1"/>
  <c r="R1785" i="1"/>
  <c r="P1785" i="1"/>
  <c r="Q1785" i="1" s="1"/>
  <c r="P1786" i="1" l="1"/>
  <c r="Q1786" i="1"/>
  <c r="O1787" i="1"/>
  <c r="R1786" i="1"/>
  <c r="R1787" i="1" l="1"/>
  <c r="P1787" i="1"/>
  <c r="Q1787" i="1" s="1"/>
  <c r="O1788" i="1"/>
  <c r="O1789" i="1" l="1"/>
  <c r="R1788" i="1"/>
  <c r="P1788" i="1"/>
  <c r="Q1788" i="1" s="1"/>
  <c r="P1789" i="1" l="1"/>
  <c r="O1790" i="1"/>
  <c r="R1789" i="1"/>
  <c r="Q1789" i="1"/>
  <c r="P1790" i="1" l="1"/>
  <c r="O1791" i="1"/>
  <c r="R1790" i="1"/>
  <c r="Q1790" i="1"/>
  <c r="R1791" i="1" l="1"/>
  <c r="O1792" i="1"/>
  <c r="P1791" i="1"/>
  <c r="Q1791" i="1" s="1"/>
  <c r="O1793" i="1" l="1"/>
  <c r="R1792" i="1"/>
  <c r="P1792" i="1"/>
  <c r="Q1792" i="1" s="1"/>
  <c r="P1793" i="1" l="1"/>
  <c r="Q1793" i="1" s="1"/>
  <c r="R1793" i="1"/>
  <c r="O1794" i="1"/>
  <c r="P1794" i="1" l="1"/>
  <c r="O1795" i="1"/>
  <c r="R1794" i="1"/>
  <c r="Q1794" i="1"/>
  <c r="O1796" i="1" l="1"/>
  <c r="P1795" i="1"/>
  <c r="Q1795" i="1" s="1"/>
  <c r="R1795" i="1"/>
  <c r="O1797" i="1" l="1"/>
  <c r="R1796" i="1"/>
  <c r="P1796" i="1"/>
  <c r="Q1796" i="1" s="1"/>
  <c r="O1798" i="1" l="1"/>
  <c r="R1797" i="1"/>
  <c r="P1797" i="1"/>
  <c r="Q1797" i="1" s="1"/>
  <c r="P1798" i="1" l="1"/>
  <c r="O1799" i="1"/>
  <c r="R1798" i="1"/>
  <c r="Q1798" i="1"/>
  <c r="R1799" i="1" l="1"/>
  <c r="O1800" i="1"/>
  <c r="P1799" i="1"/>
  <c r="Q1799" i="1" s="1"/>
  <c r="O1801" i="1" l="1"/>
  <c r="R1800" i="1"/>
  <c r="P1800" i="1"/>
  <c r="Q1800" i="1" s="1"/>
  <c r="O1802" i="1" l="1"/>
  <c r="R1801" i="1"/>
  <c r="P1801" i="1"/>
  <c r="Q1801" i="1" s="1"/>
  <c r="P1802" i="1" l="1"/>
  <c r="Q1802" i="1" s="1"/>
  <c r="O1803" i="1"/>
  <c r="R1802" i="1"/>
  <c r="R1803" i="1" l="1"/>
  <c r="P1803" i="1"/>
  <c r="Q1803" i="1" s="1"/>
  <c r="O1804" i="1"/>
  <c r="O1805" i="1" l="1"/>
  <c r="R1804" i="1"/>
  <c r="P1804" i="1"/>
  <c r="Q1804" i="1" s="1"/>
  <c r="P1805" i="1" l="1"/>
  <c r="O1806" i="1"/>
  <c r="R1805" i="1"/>
  <c r="Q1805" i="1"/>
  <c r="P1806" i="1" l="1"/>
  <c r="Q1806" i="1" s="1"/>
  <c r="O1807" i="1"/>
  <c r="R1806" i="1"/>
  <c r="R1807" i="1" l="1"/>
  <c r="O1808" i="1"/>
  <c r="P1807" i="1"/>
  <c r="Q1807" i="1" s="1"/>
  <c r="O1809" i="1" l="1"/>
  <c r="R1808" i="1"/>
  <c r="P1808" i="1"/>
  <c r="Q1808" i="1" s="1"/>
  <c r="P1809" i="1" l="1"/>
  <c r="Q1809" i="1" s="1"/>
  <c r="R1809" i="1"/>
  <c r="O1810" i="1"/>
  <c r="P1810" i="1" l="1"/>
  <c r="Q1810" i="1" s="1"/>
  <c r="O1811" i="1"/>
  <c r="R1810" i="1"/>
  <c r="O1812" i="1" l="1"/>
  <c r="P1811" i="1"/>
  <c r="Q1811" i="1" s="1"/>
  <c r="R1811" i="1"/>
  <c r="O1813" i="1" l="1"/>
  <c r="R1812" i="1"/>
  <c r="P1812" i="1"/>
  <c r="Q1812" i="1" s="1"/>
  <c r="O1814" i="1" l="1"/>
  <c r="R1813" i="1"/>
  <c r="P1813" i="1"/>
  <c r="Q1813" i="1" s="1"/>
  <c r="P1814" i="1" l="1"/>
  <c r="Q1814" i="1" s="1"/>
  <c r="O1815" i="1"/>
  <c r="R1814" i="1"/>
  <c r="R1815" i="1" l="1"/>
  <c r="O1816" i="1"/>
  <c r="P1815" i="1"/>
  <c r="Q1815" i="1" s="1"/>
  <c r="O1817" i="1" l="1"/>
  <c r="R1816" i="1"/>
  <c r="P1816" i="1"/>
  <c r="Q1816" i="1" s="1"/>
  <c r="O1818" i="1" l="1"/>
  <c r="R1817" i="1"/>
  <c r="P1817" i="1"/>
  <c r="Q1817" i="1" s="1"/>
  <c r="P1818" i="1" l="1"/>
  <c r="Q1818" i="1"/>
  <c r="O1819" i="1"/>
  <c r="R1818" i="1"/>
  <c r="O1820" i="1" l="1"/>
  <c r="R1819" i="1"/>
  <c r="P1819" i="1"/>
  <c r="Q1819" i="1" s="1"/>
  <c r="O1821" i="1" l="1"/>
  <c r="R1820" i="1"/>
  <c r="P1820" i="1"/>
  <c r="Q1820" i="1" s="1"/>
  <c r="P1821" i="1" l="1"/>
  <c r="O1822" i="1"/>
  <c r="R1821" i="1"/>
  <c r="Q1821" i="1"/>
  <c r="P1822" i="1" l="1"/>
  <c r="Q1822" i="1" s="1"/>
  <c r="O1823" i="1"/>
  <c r="R1822" i="1"/>
  <c r="O1824" i="1" l="1"/>
  <c r="R1823" i="1"/>
  <c r="P1823" i="1"/>
  <c r="Q1823" i="1" s="1"/>
  <c r="O1825" i="1" l="1"/>
  <c r="R1824" i="1"/>
  <c r="P1824" i="1"/>
  <c r="Q1824" i="1" s="1"/>
  <c r="P1825" i="1" l="1"/>
  <c r="O1826" i="1"/>
  <c r="R1825" i="1"/>
  <c r="Q1825" i="1"/>
  <c r="P1826" i="1" l="1"/>
  <c r="Q1826" i="1" s="1"/>
  <c r="O1827" i="1"/>
  <c r="R1826" i="1"/>
  <c r="O1828" i="1" l="1"/>
  <c r="R1827" i="1"/>
  <c r="P1827" i="1"/>
  <c r="Q1827" i="1" s="1"/>
  <c r="O1829" i="1" l="1"/>
  <c r="R1828" i="1"/>
  <c r="P1828" i="1"/>
  <c r="Q1828" i="1" s="1"/>
  <c r="P1829" i="1" l="1"/>
  <c r="Q1829" i="1" s="1"/>
  <c r="O1830" i="1"/>
  <c r="R1829" i="1"/>
  <c r="P1830" i="1" l="1"/>
  <c r="Q1830" i="1" s="1"/>
  <c r="O1831" i="1"/>
  <c r="R1830" i="1"/>
  <c r="O1832" i="1" l="1"/>
  <c r="R1831" i="1"/>
  <c r="P1831" i="1"/>
  <c r="Q1831" i="1" s="1"/>
  <c r="O1833" i="1" l="1"/>
  <c r="R1832" i="1"/>
  <c r="P1832" i="1"/>
  <c r="Q1832" i="1" s="1"/>
  <c r="P1833" i="1" l="1"/>
  <c r="Q1833" i="1" s="1"/>
  <c r="O1834" i="1"/>
  <c r="R1833" i="1"/>
  <c r="P1834" i="1" l="1"/>
  <c r="Q1834" i="1" s="1"/>
  <c r="O1835" i="1"/>
  <c r="R1834" i="1"/>
  <c r="O1836" i="1" l="1"/>
  <c r="R1835" i="1"/>
  <c r="P1835" i="1"/>
  <c r="Q1835" i="1" s="1"/>
  <c r="O1837" i="1" l="1"/>
  <c r="R1836" i="1"/>
  <c r="P1836" i="1"/>
  <c r="Q1836" i="1" s="1"/>
  <c r="P1837" i="1" l="1"/>
  <c r="Q1837" i="1" s="1"/>
  <c r="O1838" i="1"/>
  <c r="R1837" i="1"/>
  <c r="P1838" i="1" l="1"/>
  <c r="Q1838" i="1" s="1"/>
  <c r="O1839" i="1"/>
  <c r="R1838" i="1"/>
  <c r="O1840" i="1" l="1"/>
  <c r="R1839" i="1"/>
  <c r="P1839" i="1"/>
  <c r="Q1839" i="1" s="1"/>
  <c r="O1841" i="1" l="1"/>
  <c r="R1840" i="1"/>
  <c r="P1840" i="1"/>
  <c r="Q1840" i="1" s="1"/>
  <c r="P1841" i="1" l="1"/>
  <c r="Q1841" i="1" s="1"/>
  <c r="O1842" i="1"/>
  <c r="R1841" i="1"/>
  <c r="P1842" i="1" l="1"/>
  <c r="Q1842" i="1" s="1"/>
  <c r="O1843" i="1"/>
  <c r="R1842" i="1"/>
  <c r="O1844" i="1" l="1"/>
  <c r="R1843" i="1"/>
  <c r="P1843" i="1"/>
  <c r="Q1843" i="1" s="1"/>
  <c r="O1845" i="1" l="1"/>
  <c r="R1844" i="1"/>
  <c r="P1844" i="1"/>
  <c r="Q1844" i="1" s="1"/>
  <c r="P1845" i="1" l="1"/>
  <c r="Q1845" i="1" s="1"/>
  <c r="O1846" i="1"/>
  <c r="R1845" i="1"/>
  <c r="P1846" i="1" l="1"/>
  <c r="Q1846" i="1" s="1"/>
  <c r="O1847" i="1"/>
  <c r="R1846" i="1"/>
  <c r="O1848" i="1" l="1"/>
  <c r="R1847" i="1"/>
  <c r="P1847" i="1"/>
  <c r="Q1847" i="1" s="1"/>
  <c r="O1849" i="1" l="1"/>
  <c r="R1848" i="1"/>
  <c r="P1848" i="1"/>
  <c r="Q1848" i="1" s="1"/>
  <c r="P1849" i="1" l="1"/>
  <c r="O1850" i="1"/>
  <c r="R1849" i="1"/>
  <c r="Q1849" i="1"/>
  <c r="P1850" i="1" l="1"/>
  <c r="Q1850" i="1" s="1"/>
  <c r="O1851" i="1"/>
  <c r="R1850" i="1"/>
  <c r="O1852" i="1" l="1"/>
  <c r="R1851" i="1"/>
  <c r="P1851" i="1"/>
  <c r="Q1851" i="1" s="1"/>
  <c r="O1853" i="1" l="1"/>
  <c r="R1852" i="1"/>
  <c r="P1852" i="1"/>
  <c r="Q1852" i="1" s="1"/>
  <c r="P1853" i="1" l="1"/>
  <c r="Q1853" i="1" s="1"/>
  <c r="O1854" i="1"/>
  <c r="R1853" i="1"/>
  <c r="P1854" i="1" l="1"/>
  <c r="Q1854" i="1" s="1"/>
  <c r="O1855" i="1"/>
  <c r="R1854" i="1"/>
  <c r="O1856" i="1" l="1"/>
  <c r="R1855" i="1"/>
  <c r="P1855" i="1"/>
  <c r="Q1855" i="1" s="1"/>
  <c r="O1857" i="1" l="1"/>
  <c r="R1856" i="1"/>
  <c r="P1856" i="1"/>
  <c r="Q1856" i="1" s="1"/>
  <c r="P1857" i="1" l="1"/>
  <c r="Q1857" i="1" s="1"/>
  <c r="O1858" i="1"/>
  <c r="R1857" i="1"/>
  <c r="P1858" i="1" l="1"/>
  <c r="Q1858" i="1" s="1"/>
  <c r="R1858" i="1"/>
  <c r="O1859" i="1"/>
  <c r="O1860" i="1" l="1"/>
  <c r="R1859" i="1"/>
  <c r="P1859" i="1"/>
  <c r="Q1859" i="1" s="1"/>
  <c r="O1861" i="1" l="1"/>
  <c r="R1860" i="1"/>
  <c r="P1860" i="1"/>
  <c r="Q1860" i="1" s="1"/>
  <c r="P1861" i="1" l="1"/>
  <c r="O1862" i="1"/>
  <c r="R1861" i="1"/>
  <c r="Q1861" i="1"/>
  <c r="P1862" i="1" l="1"/>
  <c r="Q1862" i="1" s="1"/>
  <c r="O1863" i="1"/>
  <c r="R1862" i="1"/>
  <c r="O1864" i="1" l="1"/>
  <c r="R1863" i="1"/>
  <c r="P1863" i="1"/>
  <c r="Q1863" i="1" s="1"/>
  <c r="O1865" i="1" l="1"/>
  <c r="R1864" i="1"/>
  <c r="P1864" i="1"/>
  <c r="Q1864" i="1" s="1"/>
  <c r="P1865" i="1" l="1"/>
  <c r="Q1865" i="1" s="1"/>
  <c r="O1866" i="1"/>
  <c r="R1865" i="1"/>
  <c r="P1866" i="1" l="1"/>
  <c r="Q1866" i="1" s="1"/>
  <c r="R1866" i="1"/>
  <c r="O1867" i="1"/>
  <c r="O1868" i="1" l="1"/>
  <c r="R1867" i="1"/>
  <c r="P1867" i="1"/>
  <c r="Q1867" i="1" s="1"/>
  <c r="O1869" i="1" l="1"/>
  <c r="R1868" i="1"/>
  <c r="P1868" i="1"/>
  <c r="Q1868" i="1" s="1"/>
  <c r="P1869" i="1" l="1"/>
  <c r="Q1869" i="1" s="1"/>
  <c r="O1870" i="1"/>
  <c r="R1869" i="1"/>
  <c r="P1870" i="1" l="1"/>
  <c r="Q1870" i="1" s="1"/>
  <c r="O1871" i="1"/>
  <c r="R1870" i="1"/>
  <c r="O1872" i="1" l="1"/>
  <c r="R1871" i="1"/>
  <c r="P1871" i="1"/>
  <c r="Q1871" i="1" s="1"/>
  <c r="O1873" i="1" l="1"/>
  <c r="R1872" i="1"/>
  <c r="P1872" i="1"/>
  <c r="Q1872" i="1" s="1"/>
  <c r="P1873" i="1" l="1"/>
  <c r="Q1873" i="1" s="1"/>
  <c r="O1874" i="1"/>
  <c r="R1873" i="1"/>
  <c r="P1874" i="1" l="1"/>
  <c r="Q1874" i="1" s="1"/>
  <c r="R1874" i="1"/>
  <c r="O1875" i="1"/>
  <c r="O1876" i="1" l="1"/>
  <c r="R1875" i="1"/>
  <c r="P1875" i="1"/>
  <c r="Q1875" i="1" s="1"/>
  <c r="O1877" i="1" l="1"/>
  <c r="R1876" i="1"/>
  <c r="P1876" i="1"/>
  <c r="Q1876" i="1" s="1"/>
  <c r="P1877" i="1" l="1"/>
  <c r="Q1877" i="1" s="1"/>
  <c r="O1878" i="1"/>
  <c r="R1877" i="1"/>
  <c r="P1878" i="1" l="1"/>
  <c r="Q1878" i="1" s="1"/>
  <c r="O1879" i="1"/>
  <c r="R1878" i="1"/>
  <c r="O1880" i="1" l="1"/>
  <c r="R1879" i="1"/>
  <c r="P1879" i="1"/>
  <c r="Q1879" i="1" s="1"/>
  <c r="O1881" i="1" l="1"/>
  <c r="R1880" i="1"/>
  <c r="P1880" i="1"/>
  <c r="Q1880" i="1" s="1"/>
  <c r="P1881" i="1" l="1"/>
  <c r="Q1881" i="1" s="1"/>
  <c r="O1882" i="1"/>
  <c r="R1881" i="1"/>
  <c r="P1882" i="1" l="1"/>
  <c r="Q1882" i="1" s="1"/>
  <c r="R1882" i="1"/>
  <c r="O1883" i="1"/>
  <c r="O1884" i="1" l="1"/>
  <c r="R1883" i="1"/>
  <c r="P1883" i="1"/>
  <c r="Q1883" i="1" s="1"/>
  <c r="O1885" i="1" l="1"/>
  <c r="R1884" i="1"/>
  <c r="P1884" i="1"/>
  <c r="Q1884" i="1" s="1"/>
  <c r="P1885" i="1" l="1"/>
  <c r="Q1885" i="1" s="1"/>
  <c r="O1886" i="1"/>
  <c r="R1885" i="1"/>
  <c r="P1886" i="1" l="1"/>
  <c r="Q1886" i="1" s="1"/>
  <c r="O1887" i="1"/>
  <c r="R1886" i="1"/>
  <c r="O1888" i="1" l="1"/>
  <c r="R1887" i="1"/>
  <c r="P1887" i="1"/>
  <c r="Q1887" i="1" s="1"/>
  <c r="O1889" i="1" l="1"/>
  <c r="R1888" i="1"/>
  <c r="P1888" i="1"/>
  <c r="Q1888" i="1" s="1"/>
  <c r="P1889" i="1" l="1"/>
  <c r="O1890" i="1"/>
  <c r="R1889" i="1"/>
  <c r="Q1889" i="1"/>
  <c r="P1890" i="1" l="1"/>
  <c r="Q1890" i="1" s="1"/>
  <c r="R1890" i="1"/>
  <c r="O1891" i="1"/>
  <c r="O1892" i="1" l="1"/>
  <c r="R1891" i="1"/>
  <c r="P1891" i="1"/>
  <c r="Q1891" i="1" s="1"/>
  <c r="O1893" i="1" l="1"/>
  <c r="R1892" i="1"/>
  <c r="P1892" i="1"/>
  <c r="Q1892" i="1" s="1"/>
  <c r="P1893" i="1" l="1"/>
  <c r="Q1893" i="1" s="1"/>
  <c r="O1894" i="1"/>
  <c r="R1893" i="1"/>
  <c r="P1894" i="1" l="1"/>
  <c r="Q1894" i="1" s="1"/>
  <c r="O1895" i="1"/>
  <c r="R1894" i="1"/>
  <c r="O1896" i="1" l="1"/>
  <c r="R1895" i="1"/>
  <c r="P1895" i="1"/>
  <c r="Q1895" i="1" s="1"/>
  <c r="O1897" i="1" l="1"/>
  <c r="R1896" i="1"/>
  <c r="P1896" i="1"/>
  <c r="Q1896" i="1" s="1"/>
  <c r="P1897" i="1" l="1"/>
  <c r="O1898" i="1"/>
  <c r="R1897" i="1"/>
  <c r="Q1897" i="1"/>
  <c r="P1898" i="1" l="1"/>
  <c r="Q1898" i="1" s="1"/>
  <c r="R1898" i="1"/>
  <c r="O1899" i="1"/>
  <c r="O1900" i="1" l="1"/>
  <c r="R1899" i="1"/>
  <c r="P1899" i="1"/>
  <c r="Q1899" i="1" s="1"/>
  <c r="O1901" i="1" l="1"/>
  <c r="R1900" i="1"/>
  <c r="P1900" i="1"/>
  <c r="Q1900" i="1" s="1"/>
  <c r="P1901" i="1" l="1"/>
  <c r="O1902" i="1"/>
  <c r="R1901" i="1"/>
  <c r="Q1901" i="1"/>
  <c r="P1902" i="1" l="1"/>
  <c r="Q1902" i="1" s="1"/>
  <c r="O1903" i="1"/>
  <c r="R1902" i="1"/>
  <c r="O1904" i="1" l="1"/>
  <c r="R1903" i="1"/>
  <c r="P1903" i="1"/>
  <c r="Q1903" i="1" s="1"/>
  <c r="O1905" i="1" l="1"/>
  <c r="R1904" i="1"/>
  <c r="P1904" i="1"/>
  <c r="Q1904" i="1" s="1"/>
  <c r="P1905" i="1" l="1"/>
  <c r="O1906" i="1"/>
  <c r="R1905" i="1"/>
  <c r="Q1905" i="1"/>
  <c r="P1906" i="1" l="1"/>
  <c r="Q1906" i="1" s="1"/>
  <c r="R1906" i="1"/>
  <c r="O1907" i="1"/>
  <c r="O1908" i="1" l="1"/>
  <c r="R1907" i="1"/>
  <c r="P1907" i="1"/>
  <c r="Q1907" i="1" s="1"/>
  <c r="O1909" i="1" l="1"/>
  <c r="R1908" i="1"/>
  <c r="P1908" i="1"/>
  <c r="Q1908" i="1" s="1"/>
  <c r="P1909" i="1" l="1"/>
  <c r="O1910" i="1"/>
  <c r="R1909" i="1"/>
  <c r="Q1909" i="1"/>
  <c r="P1910" i="1" l="1"/>
  <c r="Q1910" i="1" s="1"/>
  <c r="O1911" i="1"/>
  <c r="R1910" i="1"/>
  <c r="O1912" i="1" l="1"/>
  <c r="R1911" i="1"/>
  <c r="P1911" i="1"/>
  <c r="Q1911" i="1" s="1"/>
  <c r="O1913" i="1" l="1"/>
  <c r="R1912" i="1"/>
  <c r="P1912" i="1"/>
  <c r="Q1912" i="1" s="1"/>
  <c r="P1913" i="1" l="1"/>
  <c r="Q1913" i="1" s="1"/>
  <c r="O1914" i="1"/>
  <c r="R1913" i="1"/>
  <c r="P1914" i="1" l="1"/>
  <c r="Q1914" i="1" s="1"/>
  <c r="R1914" i="1"/>
  <c r="O1915" i="1"/>
  <c r="O1916" i="1" l="1"/>
  <c r="R1915" i="1"/>
  <c r="P1915" i="1"/>
  <c r="Q1915" i="1" s="1"/>
  <c r="O1917" i="1" l="1"/>
  <c r="R1916" i="1"/>
  <c r="P1916" i="1"/>
  <c r="Q1916" i="1" s="1"/>
  <c r="P1917" i="1" l="1"/>
  <c r="Q1917" i="1" s="1"/>
  <c r="O1918" i="1"/>
  <c r="R1917" i="1"/>
  <c r="P1918" i="1" l="1"/>
  <c r="Q1918" i="1" s="1"/>
  <c r="O1919" i="1"/>
  <c r="R1918" i="1"/>
  <c r="O1920" i="1" l="1"/>
  <c r="R1919" i="1"/>
  <c r="P1919" i="1"/>
  <c r="Q1919" i="1" s="1"/>
  <c r="O1921" i="1" l="1"/>
  <c r="R1920" i="1"/>
  <c r="P1920" i="1"/>
  <c r="Q1920" i="1" s="1"/>
  <c r="P1921" i="1" l="1"/>
  <c r="Q1921" i="1" s="1"/>
  <c r="O1922" i="1"/>
  <c r="R1921" i="1"/>
  <c r="P1922" i="1" l="1"/>
  <c r="Q1922" i="1" s="1"/>
  <c r="R1922" i="1"/>
  <c r="O1923" i="1"/>
  <c r="P1923" i="1" l="1"/>
  <c r="Q1923" i="1" s="1"/>
  <c r="O1924" i="1"/>
  <c r="R1923" i="1"/>
  <c r="O1925" i="1" l="1"/>
  <c r="P1924" i="1"/>
  <c r="Q1924" i="1" s="1"/>
  <c r="R1924" i="1"/>
  <c r="O1926" i="1" l="1"/>
  <c r="R1925" i="1"/>
  <c r="P1925" i="1"/>
  <c r="Q1925" i="1" s="1"/>
  <c r="O1927" i="1" l="1"/>
  <c r="R1926" i="1"/>
  <c r="P1926" i="1"/>
  <c r="Q1926" i="1" s="1"/>
  <c r="P1927" i="1" l="1"/>
  <c r="O1928" i="1"/>
  <c r="R1927" i="1"/>
  <c r="Q1927" i="1"/>
  <c r="R1928" i="1" l="1"/>
  <c r="O1929" i="1"/>
  <c r="P1928" i="1"/>
  <c r="Q1928" i="1" s="1"/>
  <c r="O1930" i="1" l="1"/>
  <c r="R1929" i="1"/>
  <c r="P1929" i="1"/>
  <c r="Q1929" i="1" s="1"/>
  <c r="O1931" i="1" l="1"/>
  <c r="R1930" i="1"/>
  <c r="P1930" i="1"/>
  <c r="Q1930" i="1" s="1"/>
  <c r="P1931" i="1" l="1"/>
  <c r="Q1931" i="1"/>
  <c r="O1932" i="1"/>
  <c r="R1931" i="1"/>
  <c r="R1932" i="1" l="1"/>
  <c r="P1932" i="1"/>
  <c r="Q1932" i="1" s="1"/>
  <c r="O1933" i="1"/>
  <c r="O1934" i="1" l="1"/>
  <c r="R1933" i="1"/>
  <c r="P1933" i="1"/>
  <c r="Q1933" i="1" s="1"/>
  <c r="P1934" i="1" l="1"/>
  <c r="Q1934" i="1" s="1"/>
  <c r="O1935" i="1"/>
  <c r="R1934" i="1"/>
  <c r="P1935" i="1" l="1"/>
  <c r="O1936" i="1"/>
  <c r="R1935" i="1"/>
  <c r="Q1935" i="1"/>
  <c r="R1936" i="1" l="1"/>
  <c r="O1937" i="1"/>
  <c r="P1936" i="1"/>
  <c r="Q1936" i="1" s="1"/>
  <c r="O1938" i="1" l="1"/>
  <c r="R1937" i="1"/>
  <c r="P1937" i="1"/>
  <c r="Q1937" i="1" s="1"/>
  <c r="P1938" i="1" l="1"/>
  <c r="Q1938" i="1" s="1"/>
  <c r="R1938" i="1"/>
  <c r="O1939" i="1"/>
  <c r="P1939" i="1" l="1"/>
  <c r="O1940" i="1"/>
  <c r="R1939" i="1"/>
  <c r="Q1939" i="1"/>
  <c r="O1941" i="1" l="1"/>
  <c r="P1940" i="1"/>
  <c r="Q1940" i="1" s="1"/>
  <c r="R1940" i="1"/>
  <c r="O1942" i="1" l="1"/>
  <c r="R1941" i="1"/>
  <c r="P1941" i="1"/>
  <c r="Q1941" i="1" s="1"/>
  <c r="O1943" i="1" l="1"/>
  <c r="R1942" i="1"/>
  <c r="P1942" i="1"/>
  <c r="Q1942" i="1" s="1"/>
  <c r="P1943" i="1" l="1"/>
  <c r="O1944" i="1"/>
  <c r="R1943" i="1"/>
  <c r="Q1943" i="1"/>
  <c r="R1944" i="1" l="1"/>
  <c r="O1945" i="1"/>
  <c r="P1944" i="1"/>
  <c r="Q1944" i="1" s="1"/>
  <c r="O1946" i="1" l="1"/>
  <c r="R1945" i="1"/>
  <c r="P1945" i="1"/>
  <c r="Q1945" i="1" s="1"/>
  <c r="O1947" i="1" l="1"/>
  <c r="R1946" i="1"/>
  <c r="P1946" i="1"/>
  <c r="Q1946" i="1" s="1"/>
  <c r="P1947" i="1" l="1"/>
  <c r="Q1947" i="1" s="1"/>
  <c r="O1948" i="1"/>
  <c r="R1947" i="1"/>
  <c r="R1948" i="1" l="1"/>
  <c r="P1948" i="1"/>
  <c r="Q1948" i="1" s="1"/>
  <c r="O1949" i="1"/>
  <c r="O1950" i="1" l="1"/>
  <c r="R1949" i="1"/>
  <c r="P1949" i="1"/>
  <c r="Q1949" i="1" s="1"/>
  <c r="P1950" i="1" l="1"/>
  <c r="O1951" i="1"/>
  <c r="R1950" i="1"/>
  <c r="Q1950" i="1"/>
  <c r="P1951" i="1" l="1"/>
  <c r="Q1951" i="1" s="1"/>
  <c r="O1952" i="1"/>
  <c r="R1951" i="1"/>
  <c r="R1952" i="1" l="1"/>
  <c r="O1953" i="1"/>
  <c r="P1952" i="1"/>
  <c r="Q1952" i="1" s="1"/>
  <c r="O1954" i="1" l="1"/>
  <c r="R1953" i="1"/>
  <c r="P1953" i="1"/>
  <c r="Q1953" i="1" s="1"/>
  <c r="P1954" i="1" l="1"/>
  <c r="Q1954" i="1" s="1"/>
  <c r="R1954" i="1"/>
  <c r="O1955" i="1"/>
  <c r="P1955" i="1" l="1"/>
  <c r="Q1955" i="1" s="1"/>
  <c r="O1956" i="1"/>
  <c r="R1955" i="1"/>
  <c r="O1957" i="1" l="1"/>
  <c r="P1956" i="1"/>
  <c r="Q1956" i="1" s="1"/>
  <c r="R1956" i="1"/>
  <c r="O1958" i="1" l="1"/>
  <c r="R1957" i="1"/>
  <c r="P1957" i="1"/>
  <c r="Q1957" i="1" s="1"/>
  <c r="O1959" i="1" l="1"/>
  <c r="R1958" i="1"/>
  <c r="P1958" i="1"/>
  <c r="Q1958" i="1" s="1"/>
  <c r="P1959" i="1" l="1"/>
  <c r="Q1959" i="1" s="1"/>
  <c r="O1960" i="1"/>
  <c r="R1959" i="1"/>
  <c r="R1960" i="1" l="1"/>
  <c r="O1961" i="1"/>
  <c r="P1960" i="1"/>
  <c r="Q1960" i="1" s="1"/>
  <c r="O1962" i="1" l="1"/>
  <c r="R1961" i="1"/>
  <c r="P1961" i="1"/>
  <c r="Q1961" i="1" s="1"/>
  <c r="O1963" i="1" l="1"/>
  <c r="R1962" i="1"/>
  <c r="P1962" i="1"/>
  <c r="Q1962" i="1" s="1"/>
  <c r="P1963" i="1" l="1"/>
  <c r="Q1963" i="1" s="1"/>
  <c r="O1964" i="1"/>
  <c r="R1963" i="1"/>
  <c r="R1964" i="1" l="1"/>
  <c r="P1964" i="1"/>
  <c r="Q1964" i="1" s="1"/>
  <c r="O1965" i="1"/>
  <c r="O1966" i="1" l="1"/>
  <c r="R1965" i="1"/>
  <c r="P1965" i="1"/>
  <c r="Q1965" i="1" s="1"/>
  <c r="P1966" i="1" l="1"/>
  <c r="O1967" i="1"/>
  <c r="R1966" i="1"/>
  <c r="Q1966" i="1"/>
  <c r="P1967" i="1" l="1"/>
  <c r="Q1967" i="1" s="1"/>
  <c r="O1968" i="1"/>
  <c r="R1967" i="1"/>
  <c r="R1968" i="1" l="1"/>
  <c r="O1969" i="1"/>
  <c r="P1968" i="1"/>
  <c r="Q1968" i="1" s="1"/>
  <c r="O1970" i="1" l="1"/>
  <c r="R1969" i="1"/>
  <c r="P1969" i="1"/>
  <c r="Q1969" i="1" s="1"/>
  <c r="P1970" i="1" l="1"/>
  <c r="Q1970" i="1" s="1"/>
  <c r="R1970" i="1"/>
  <c r="O1971" i="1"/>
  <c r="P1971" i="1" l="1"/>
  <c r="O1972" i="1"/>
  <c r="R1971" i="1"/>
  <c r="Q1971" i="1"/>
  <c r="O1973" i="1" l="1"/>
  <c r="P1972" i="1"/>
  <c r="Q1972" i="1" s="1"/>
  <c r="R1972" i="1"/>
  <c r="O1974" i="1" l="1"/>
  <c r="R1973" i="1"/>
  <c r="P1973" i="1"/>
  <c r="Q1973" i="1" s="1"/>
  <c r="O1975" i="1" l="1"/>
  <c r="R1974" i="1"/>
  <c r="P1974" i="1"/>
  <c r="Q1974" i="1" s="1"/>
  <c r="P1975" i="1" l="1"/>
  <c r="Q1975" i="1" s="1"/>
  <c r="O1976" i="1"/>
  <c r="R1975" i="1"/>
  <c r="R1976" i="1" l="1"/>
  <c r="O1977" i="1"/>
  <c r="P1976" i="1"/>
  <c r="Q1976" i="1" s="1"/>
  <c r="O1978" i="1" l="1"/>
  <c r="R1977" i="1"/>
  <c r="P1977" i="1"/>
  <c r="Q1977" i="1" s="1"/>
  <c r="O1979" i="1" l="1"/>
  <c r="R1978" i="1"/>
  <c r="P1978" i="1"/>
  <c r="Q1978" i="1" s="1"/>
  <c r="P1979" i="1" l="1"/>
  <c r="Q1979" i="1" s="1"/>
  <c r="O1980" i="1"/>
  <c r="R1979" i="1"/>
  <c r="P1980" i="1" l="1"/>
  <c r="Q1980" i="1" s="1"/>
  <c r="R1980" i="1"/>
  <c r="O1981" i="1"/>
  <c r="O1982" i="1" l="1"/>
  <c r="R1981" i="1"/>
  <c r="P1981" i="1"/>
  <c r="Q1981" i="1" s="1"/>
  <c r="O1983" i="1" l="1"/>
  <c r="R1982" i="1"/>
  <c r="P1982" i="1"/>
  <c r="Q1982" i="1" s="1"/>
  <c r="P1983" i="1" l="1"/>
  <c r="O1984" i="1"/>
  <c r="R1983" i="1"/>
  <c r="Q1983" i="1"/>
  <c r="P1984" i="1" l="1"/>
  <c r="Q1984" i="1" s="1"/>
  <c r="R1984" i="1"/>
  <c r="O1985" i="1"/>
  <c r="O1986" i="1" l="1"/>
  <c r="R1985" i="1"/>
  <c r="P1985" i="1"/>
  <c r="Q1985" i="1" s="1"/>
  <c r="O1987" i="1" l="1"/>
  <c r="R1986" i="1"/>
  <c r="P1986" i="1"/>
  <c r="Q1986" i="1" s="1"/>
  <c r="P1987" i="1" l="1"/>
  <c r="Q1987" i="1" s="1"/>
  <c r="O1988" i="1"/>
  <c r="R1987" i="1"/>
  <c r="P1988" i="1" l="1"/>
  <c r="Q1988" i="1" s="1"/>
  <c r="R1988" i="1"/>
  <c r="O1989" i="1"/>
  <c r="O1990" i="1" l="1"/>
  <c r="R1989" i="1"/>
  <c r="P1989" i="1"/>
  <c r="Q1989" i="1" s="1"/>
  <c r="O1991" i="1" l="1"/>
  <c r="R1990" i="1"/>
  <c r="P1990" i="1"/>
  <c r="Q1990" i="1" s="1"/>
  <c r="P1991" i="1" l="1"/>
  <c r="Q1991" i="1" s="1"/>
  <c r="O1992" i="1"/>
  <c r="R1991" i="1"/>
  <c r="P1992" i="1" l="1"/>
  <c r="Q1992" i="1" s="1"/>
  <c r="R1992" i="1"/>
  <c r="O1993" i="1"/>
  <c r="O1994" i="1" l="1"/>
  <c r="R1993" i="1"/>
  <c r="P1993" i="1"/>
  <c r="Q1993" i="1" s="1"/>
  <c r="O1995" i="1" l="1"/>
  <c r="R1994" i="1"/>
  <c r="P1994" i="1"/>
  <c r="Q1994" i="1" s="1"/>
  <c r="P1995" i="1" l="1"/>
  <c r="Q1995" i="1" s="1"/>
  <c r="O1996" i="1"/>
  <c r="R1995" i="1"/>
  <c r="P1996" i="1" l="1"/>
  <c r="Q1996" i="1" s="1"/>
  <c r="R1996" i="1"/>
  <c r="O1997" i="1"/>
  <c r="O1998" i="1" l="1"/>
  <c r="R1997" i="1"/>
  <c r="P1997" i="1"/>
  <c r="Q1997" i="1" s="1"/>
  <c r="O1999" i="1" l="1"/>
  <c r="R1998" i="1"/>
  <c r="P1998" i="1"/>
  <c r="Q1998" i="1" s="1"/>
  <c r="P1999" i="1" l="1"/>
  <c r="Q1999" i="1" s="1"/>
  <c r="O2000" i="1"/>
  <c r="R1999" i="1"/>
  <c r="P2000" i="1" l="1"/>
  <c r="Q2000" i="1" s="1"/>
  <c r="R2000" i="1"/>
  <c r="O2001" i="1"/>
  <c r="O2002" i="1" l="1"/>
  <c r="R2001" i="1"/>
  <c r="P2001" i="1"/>
  <c r="Q2001" i="1" s="1"/>
  <c r="O2003" i="1" l="1"/>
  <c r="R2002" i="1"/>
  <c r="P2002" i="1"/>
  <c r="Q2002" i="1" s="1"/>
  <c r="P2003" i="1" l="1"/>
  <c r="Q2003" i="1"/>
  <c r="O2004" i="1"/>
  <c r="R2003" i="1"/>
  <c r="P2004" i="1" l="1"/>
  <c r="Q2004" i="1" s="1"/>
  <c r="O2005" i="1"/>
  <c r="R2004" i="1"/>
  <c r="O2006" i="1" l="1"/>
  <c r="R2005" i="1"/>
  <c r="P2005" i="1"/>
  <c r="Q2005" i="1" s="1"/>
  <c r="O2007" i="1" l="1"/>
  <c r="R2006" i="1"/>
  <c r="P2006" i="1"/>
  <c r="Q2006" i="1" s="1"/>
  <c r="P2007" i="1" l="1"/>
  <c r="Q2007" i="1" s="1"/>
  <c r="O2008" i="1"/>
  <c r="R2007" i="1"/>
  <c r="P2008" i="1" l="1"/>
  <c r="Q2008" i="1" s="1"/>
  <c r="R2008" i="1"/>
  <c r="O2009" i="1"/>
  <c r="O2010" i="1" l="1"/>
  <c r="R2009" i="1"/>
  <c r="P2009" i="1"/>
  <c r="Q2009" i="1" s="1"/>
  <c r="O2011" i="1" l="1"/>
  <c r="R2010" i="1"/>
  <c r="P2010" i="1"/>
  <c r="Q2010" i="1" s="1"/>
  <c r="P2011" i="1" l="1"/>
  <c r="Q2011" i="1"/>
  <c r="O2012" i="1"/>
  <c r="R2011" i="1"/>
  <c r="P2012" i="1" l="1"/>
  <c r="Q2012" i="1" s="1"/>
  <c r="R2012" i="1"/>
  <c r="O2013" i="1"/>
  <c r="O2014" i="1" l="1"/>
  <c r="R2013" i="1"/>
  <c r="P2013" i="1"/>
  <c r="Q2013" i="1" s="1"/>
  <c r="O2015" i="1" l="1"/>
  <c r="R2014" i="1"/>
  <c r="P2014" i="1"/>
  <c r="Q2014" i="1" s="1"/>
  <c r="P2015" i="1" l="1"/>
  <c r="O2016" i="1"/>
  <c r="R2015" i="1"/>
  <c r="Q2015" i="1"/>
  <c r="P2016" i="1" l="1"/>
  <c r="Q2016" i="1" s="1"/>
  <c r="R2016" i="1"/>
  <c r="O2017" i="1"/>
  <c r="O2018" i="1" l="1"/>
  <c r="R2017" i="1"/>
  <c r="P2017" i="1"/>
  <c r="Q2017" i="1" s="1"/>
  <c r="O2019" i="1" l="1"/>
  <c r="R2018" i="1"/>
  <c r="P2018" i="1"/>
  <c r="Q2018" i="1" s="1"/>
  <c r="P2019" i="1" l="1"/>
  <c r="Q2019" i="1" s="1"/>
  <c r="O2020" i="1"/>
  <c r="R2019" i="1"/>
  <c r="P2020" i="1" l="1"/>
  <c r="Q2020" i="1" s="1"/>
  <c r="R2020" i="1"/>
  <c r="O2021" i="1"/>
  <c r="O2022" i="1" l="1"/>
  <c r="R2021" i="1"/>
  <c r="P2021" i="1"/>
  <c r="Q2021" i="1" s="1"/>
  <c r="O2023" i="1" l="1"/>
  <c r="R2022" i="1"/>
  <c r="P2022" i="1"/>
  <c r="Q2022" i="1" s="1"/>
  <c r="P2023" i="1" l="1"/>
  <c r="Q2023" i="1" s="1"/>
  <c r="O2024" i="1"/>
  <c r="R2023" i="1"/>
  <c r="P2024" i="1" l="1"/>
  <c r="Q2024" i="1" s="1"/>
  <c r="R2024" i="1"/>
  <c r="O2025" i="1"/>
  <c r="O2026" i="1" l="1"/>
  <c r="R2025" i="1"/>
  <c r="P2025" i="1"/>
  <c r="Q2025" i="1" s="1"/>
  <c r="O2027" i="1" l="1"/>
  <c r="R2026" i="1"/>
  <c r="P2026" i="1"/>
  <c r="Q2026" i="1" s="1"/>
  <c r="P2027" i="1" l="1"/>
  <c r="Q2027" i="1" s="1"/>
  <c r="O2028" i="1"/>
  <c r="R2027" i="1"/>
  <c r="P2028" i="1" l="1"/>
  <c r="Q2028" i="1" s="1"/>
  <c r="O2029" i="1"/>
  <c r="R2028" i="1"/>
  <c r="O2030" i="1" l="1"/>
  <c r="R2029" i="1"/>
  <c r="P2029" i="1"/>
  <c r="Q2029" i="1" s="1"/>
  <c r="O2031" i="1" l="1"/>
  <c r="R2030" i="1"/>
  <c r="P2030" i="1"/>
  <c r="Q2030" i="1" s="1"/>
  <c r="P2031" i="1" l="1"/>
  <c r="Q2031" i="1" s="1"/>
  <c r="O2032" i="1"/>
  <c r="R2031" i="1"/>
  <c r="P2032" i="1" l="1"/>
  <c r="Q2032" i="1" s="1"/>
  <c r="R2032" i="1"/>
  <c r="O2033" i="1"/>
  <c r="O2034" i="1" l="1"/>
  <c r="R2033" i="1"/>
  <c r="P2033" i="1"/>
  <c r="Q2033" i="1" s="1"/>
  <c r="O2035" i="1" l="1"/>
  <c r="R2034" i="1"/>
  <c r="P2034" i="1"/>
  <c r="Q2034" i="1" s="1"/>
  <c r="P2035" i="1" l="1"/>
  <c r="Q2035" i="1" s="1"/>
  <c r="O2036" i="1"/>
  <c r="R2035" i="1"/>
  <c r="P2036" i="1" l="1"/>
  <c r="Q2036" i="1" s="1"/>
  <c r="O2037" i="1"/>
  <c r="R2036" i="1"/>
  <c r="O2038" i="1" l="1"/>
  <c r="R2037" i="1"/>
  <c r="P2037" i="1"/>
  <c r="Q2037" i="1" s="1"/>
  <c r="O2039" i="1" l="1"/>
  <c r="R2038" i="1"/>
  <c r="P2038" i="1"/>
  <c r="Q2038" i="1" s="1"/>
  <c r="P2039" i="1" l="1"/>
  <c r="Q2039" i="1" s="1"/>
  <c r="O2040" i="1"/>
  <c r="R2039" i="1"/>
  <c r="P2040" i="1" l="1"/>
  <c r="Q2040" i="1" s="1"/>
  <c r="R2040" i="1"/>
  <c r="O2041" i="1"/>
  <c r="O2042" i="1" l="1"/>
  <c r="R2041" i="1"/>
  <c r="P2041" i="1"/>
  <c r="Q2041" i="1" s="1"/>
  <c r="O2043" i="1" l="1"/>
  <c r="R2042" i="1"/>
  <c r="P2042" i="1"/>
  <c r="Q2042" i="1" s="1"/>
  <c r="P2043" i="1" l="1"/>
  <c r="Q2043" i="1" s="1"/>
  <c r="O2044" i="1"/>
  <c r="R2043" i="1"/>
  <c r="O2045" i="1" l="1"/>
  <c r="R2044" i="1"/>
  <c r="P2044" i="1"/>
  <c r="Q2044" i="1" s="1"/>
  <c r="P2045" i="1" l="1"/>
  <c r="Q2045" i="1" s="1"/>
  <c r="O2046" i="1"/>
  <c r="R2045" i="1"/>
  <c r="P2046" i="1" l="1"/>
  <c r="O2047" i="1"/>
  <c r="R2046" i="1"/>
  <c r="Q2046" i="1"/>
  <c r="O2048" i="1" l="1"/>
  <c r="P2047" i="1"/>
  <c r="Q2047" i="1" s="1"/>
  <c r="R2047" i="1"/>
  <c r="O2049" i="1" l="1"/>
  <c r="R2048" i="1"/>
  <c r="P2048" i="1"/>
  <c r="Q2048" i="1" s="1"/>
  <c r="O2050" i="1" l="1"/>
  <c r="R2049" i="1"/>
  <c r="P2049" i="1"/>
  <c r="Q2049" i="1" s="1"/>
  <c r="P2050" i="1" l="1"/>
  <c r="Q2050" i="1" s="1"/>
  <c r="O2051" i="1"/>
  <c r="R2050" i="1"/>
  <c r="R2051" i="1" l="1"/>
  <c r="O2052" i="1"/>
  <c r="P2051" i="1"/>
  <c r="Q2051" i="1" s="1"/>
  <c r="O2053" i="1" l="1"/>
  <c r="R2052" i="1"/>
  <c r="P2052" i="1"/>
  <c r="Q2052" i="1" s="1"/>
  <c r="O2054" i="1" l="1"/>
  <c r="R2053" i="1"/>
  <c r="P2053" i="1"/>
  <c r="Q2053" i="1" s="1"/>
  <c r="P2054" i="1" l="1"/>
  <c r="Q2054" i="1" s="1"/>
  <c r="O2055" i="1"/>
  <c r="R2054" i="1"/>
  <c r="R2055" i="1" l="1"/>
  <c r="O2056" i="1"/>
  <c r="P2055" i="1"/>
  <c r="Q2055" i="1" s="1"/>
  <c r="O2057" i="1" l="1"/>
  <c r="R2056" i="1"/>
  <c r="P2056" i="1"/>
  <c r="Q2056" i="1" s="1"/>
  <c r="P2057" i="1" l="1"/>
  <c r="Q2057" i="1" s="1"/>
  <c r="O2058" i="1"/>
  <c r="R2057" i="1"/>
  <c r="P2058" i="1" l="1"/>
  <c r="Q2058" i="1" s="1"/>
  <c r="O2059" i="1"/>
  <c r="R2058" i="1"/>
  <c r="O2060" i="1" l="1"/>
  <c r="P2059" i="1"/>
  <c r="Q2059" i="1" s="1"/>
  <c r="R2059" i="1"/>
  <c r="O2061" i="1" l="1"/>
  <c r="R2060" i="1"/>
  <c r="P2060" i="1"/>
  <c r="Q2060" i="1" s="1"/>
  <c r="P2061" i="1" l="1"/>
  <c r="Q2061" i="1" s="1"/>
  <c r="O2062" i="1"/>
  <c r="R2061" i="1"/>
  <c r="P2062" i="1" l="1"/>
  <c r="Q2062" i="1" s="1"/>
  <c r="O2063" i="1"/>
  <c r="R2062" i="1"/>
  <c r="O2064" i="1" l="1"/>
  <c r="P2063" i="1"/>
  <c r="Q2063" i="1" s="1"/>
  <c r="R2063" i="1"/>
  <c r="O2065" i="1" l="1"/>
  <c r="R2064" i="1"/>
  <c r="P2064" i="1"/>
  <c r="Q2064" i="1" s="1"/>
  <c r="O2066" i="1" l="1"/>
  <c r="R2065" i="1"/>
  <c r="P2065" i="1"/>
  <c r="Q2065" i="1" s="1"/>
  <c r="P2066" i="1" l="1"/>
  <c r="Q2066" i="1"/>
  <c r="O2067" i="1"/>
  <c r="R2066" i="1"/>
  <c r="R2067" i="1" l="1"/>
  <c r="O2068" i="1"/>
  <c r="P2067" i="1"/>
  <c r="Q2067" i="1" s="1"/>
  <c r="O2069" i="1" l="1"/>
  <c r="R2068" i="1"/>
  <c r="P2068" i="1"/>
  <c r="Q2068" i="1" s="1"/>
  <c r="O2070" i="1" l="1"/>
  <c r="R2069" i="1"/>
  <c r="P2069" i="1"/>
  <c r="Q2069" i="1" s="1"/>
  <c r="P2070" i="1" l="1"/>
  <c r="Q2070" i="1" s="1"/>
  <c r="O2071" i="1"/>
  <c r="R2070" i="1"/>
  <c r="R2071" i="1" l="1"/>
  <c r="O2072" i="1"/>
  <c r="P2071" i="1"/>
  <c r="Q2071" i="1" s="1"/>
  <c r="O2073" i="1" l="1"/>
  <c r="R2072" i="1"/>
  <c r="P2072" i="1"/>
  <c r="Q2072" i="1" s="1"/>
  <c r="P2073" i="1" l="1"/>
  <c r="O2074" i="1"/>
  <c r="R2073" i="1"/>
  <c r="Q2073" i="1"/>
  <c r="P2074" i="1" l="1"/>
  <c r="Q2074" i="1" s="1"/>
  <c r="O2075" i="1"/>
  <c r="R2074" i="1"/>
  <c r="O2076" i="1" l="1"/>
  <c r="P2075" i="1"/>
  <c r="Q2075" i="1" s="1"/>
  <c r="R2075" i="1"/>
  <c r="O2077" i="1" l="1"/>
  <c r="R2076" i="1"/>
  <c r="P2076" i="1"/>
  <c r="Q2076" i="1" s="1"/>
  <c r="P2077" i="1" l="1"/>
  <c r="Q2077" i="1" s="1"/>
  <c r="O2078" i="1"/>
  <c r="R2077" i="1"/>
  <c r="P2078" i="1" l="1"/>
  <c r="Q2078" i="1" s="1"/>
  <c r="O2079" i="1"/>
  <c r="R2078" i="1"/>
  <c r="O2080" i="1" l="1"/>
  <c r="P2079" i="1"/>
  <c r="Q2079" i="1" s="1"/>
  <c r="R2079" i="1"/>
  <c r="O2081" i="1" l="1"/>
  <c r="R2080" i="1"/>
  <c r="P2080" i="1"/>
  <c r="Q2080" i="1" s="1"/>
  <c r="O2082" i="1" l="1"/>
  <c r="R2081" i="1"/>
  <c r="P2081" i="1"/>
  <c r="Q2081" i="1" s="1"/>
  <c r="P2082" i="1" l="1"/>
  <c r="Q2082" i="1" s="1"/>
  <c r="O2083" i="1"/>
  <c r="R2082" i="1"/>
  <c r="R2083" i="1" l="1"/>
  <c r="O2084" i="1"/>
  <c r="P2083" i="1"/>
  <c r="Q2083" i="1" s="1"/>
  <c r="O2085" i="1" l="1"/>
  <c r="R2084" i="1"/>
  <c r="P2084" i="1"/>
  <c r="Q2084" i="1" s="1"/>
  <c r="O2086" i="1" l="1"/>
  <c r="P2085" i="1"/>
  <c r="Q2085" i="1" s="1"/>
  <c r="R2085" i="1"/>
  <c r="P2086" i="1" l="1"/>
  <c r="Q2086" i="1" s="1"/>
  <c r="O2087" i="1"/>
  <c r="R2086" i="1"/>
  <c r="O2088" i="1" l="1"/>
  <c r="P2087" i="1"/>
  <c r="Q2087" i="1" s="1"/>
  <c r="R2087" i="1"/>
  <c r="O2089" i="1" l="1"/>
  <c r="R2088" i="1"/>
  <c r="P2088" i="1"/>
  <c r="Q2088" i="1" s="1"/>
  <c r="O2090" i="1" l="1"/>
  <c r="R2089" i="1"/>
  <c r="P2089" i="1"/>
  <c r="Q2089" i="1" s="1"/>
  <c r="P2090" i="1" l="1"/>
  <c r="Q2090" i="1" s="1"/>
  <c r="O2091" i="1"/>
  <c r="R2090" i="1"/>
  <c r="R2091" i="1" l="1"/>
  <c r="O2092" i="1"/>
  <c r="P2091" i="1"/>
  <c r="Q2091" i="1" s="1"/>
  <c r="O2093" i="1" l="1"/>
  <c r="R2092" i="1"/>
  <c r="P2092" i="1"/>
  <c r="Q2092" i="1" s="1"/>
  <c r="O2094" i="1" l="1"/>
  <c r="R2093" i="1"/>
  <c r="P2093" i="1"/>
  <c r="Q2093" i="1" s="1"/>
  <c r="P2094" i="1" l="1"/>
  <c r="Q2094" i="1" s="1"/>
  <c r="O2095" i="1"/>
  <c r="R2094" i="1"/>
  <c r="O2096" i="1" l="1"/>
  <c r="P2095" i="1"/>
  <c r="Q2095" i="1" s="1"/>
  <c r="R2095" i="1"/>
  <c r="O2097" i="1" l="1"/>
  <c r="R2096" i="1"/>
  <c r="P2096" i="1"/>
  <c r="Q2096" i="1" s="1"/>
  <c r="P2097" i="1" l="1"/>
  <c r="Q2097" i="1" s="1"/>
  <c r="O2098" i="1"/>
  <c r="R2097" i="1"/>
  <c r="P2098" i="1" l="1"/>
  <c r="Q2098" i="1" s="1"/>
  <c r="O2099" i="1"/>
  <c r="R2098" i="1"/>
  <c r="O2100" i="1" l="1"/>
  <c r="P2099" i="1"/>
  <c r="Q2099" i="1" s="1"/>
  <c r="R2099" i="1"/>
  <c r="O2101" i="1" l="1"/>
  <c r="R2100" i="1"/>
  <c r="P2100" i="1"/>
  <c r="Q2100" i="1" s="1"/>
  <c r="R2101" i="1" l="1"/>
  <c r="P2101" i="1"/>
  <c r="Q2101" i="1" s="1"/>
  <c r="O2102" i="1"/>
  <c r="P2102" i="1" l="1"/>
  <c r="Q2102" i="1" s="1"/>
  <c r="O2103" i="1"/>
  <c r="R2102" i="1"/>
  <c r="O2104" i="1" l="1"/>
  <c r="P2103" i="1"/>
  <c r="Q2103" i="1" s="1"/>
  <c r="R2103" i="1"/>
  <c r="O2105" i="1" l="1"/>
  <c r="R2104" i="1"/>
  <c r="P2104" i="1"/>
  <c r="Q2104" i="1" s="1"/>
  <c r="O2106" i="1" l="1"/>
  <c r="R2105" i="1"/>
  <c r="P2105" i="1"/>
  <c r="Q2105" i="1" s="1"/>
  <c r="P2106" i="1" l="1"/>
  <c r="Q2106" i="1" s="1"/>
  <c r="O2107" i="1"/>
  <c r="R2106" i="1"/>
  <c r="R2107" i="1" l="1"/>
  <c r="P2107" i="1"/>
  <c r="Q2107" i="1" s="1"/>
  <c r="O2108" i="1"/>
  <c r="O2109" i="1" l="1"/>
  <c r="R2108" i="1"/>
  <c r="P2108" i="1"/>
  <c r="Q2108" i="1" s="1"/>
  <c r="P2109" i="1" l="1"/>
  <c r="Q2109" i="1" s="1"/>
  <c r="R2109" i="1"/>
  <c r="O2110" i="1"/>
  <c r="P2110" i="1" l="1"/>
  <c r="Q2110" i="1" s="1"/>
  <c r="O2111" i="1"/>
  <c r="R2110" i="1"/>
  <c r="R2111" i="1" l="1"/>
  <c r="O2112" i="1"/>
  <c r="P2111" i="1"/>
  <c r="Q2111" i="1" s="1"/>
  <c r="O2113" i="1" l="1"/>
  <c r="R2112" i="1"/>
  <c r="P2112" i="1"/>
  <c r="Q2112" i="1" s="1"/>
  <c r="P2113" i="1" l="1"/>
  <c r="Q2113" i="1" s="1"/>
  <c r="O2114" i="1"/>
  <c r="R2113" i="1"/>
  <c r="P2114" i="1" l="1"/>
  <c r="Q2114" i="1" s="1"/>
  <c r="O2115" i="1"/>
  <c r="R2114" i="1"/>
  <c r="R2115" i="1" l="1"/>
  <c r="O2116" i="1"/>
  <c r="P2115" i="1"/>
  <c r="Q2115" i="1" s="1"/>
  <c r="O2117" i="1" l="1"/>
  <c r="R2116" i="1"/>
  <c r="P2116" i="1"/>
  <c r="Q2116" i="1" s="1"/>
  <c r="O2118" i="1" l="1"/>
  <c r="P2117" i="1"/>
  <c r="Q2117" i="1" s="1"/>
  <c r="R2117" i="1"/>
  <c r="P2118" i="1" l="1"/>
  <c r="Q2118" i="1" s="1"/>
  <c r="O2119" i="1"/>
  <c r="R2118" i="1"/>
  <c r="O2120" i="1" l="1"/>
  <c r="P2119" i="1"/>
  <c r="Q2119" i="1" s="1"/>
  <c r="R2119" i="1"/>
  <c r="O2121" i="1" l="1"/>
  <c r="R2120" i="1"/>
  <c r="P2120" i="1"/>
  <c r="Q2120" i="1" s="1"/>
  <c r="O2122" i="1" l="1"/>
  <c r="R2121" i="1"/>
  <c r="P2121" i="1"/>
  <c r="Q2121" i="1" s="1"/>
  <c r="P2122" i="1" l="1"/>
  <c r="Q2122" i="1" s="1"/>
  <c r="O2123" i="1"/>
  <c r="R2122" i="1"/>
  <c r="R2123" i="1" l="1"/>
  <c r="O2124" i="1"/>
  <c r="P2123" i="1"/>
  <c r="Q2123" i="1" s="1"/>
  <c r="O2125" i="1" l="1"/>
  <c r="R2124" i="1"/>
  <c r="P2124" i="1"/>
  <c r="Q2124" i="1" s="1"/>
  <c r="O2126" i="1" l="1"/>
  <c r="R2125" i="1"/>
  <c r="P2125" i="1"/>
  <c r="Q2125" i="1" s="1"/>
  <c r="P2126" i="1" l="1"/>
  <c r="Q2126" i="1" s="1"/>
  <c r="O2127" i="1"/>
  <c r="R2126" i="1"/>
  <c r="O2128" i="1" l="1"/>
  <c r="P2127" i="1"/>
  <c r="Q2127" i="1" s="1"/>
  <c r="R2127" i="1"/>
  <c r="O2129" i="1" l="1"/>
  <c r="R2128" i="1"/>
  <c r="P2128" i="1"/>
  <c r="Q2128" i="1" s="1"/>
  <c r="P2129" i="1" l="1"/>
  <c r="Q2129" i="1" s="1"/>
  <c r="O2130" i="1"/>
  <c r="R2129" i="1"/>
  <c r="P2130" i="1" l="1"/>
  <c r="Q2130" i="1" s="1"/>
  <c r="O2131" i="1"/>
  <c r="R2130" i="1"/>
  <c r="O2132" i="1" l="1"/>
  <c r="P2131" i="1"/>
  <c r="Q2131" i="1" s="1"/>
  <c r="R2131" i="1"/>
  <c r="O2133" i="1" l="1"/>
  <c r="R2132" i="1"/>
  <c r="P2132" i="1"/>
  <c r="Q2132" i="1" s="1"/>
  <c r="P2133" i="1" l="1"/>
  <c r="O2134" i="1"/>
  <c r="R2133" i="1"/>
  <c r="Q2133" i="1"/>
  <c r="R2134" i="1" l="1"/>
  <c r="O2135" i="1"/>
  <c r="P2134" i="1"/>
  <c r="Q2134" i="1" s="1"/>
  <c r="O2136" i="1" l="1"/>
  <c r="R2135" i="1"/>
  <c r="P2135" i="1"/>
  <c r="Q2135" i="1" s="1"/>
  <c r="P2136" i="1" l="1"/>
  <c r="Q2136" i="1" s="1"/>
  <c r="O2137" i="1"/>
  <c r="R2136" i="1"/>
  <c r="P2137" i="1" l="1"/>
  <c r="Q2137" i="1" s="1"/>
  <c r="O2138" i="1"/>
  <c r="R2137" i="1"/>
  <c r="O2139" i="1" l="1"/>
  <c r="P2138" i="1"/>
  <c r="Q2138" i="1" s="1"/>
  <c r="R2138" i="1"/>
  <c r="O2140" i="1" l="1"/>
  <c r="R2139" i="1"/>
  <c r="P2139" i="1"/>
  <c r="Q2139" i="1" s="1"/>
  <c r="P2140" i="1" l="1"/>
  <c r="Q2140" i="1" s="1"/>
  <c r="O2141" i="1"/>
  <c r="R2140" i="1"/>
  <c r="P2141" i="1" l="1"/>
  <c r="O2142" i="1"/>
  <c r="R2141" i="1"/>
  <c r="Q2141" i="1"/>
  <c r="R2142" i="1" l="1"/>
  <c r="P2142" i="1"/>
  <c r="Q2142" i="1" s="1"/>
  <c r="O2143" i="1"/>
  <c r="O2144" i="1" l="1"/>
  <c r="R2143" i="1"/>
  <c r="P2143" i="1"/>
  <c r="Q2143" i="1" s="1"/>
  <c r="R2144" i="1" l="1"/>
  <c r="P2144" i="1"/>
  <c r="Q2144" i="1" s="1"/>
  <c r="O2145" i="1"/>
  <c r="P2145" i="1" l="1"/>
  <c r="O2146" i="1"/>
  <c r="R2145" i="1"/>
  <c r="Q2145" i="1"/>
  <c r="O2147" i="1" l="1"/>
  <c r="P2146" i="1"/>
  <c r="Q2146" i="1" s="1"/>
  <c r="R2146" i="1"/>
  <c r="O2148" i="1" l="1"/>
  <c r="R2147" i="1"/>
  <c r="P2147" i="1"/>
  <c r="Q2147" i="1" s="1"/>
  <c r="O2149" i="1" l="1"/>
  <c r="R2148" i="1"/>
  <c r="P2148" i="1"/>
  <c r="Q2148" i="1" s="1"/>
  <c r="P2149" i="1" l="1"/>
  <c r="O2150" i="1"/>
  <c r="R2149" i="1"/>
  <c r="Q2149" i="1"/>
  <c r="R2150" i="1" l="1"/>
  <c r="P2150" i="1"/>
  <c r="Q2150" i="1" s="1"/>
  <c r="O2151" i="1"/>
  <c r="O2152" i="1" l="1"/>
  <c r="R2151" i="1"/>
  <c r="P2151" i="1"/>
  <c r="Q2151" i="1" s="1"/>
  <c r="O2153" i="1" l="1"/>
  <c r="R2152" i="1"/>
  <c r="P2152" i="1"/>
  <c r="Q2152" i="1" s="1"/>
  <c r="P2153" i="1" l="1"/>
  <c r="Q2153" i="1" s="1"/>
  <c r="O2154" i="1"/>
  <c r="R2153" i="1"/>
  <c r="R2154" i="1" l="1"/>
  <c r="P2154" i="1"/>
  <c r="Q2154" i="1" s="1"/>
  <c r="O2155" i="1"/>
  <c r="O2156" i="1" l="1"/>
  <c r="R2155" i="1"/>
  <c r="P2155" i="1"/>
  <c r="Q2155" i="1" s="1"/>
  <c r="P2156" i="1" l="1"/>
  <c r="O2157" i="1"/>
  <c r="R2156" i="1"/>
  <c r="Q2156" i="1"/>
  <c r="P2157" i="1" l="1"/>
  <c r="Q2157" i="1" s="1"/>
  <c r="O2158" i="1"/>
  <c r="R2157" i="1"/>
  <c r="O2159" i="1" l="1"/>
  <c r="P2158" i="1"/>
  <c r="Q2158" i="1" s="1"/>
  <c r="R2158" i="1"/>
  <c r="O2160" i="1" l="1"/>
  <c r="P2159" i="1"/>
  <c r="Q2159" i="1" s="1"/>
  <c r="R2159" i="1"/>
  <c r="O2161" i="1" l="1"/>
  <c r="R2160" i="1"/>
  <c r="P2160" i="1"/>
  <c r="Q2160" i="1" s="1"/>
  <c r="P2161" i="1" l="1"/>
  <c r="Q2161" i="1" s="1"/>
  <c r="O2162" i="1"/>
  <c r="R2161" i="1"/>
  <c r="P2162" i="1" l="1"/>
  <c r="O2163" i="1"/>
  <c r="R2162" i="1"/>
  <c r="Q2162" i="1"/>
  <c r="R2163" i="1" l="1"/>
  <c r="O2164" i="1"/>
  <c r="P2163" i="1"/>
  <c r="Q2163" i="1" s="1"/>
  <c r="O2165" i="1" l="1"/>
  <c r="R2164" i="1"/>
  <c r="P2164" i="1"/>
  <c r="Q2164" i="1" s="1"/>
  <c r="R2165" i="1" l="1"/>
  <c r="P2165" i="1"/>
  <c r="Q2165" i="1" s="1"/>
  <c r="O2166" i="1"/>
  <c r="P2166" i="1" l="1"/>
  <c r="Q2166" i="1" s="1"/>
  <c r="O2167" i="1"/>
  <c r="R2166" i="1"/>
  <c r="O2168" i="1" l="1"/>
  <c r="P2167" i="1"/>
  <c r="Q2167" i="1" s="1"/>
  <c r="R2167" i="1"/>
  <c r="O2169" i="1" l="1"/>
  <c r="R2168" i="1"/>
  <c r="P2168" i="1"/>
  <c r="Q2168" i="1" s="1"/>
  <c r="O2170" i="1" l="1"/>
  <c r="R2169" i="1"/>
  <c r="P2169" i="1"/>
  <c r="Q2169" i="1" s="1"/>
  <c r="P2170" i="1" l="1"/>
  <c r="O2171" i="1"/>
  <c r="R2170" i="1"/>
  <c r="Q2170" i="1"/>
  <c r="R2171" i="1" l="1"/>
  <c r="O2172" i="1"/>
  <c r="P2171" i="1"/>
  <c r="Q2171" i="1" s="1"/>
  <c r="O2173" i="1" l="1"/>
  <c r="R2172" i="1"/>
  <c r="P2172" i="1"/>
  <c r="Q2172" i="1" s="1"/>
  <c r="P2173" i="1" l="1"/>
  <c r="Q2173" i="1" s="1"/>
  <c r="O2174" i="1"/>
  <c r="R2173" i="1"/>
  <c r="P2174" i="1" l="1"/>
  <c r="Q2174" i="1" s="1"/>
  <c r="O2175" i="1"/>
  <c r="R2174" i="1"/>
  <c r="O2176" i="1" l="1"/>
  <c r="P2175" i="1"/>
  <c r="Q2175" i="1" s="1"/>
  <c r="R2175" i="1"/>
  <c r="O2177" i="1" l="1"/>
  <c r="R2176" i="1"/>
  <c r="P2176" i="1"/>
  <c r="Q2176" i="1" s="1"/>
  <c r="P2177" i="1" l="1"/>
  <c r="O2178" i="1"/>
  <c r="R2177" i="1"/>
  <c r="Q2177" i="1"/>
  <c r="P2178" i="1" l="1"/>
  <c r="O2179" i="1"/>
  <c r="R2178" i="1"/>
  <c r="Q2178" i="1"/>
  <c r="R2179" i="1" l="1"/>
  <c r="P2179" i="1"/>
  <c r="Q2179" i="1" s="1"/>
  <c r="O2180" i="1"/>
  <c r="O2181" i="1" l="1"/>
  <c r="R2180" i="1"/>
  <c r="P2180" i="1"/>
  <c r="Q2180" i="1" s="1"/>
  <c r="R2181" i="1" l="1"/>
  <c r="P2181" i="1"/>
  <c r="Q2181" i="1" s="1"/>
  <c r="O2182" i="1"/>
  <c r="P2182" i="1" l="1"/>
  <c r="O2183" i="1"/>
  <c r="R2182" i="1"/>
  <c r="Q2182" i="1"/>
  <c r="O2184" i="1" l="1"/>
  <c r="P2183" i="1"/>
  <c r="Q2183" i="1" s="1"/>
  <c r="R2183" i="1"/>
  <c r="O2185" i="1" l="1"/>
  <c r="R2184" i="1"/>
  <c r="P2184" i="1"/>
  <c r="Q2184" i="1" s="1"/>
  <c r="O2186" i="1" l="1"/>
  <c r="R2185" i="1"/>
  <c r="P2185" i="1"/>
  <c r="Q2185" i="1" s="1"/>
  <c r="P2186" i="1" l="1"/>
  <c r="O2187" i="1"/>
  <c r="R2186" i="1"/>
  <c r="Q2186" i="1"/>
  <c r="R2187" i="1" l="1"/>
  <c r="P2187" i="1"/>
  <c r="Q2187" i="1" s="1"/>
  <c r="O2188" i="1"/>
  <c r="O2189" i="1" l="1"/>
  <c r="R2188" i="1"/>
  <c r="P2188" i="1"/>
  <c r="Q2188" i="1" s="1"/>
  <c r="O2190" i="1" l="1"/>
  <c r="R2189" i="1"/>
  <c r="P2189" i="1"/>
  <c r="Q2189" i="1" s="1"/>
  <c r="P2190" i="1" l="1"/>
  <c r="Q2190" i="1" s="1"/>
  <c r="O2191" i="1"/>
  <c r="R2190" i="1"/>
  <c r="R2191" i="1" l="1"/>
  <c r="O2192" i="1"/>
  <c r="P2191" i="1"/>
  <c r="Q2191" i="1" s="1"/>
  <c r="O2193" i="1" l="1"/>
  <c r="R2192" i="1"/>
  <c r="P2192" i="1"/>
  <c r="Q2192" i="1" s="1"/>
  <c r="P2193" i="1" l="1"/>
  <c r="O2194" i="1"/>
  <c r="R2193" i="1"/>
  <c r="Q2193" i="1"/>
  <c r="P2194" i="1" l="1"/>
  <c r="O2195" i="1"/>
  <c r="R2194" i="1"/>
  <c r="Q2194" i="1"/>
  <c r="R2195" i="1" l="1"/>
  <c r="P2195" i="1"/>
  <c r="Q2195" i="1" s="1"/>
  <c r="O2196" i="1"/>
  <c r="O2197" i="1" l="1"/>
  <c r="R2196" i="1"/>
  <c r="P2196" i="1"/>
  <c r="Q2196" i="1" s="1"/>
  <c r="R2197" i="1" l="1"/>
  <c r="P2197" i="1"/>
  <c r="Q2197" i="1" s="1"/>
  <c r="O2198" i="1"/>
  <c r="P2198" i="1" l="1"/>
  <c r="Q2198" i="1" s="1"/>
  <c r="O2199" i="1"/>
  <c r="R2198" i="1"/>
  <c r="O2200" i="1" l="1"/>
  <c r="P2199" i="1"/>
  <c r="Q2199" i="1" s="1"/>
  <c r="R2199" i="1"/>
  <c r="O2201" i="1" l="1"/>
  <c r="R2200" i="1"/>
  <c r="P2200" i="1"/>
  <c r="Q2200" i="1" s="1"/>
  <c r="O2202" i="1" l="1"/>
  <c r="R2201" i="1"/>
  <c r="P2201" i="1"/>
  <c r="Q2201" i="1" s="1"/>
  <c r="P2202" i="1" l="1"/>
  <c r="O2203" i="1"/>
  <c r="R2202" i="1"/>
  <c r="Q2202" i="1"/>
  <c r="R2203" i="1" l="1"/>
  <c r="O2204" i="1"/>
  <c r="P2203" i="1"/>
  <c r="Q2203" i="1" s="1"/>
  <c r="O2205" i="1" l="1"/>
  <c r="R2204" i="1"/>
  <c r="P2204" i="1"/>
  <c r="Q2204" i="1" s="1"/>
  <c r="P2205" i="1" l="1"/>
  <c r="Q2205" i="1"/>
  <c r="O2206" i="1"/>
  <c r="R2205" i="1"/>
  <c r="P2206" i="1" l="1"/>
  <c r="Q2206" i="1" s="1"/>
  <c r="O2207" i="1"/>
  <c r="R2206" i="1"/>
  <c r="O2208" i="1" l="1"/>
  <c r="P2207" i="1"/>
  <c r="Q2207" i="1" s="1"/>
  <c r="R2207" i="1"/>
  <c r="O2209" i="1" l="1"/>
  <c r="R2208" i="1"/>
  <c r="P2208" i="1"/>
  <c r="Q2208" i="1" s="1"/>
  <c r="P2209" i="1" l="1"/>
  <c r="O2210" i="1"/>
  <c r="R2209" i="1"/>
  <c r="Q2209" i="1"/>
  <c r="O2211" i="1" l="1"/>
  <c r="R2210" i="1"/>
  <c r="P2210" i="1"/>
  <c r="Q2210" i="1" s="1"/>
  <c r="R2211" i="1" l="1"/>
  <c r="P2211" i="1"/>
  <c r="Q2211" i="1" s="1"/>
  <c r="O2212" i="1"/>
  <c r="P2212" i="1" l="1"/>
  <c r="O2213" i="1"/>
  <c r="R2212" i="1"/>
  <c r="Q2212" i="1"/>
  <c r="O2214" i="1" l="1"/>
  <c r="P2213" i="1"/>
  <c r="Q2213" i="1" s="1"/>
  <c r="R2213" i="1"/>
  <c r="O2215" i="1" l="1"/>
  <c r="R2214" i="1"/>
  <c r="P2214" i="1"/>
  <c r="Q2214" i="1" s="1"/>
  <c r="O2216" i="1" l="1"/>
  <c r="R2215" i="1"/>
  <c r="P2215" i="1"/>
  <c r="Q2215" i="1" s="1"/>
  <c r="P2216" i="1" l="1"/>
  <c r="O2217" i="1"/>
  <c r="R2216" i="1"/>
  <c r="Q2216" i="1"/>
  <c r="P2217" i="1" l="1"/>
  <c r="Q2217" i="1" s="1"/>
  <c r="R2217" i="1"/>
  <c r="O2218" i="1"/>
  <c r="O2219" i="1" l="1"/>
  <c r="R2218" i="1"/>
  <c r="P2218" i="1"/>
  <c r="Q2218" i="1" s="1"/>
  <c r="O2220" i="1" l="1"/>
  <c r="R2219" i="1"/>
  <c r="P2219" i="1"/>
  <c r="Q2219" i="1" s="1"/>
  <c r="P2220" i="1" l="1"/>
  <c r="Q2220" i="1" s="1"/>
  <c r="O2221" i="1"/>
  <c r="R2220" i="1"/>
  <c r="P2221" i="1" l="1"/>
  <c r="Q2221" i="1" s="1"/>
  <c r="O2222" i="1"/>
  <c r="R2221" i="1"/>
  <c r="O2223" i="1" l="1"/>
  <c r="R2222" i="1"/>
  <c r="P2222" i="1"/>
  <c r="Q2222" i="1" s="1"/>
  <c r="O2224" i="1" l="1"/>
  <c r="R2223" i="1"/>
  <c r="P2223" i="1"/>
  <c r="Q2223" i="1" s="1"/>
  <c r="P2224" i="1" l="1"/>
  <c r="Q2224" i="1" s="1"/>
  <c r="O2225" i="1"/>
  <c r="R2224" i="1"/>
  <c r="P2225" i="1" l="1"/>
  <c r="Q2225" i="1" s="1"/>
  <c r="O2226" i="1"/>
  <c r="R2225" i="1"/>
  <c r="R2226" i="1" l="1"/>
  <c r="O2" i="1" s="1"/>
  <c r="T2" i="1" s="1"/>
  <c r="P2226" i="1"/>
  <c r="Q2226" i="1" s="1"/>
  <c r="Q2" i="1" s="1"/>
</calcChain>
</file>

<file path=xl/sharedStrings.xml><?xml version="1.0" encoding="utf-8"?>
<sst xmlns="http://schemas.openxmlformats.org/spreadsheetml/2006/main" count="2265" uniqueCount="1745">
  <si>
    <t>23.27K</t>
  </si>
  <si>
    <t>61.47K</t>
  </si>
  <si>
    <t>47.81K</t>
  </si>
  <si>
    <t>68.25K</t>
  </si>
  <si>
    <t>24.11K</t>
  </si>
  <si>
    <t>23.22K</t>
  </si>
  <si>
    <t>20.66K</t>
  </si>
  <si>
    <t>10.50K</t>
  </si>
  <si>
    <t>22.02K</t>
  </si>
  <si>
    <t>24.27K</t>
  </si>
  <si>
    <t>123.88K</t>
  </si>
  <si>
    <t>82.80K</t>
  </si>
  <si>
    <t>13.30K</t>
  </si>
  <si>
    <t>30.45K</t>
  </si>
  <si>
    <t>55.66K</t>
  </si>
  <si>
    <t>14.81K</t>
  </si>
  <si>
    <t>14.85K</t>
  </si>
  <si>
    <t>37.34K</t>
  </si>
  <si>
    <t>24.84K</t>
  </si>
  <si>
    <t>62.21K</t>
  </si>
  <si>
    <t>13.20K</t>
  </si>
  <si>
    <t>13.02K</t>
  </si>
  <si>
    <t>6.38K</t>
  </si>
  <si>
    <t>62.20K</t>
  </si>
  <si>
    <t>10.44K</t>
  </si>
  <si>
    <t>74.07K</t>
  </si>
  <si>
    <t>22.66K</t>
  </si>
  <si>
    <t>33.24K</t>
  </si>
  <si>
    <t>8.74K</t>
  </si>
  <si>
    <t>40.20K</t>
  </si>
  <si>
    <t>27.80K</t>
  </si>
  <si>
    <t>96.51K</t>
  </si>
  <si>
    <t>29.03K</t>
  </si>
  <si>
    <t>15.14K</t>
  </si>
  <si>
    <t>25.03K</t>
  </si>
  <si>
    <t>19.18K</t>
  </si>
  <si>
    <t>41.00K</t>
  </si>
  <si>
    <t>67.34K</t>
  </si>
  <si>
    <t>18.50K</t>
  </si>
  <si>
    <t>16.26K</t>
  </si>
  <si>
    <t>21.14K</t>
  </si>
  <si>
    <t>27.21K</t>
  </si>
  <si>
    <t>46.39K</t>
  </si>
  <si>
    <t>17.77K</t>
  </si>
  <si>
    <t>18.14K</t>
  </si>
  <si>
    <t>47.48K</t>
  </si>
  <si>
    <t>29.47K</t>
  </si>
  <si>
    <t>14.73K</t>
  </si>
  <si>
    <t>13.06K</t>
  </si>
  <si>
    <t>13.99K</t>
  </si>
  <si>
    <t>10.15K</t>
  </si>
  <si>
    <t>16.34K</t>
  </si>
  <si>
    <t>30.13K</t>
  </si>
  <si>
    <t>25.23K</t>
  </si>
  <si>
    <t>9.08K</t>
  </si>
  <si>
    <t>43.01K</t>
  </si>
  <si>
    <t>30.40K</t>
  </si>
  <si>
    <t>14.52K</t>
  </si>
  <si>
    <t>33.67K</t>
  </si>
  <si>
    <t>13.26K</t>
  </si>
  <si>
    <t>날짜</t>
  </si>
  <si>
    <t>매수가</t>
  </si>
  <si>
    <t>매도가</t>
  </si>
  <si>
    <t>자산</t>
  </si>
  <si>
    <t>거래량</t>
  </si>
  <si>
    <t>레인지</t>
  </si>
  <si>
    <t>저가</t>
  </si>
  <si>
    <t>오픈</t>
  </si>
  <si>
    <t>-</t>
  </si>
  <si>
    <t>종가</t>
  </si>
  <si>
    <t>고가</t>
  </si>
  <si>
    <t>14.64K</t>
  </si>
  <si>
    <t>47.64K</t>
  </si>
  <si>
    <t>18.95K</t>
  </si>
  <si>
    <t>15.61K</t>
  </si>
  <si>
    <t>20.32K</t>
  </si>
  <si>
    <t>30.12K</t>
  </si>
  <si>
    <t>57.48K</t>
  </si>
  <si>
    <t>25.47K</t>
  </si>
  <si>
    <t>10.33K</t>
  </si>
  <si>
    <t>38.12K</t>
  </si>
  <si>
    <t>80.51K</t>
  </si>
  <si>
    <t>20.61K</t>
  </si>
  <si>
    <t>31.55K</t>
  </si>
  <si>
    <t>35.90K</t>
  </si>
  <si>
    <t>27.46K</t>
  </si>
  <si>
    <t>31.61K</t>
  </si>
  <si>
    <t>89.42K</t>
  </si>
  <si>
    <t>30.58K</t>
  </si>
  <si>
    <t>116.71K</t>
  </si>
  <si>
    <t>30.09K</t>
  </si>
  <si>
    <t>34.27K</t>
  </si>
  <si>
    <t>106.74K</t>
  </si>
  <si>
    <t>33.60K</t>
  </si>
  <si>
    <t>106.47K</t>
  </si>
  <si>
    <t>72.67K</t>
  </si>
  <si>
    <t>45.80K</t>
  </si>
  <si>
    <t>57.86K</t>
  </si>
  <si>
    <t>15.32K</t>
  </si>
  <si>
    <t>53.65K</t>
  </si>
  <si>
    <t>27.33K</t>
  </si>
  <si>
    <t>14.67K</t>
  </si>
  <si>
    <t>23.64K</t>
  </si>
  <si>
    <t>11.13K</t>
  </si>
  <si>
    <t>21.92K</t>
  </si>
  <si>
    <t>25.41K</t>
  </si>
  <si>
    <t>25.52K</t>
  </si>
  <si>
    <t>14.63K</t>
  </si>
  <si>
    <t>12.28K</t>
  </si>
  <si>
    <t>24.08K</t>
  </si>
  <si>
    <t>14.44K</t>
  </si>
  <si>
    <t>11.61K</t>
  </si>
  <si>
    <t>26.75K</t>
  </si>
  <si>
    <t>27.29K</t>
  </si>
  <si>
    <t>10.60K</t>
  </si>
  <si>
    <t>15.65K</t>
  </si>
  <si>
    <t>42.83K</t>
  </si>
  <si>
    <t>21.91K</t>
  </si>
  <si>
    <t>8.75K</t>
  </si>
  <si>
    <t>2.04K</t>
  </si>
  <si>
    <t>43.57K</t>
  </si>
  <si>
    <t>51.16K</t>
  </si>
  <si>
    <t>5.98K</t>
  </si>
  <si>
    <t>12.26K</t>
  </si>
  <si>
    <t>6.11K</t>
  </si>
  <si>
    <t>25.68K</t>
  </si>
  <si>
    <t>35.57K</t>
  </si>
  <si>
    <t>13.33K</t>
  </si>
  <si>
    <t>15.81K</t>
  </si>
  <si>
    <t>10.29K</t>
  </si>
  <si>
    <t>70.99K</t>
  </si>
  <si>
    <t>62.92K</t>
  </si>
  <si>
    <t>16.63K</t>
  </si>
  <si>
    <t>42.94K</t>
  </si>
  <si>
    <t>274.85K</t>
  </si>
  <si>
    <t>17.29K</t>
  </si>
  <si>
    <t>171.37K</t>
  </si>
  <si>
    <t>157.82K</t>
  </si>
  <si>
    <t>27.02K</t>
  </si>
  <si>
    <t>26.46K</t>
  </si>
  <si>
    <t>72.15K</t>
  </si>
  <si>
    <t>45.25K</t>
  </si>
  <si>
    <t>10.49K</t>
  </si>
  <si>
    <t>12.67K</t>
  </si>
  <si>
    <t>21.20K</t>
  </si>
  <si>
    <t>36.82K</t>
  </si>
  <si>
    <t>12.06K</t>
  </si>
  <si>
    <t>93.88K</t>
  </si>
  <si>
    <t>9.90K</t>
  </si>
  <si>
    <t>27.30K</t>
  </si>
  <si>
    <t>12.05K</t>
  </si>
  <si>
    <t>8.48K</t>
  </si>
  <si>
    <t>30.35K</t>
  </si>
  <si>
    <t>26.54K</t>
  </si>
  <si>
    <t>27.82K</t>
  </si>
  <si>
    <t>49.88K</t>
  </si>
  <si>
    <t>74.36K</t>
  </si>
  <si>
    <t>59.12K</t>
  </si>
  <si>
    <t>83.72K</t>
  </si>
  <si>
    <t>10.79K</t>
  </si>
  <si>
    <t>15.12K</t>
  </si>
  <si>
    <t>39.12K</t>
  </si>
  <si>
    <t>7.05K</t>
  </si>
  <si>
    <t>29.74K</t>
  </si>
  <si>
    <t>10.58K</t>
  </si>
  <si>
    <t>25.90K</t>
  </si>
  <si>
    <t>8.03K</t>
  </si>
  <si>
    <t>6.45K</t>
  </si>
  <si>
    <t>28.14K</t>
  </si>
  <si>
    <t>24.13K</t>
  </si>
  <si>
    <t>21.25K</t>
  </si>
  <si>
    <t>14.29K</t>
  </si>
  <si>
    <t>12.16K</t>
  </si>
  <si>
    <t>32.60K</t>
  </si>
  <si>
    <t>22.57K</t>
  </si>
  <si>
    <t>25.33K</t>
  </si>
  <si>
    <t>40.28K</t>
  </si>
  <si>
    <t>7.24K</t>
  </si>
  <si>
    <t>48.45K</t>
  </si>
  <si>
    <t>17.83K</t>
  </si>
  <si>
    <t>7.13K</t>
  </si>
  <si>
    <t>13.60K</t>
  </si>
  <si>
    <t>32.43K</t>
  </si>
  <si>
    <t>5.04K</t>
  </si>
  <si>
    <t>8.31K</t>
  </si>
  <si>
    <t>7.73K</t>
  </si>
  <si>
    <t>9.21K</t>
  </si>
  <si>
    <t>6.12K</t>
  </si>
  <si>
    <t>15.31K</t>
  </si>
  <si>
    <t>15.46K</t>
  </si>
  <si>
    <t>20.40K</t>
  </si>
  <si>
    <t>5.66K</t>
  </si>
  <si>
    <t>19.86K</t>
  </si>
  <si>
    <t>10.23K</t>
  </si>
  <si>
    <t>21.75K</t>
  </si>
  <si>
    <t>9.25K</t>
  </si>
  <si>
    <t>20.87K</t>
  </si>
  <si>
    <t>22.43K</t>
  </si>
  <si>
    <t>6.67K</t>
  </si>
  <si>
    <t>7.26K</t>
  </si>
  <si>
    <t>7.19K</t>
  </si>
  <si>
    <t>21.09K</t>
  </si>
  <si>
    <t>22.33K</t>
  </si>
  <si>
    <t>23.30K</t>
  </si>
  <si>
    <t>9.03K</t>
  </si>
  <si>
    <t>10.20K</t>
  </si>
  <si>
    <t>19.71K</t>
  </si>
  <si>
    <t>46.95K</t>
  </si>
  <si>
    <t>11.59K</t>
  </si>
  <si>
    <t>18.85K</t>
  </si>
  <si>
    <t>19.63K</t>
  </si>
  <si>
    <t>7.56K</t>
  </si>
  <si>
    <t>21.87K</t>
  </si>
  <si>
    <t>36.12K</t>
  </si>
  <si>
    <t>27.45K</t>
  </si>
  <si>
    <t>66.95K</t>
  </si>
  <si>
    <t>26.70K</t>
  </si>
  <si>
    <t>97.38K</t>
  </si>
  <si>
    <t>65.74K</t>
  </si>
  <si>
    <t>123.86K</t>
  </si>
  <si>
    <t>117.69K</t>
  </si>
  <si>
    <t>116.40K</t>
  </si>
  <si>
    <t>34.04K</t>
  </si>
  <si>
    <t>102.12K</t>
  </si>
  <si>
    <t>34.74K</t>
  </si>
  <si>
    <t>49.09K</t>
  </si>
  <si>
    <t>13.11K</t>
  </si>
  <si>
    <t>14.19K</t>
  </si>
  <si>
    <t>16.05K</t>
  </si>
  <si>
    <t>8.29K</t>
  </si>
  <si>
    <t>24.76K</t>
  </si>
  <si>
    <t>40.92K</t>
  </si>
  <si>
    <t>19.41K</t>
  </si>
  <si>
    <t>11.67K</t>
  </si>
  <si>
    <t>27.41K</t>
  </si>
  <si>
    <t>17.15K</t>
  </si>
  <si>
    <t>5.97K</t>
  </si>
  <si>
    <t>41.29K</t>
  </si>
  <si>
    <t>35.14K</t>
  </si>
  <si>
    <t>31.13K</t>
  </si>
  <si>
    <t>47.41K</t>
  </si>
  <si>
    <t>22.83K</t>
  </si>
  <si>
    <t>11.87K</t>
  </si>
  <si>
    <t>17.35K</t>
  </si>
  <si>
    <t>17.66K</t>
  </si>
  <si>
    <t>13.38K</t>
  </si>
  <si>
    <t>16.50K</t>
  </si>
  <si>
    <t>28.89K</t>
  </si>
  <si>
    <t>31.97K</t>
  </si>
  <si>
    <t>19.15K</t>
  </si>
  <si>
    <t>11.07K</t>
  </si>
  <si>
    <t>16.32K</t>
  </si>
  <si>
    <t>9.11K</t>
  </si>
  <si>
    <t>19.11K</t>
  </si>
  <si>
    <t>9.92K</t>
  </si>
  <si>
    <t>14.70K</t>
  </si>
  <si>
    <t>28.22K</t>
  </si>
  <si>
    <t>30.64K</t>
  </si>
  <si>
    <t>28.36K</t>
  </si>
  <si>
    <t>31.54K</t>
  </si>
  <si>
    <t>17.80K</t>
  </si>
  <si>
    <t>18.25K</t>
  </si>
  <si>
    <t>16.27K</t>
  </si>
  <si>
    <t>22.13K</t>
  </si>
  <si>
    <t>40.75K</t>
  </si>
  <si>
    <t>22.86K</t>
  </si>
  <si>
    <t>23.93K</t>
  </si>
  <si>
    <t>33.27K</t>
  </si>
  <si>
    <t>78.90K</t>
  </si>
  <si>
    <t>13.62K</t>
  </si>
  <si>
    <t>10.53K</t>
  </si>
  <si>
    <t>9.42K</t>
  </si>
  <si>
    <t>27.14K</t>
  </si>
  <si>
    <t>15.11K</t>
  </si>
  <si>
    <t>39.68K</t>
  </si>
  <si>
    <t>30.99K</t>
  </si>
  <si>
    <t>62.94K</t>
  </si>
  <si>
    <t>89.46K</t>
  </si>
  <si>
    <t>22.44K</t>
  </si>
  <si>
    <t>19.97K</t>
  </si>
  <si>
    <t>23.60K</t>
  </si>
  <si>
    <t>22.53K</t>
  </si>
  <si>
    <t>17.64K</t>
  </si>
  <si>
    <t>22.75K</t>
  </si>
  <si>
    <t>37.33K</t>
  </si>
  <si>
    <t>26.22K</t>
  </si>
  <si>
    <t>22.46K</t>
  </si>
  <si>
    <t>23.56K</t>
  </si>
  <si>
    <t>47.16K</t>
  </si>
  <si>
    <t>23.47K</t>
  </si>
  <si>
    <t>33.48K</t>
  </si>
  <si>
    <t>39.24K</t>
  </si>
  <si>
    <t>41.39K</t>
  </si>
  <si>
    <t>103.42K</t>
  </si>
  <si>
    <t>80.10K</t>
  </si>
  <si>
    <t>82.29K</t>
  </si>
  <si>
    <t>68.09K</t>
  </si>
  <si>
    <t>66.63K</t>
  </si>
  <si>
    <t>20.02K</t>
  </si>
  <si>
    <t>19.23K</t>
  </si>
  <si>
    <t>6.55K</t>
  </si>
  <si>
    <t>14.62K</t>
  </si>
  <si>
    <t>62.86K</t>
  </si>
  <si>
    <t>71.03K</t>
  </si>
  <si>
    <t>66.41K</t>
  </si>
  <si>
    <t>46.96K</t>
  </si>
  <si>
    <t>16.66K</t>
  </si>
  <si>
    <t>26.05K</t>
  </si>
  <si>
    <t>43.54K</t>
  </si>
  <si>
    <t>67.18K</t>
  </si>
  <si>
    <t>27.18K</t>
  </si>
  <si>
    <t>17.59K</t>
  </si>
  <si>
    <t>16.44K</t>
  </si>
  <si>
    <t>40.56K</t>
  </si>
  <si>
    <t>22.14K</t>
  </si>
  <si>
    <t>69.50K</t>
  </si>
  <si>
    <t>18.69K</t>
  </si>
  <si>
    <t>26.09K</t>
  </si>
  <si>
    <t>13.56K</t>
  </si>
  <si>
    <t>23.92K</t>
  </si>
  <si>
    <t>31.65K</t>
  </si>
  <si>
    <t>구매기준(k)</t>
  </si>
  <si>
    <t>레인지(%)</t>
  </si>
  <si>
    <t>5.34K</t>
  </si>
  <si>
    <t>2.38K</t>
  </si>
  <si>
    <t>구매여부</t>
  </si>
  <si>
    <t>8.32K</t>
  </si>
  <si>
    <t>1.31K</t>
  </si>
  <si>
    <t>구매비중</t>
  </si>
  <si>
    <t>조정수익률</t>
  </si>
  <si>
    <t>4.10K</t>
  </si>
  <si>
    <t>13.52K</t>
  </si>
  <si>
    <t>최대자산</t>
  </si>
  <si>
    <t>최대손실</t>
  </si>
  <si>
    <t>1.56K</t>
  </si>
  <si>
    <t>리스크 조절</t>
  </si>
  <si>
    <t>누적수익률</t>
  </si>
  <si>
    <t>1.19K</t>
  </si>
  <si>
    <t>1.11K</t>
  </si>
  <si>
    <t>0.48K</t>
  </si>
  <si>
    <t>1.30K</t>
  </si>
  <si>
    <t>1.26K</t>
  </si>
  <si>
    <t>거래비용</t>
  </si>
  <si>
    <t>7.23K</t>
  </si>
  <si>
    <t>0.00K</t>
  </si>
  <si>
    <t>6.86K</t>
  </si>
  <si>
    <t>5.60K</t>
  </si>
  <si>
    <t>2.68K</t>
  </si>
  <si>
    <t>0.93K</t>
  </si>
  <si>
    <t>5.69K</t>
  </si>
  <si>
    <t>2.64K</t>
  </si>
  <si>
    <t>CAGR</t>
  </si>
  <si>
    <t>연환산변동</t>
  </si>
  <si>
    <t>9.41K</t>
  </si>
  <si>
    <t>12.49K</t>
  </si>
  <si>
    <t>18.48K</t>
  </si>
  <si>
    <t>9.87K</t>
  </si>
  <si>
    <t>2.61K</t>
  </si>
  <si>
    <t>8.70K</t>
  </si>
  <si>
    <t>6.85K</t>
  </si>
  <si>
    <t>6.95K</t>
  </si>
  <si>
    <t>6.91K</t>
  </si>
  <si>
    <t>8.81K</t>
  </si>
  <si>
    <t>9.01K</t>
  </si>
  <si>
    <t>23.85K</t>
  </si>
  <si>
    <t>3.48K</t>
  </si>
  <si>
    <t>69.53K</t>
  </si>
  <si>
    <t>4.96K</t>
  </si>
  <si>
    <t>9.71K</t>
  </si>
  <si>
    <t>12.44K</t>
  </si>
  <si>
    <t>20.52K</t>
  </si>
  <si>
    <t>11.63K</t>
  </si>
  <si>
    <t>9.26K</t>
  </si>
  <si>
    <t>18.74K</t>
  </si>
  <si>
    <t>53.50K</t>
  </si>
  <si>
    <t>20.89K</t>
  </si>
  <si>
    <t>8.68K</t>
  </si>
  <si>
    <t>10.16K</t>
  </si>
  <si>
    <t>4.28K</t>
  </si>
  <si>
    <t>3.44K</t>
  </si>
  <si>
    <t>13.43K</t>
  </si>
  <si>
    <t>1.09K</t>
  </si>
  <si>
    <t>2.19K</t>
  </si>
  <si>
    <t>3.37K</t>
  </si>
  <si>
    <t>4.46K</t>
  </si>
  <si>
    <t>3.40K</t>
  </si>
  <si>
    <t>1.95K</t>
  </si>
  <si>
    <t>4.71K</t>
  </si>
  <si>
    <t>1.34K</t>
  </si>
  <si>
    <t>3.14K</t>
  </si>
  <si>
    <t>2.66K</t>
  </si>
  <si>
    <t>1.66K</t>
  </si>
  <si>
    <t>15.78K</t>
  </si>
  <si>
    <t>3.62K</t>
  </si>
  <si>
    <t>5.46K</t>
  </si>
  <si>
    <t>1.85K</t>
  </si>
  <si>
    <t>5.05K</t>
  </si>
  <si>
    <t>3.94K</t>
  </si>
  <si>
    <t>5.52K</t>
  </si>
  <si>
    <t>3.42K</t>
  </si>
  <si>
    <t>2.11K</t>
  </si>
  <si>
    <t>5.88K</t>
  </si>
  <si>
    <t>2.62K</t>
  </si>
  <si>
    <t>3.88K</t>
  </si>
  <si>
    <t>3.69K</t>
  </si>
  <si>
    <t>1.83K</t>
  </si>
  <si>
    <t>2.36K</t>
  </si>
  <si>
    <t>5.55K</t>
  </si>
  <si>
    <t>21.47K</t>
  </si>
  <si>
    <t>6.90K</t>
  </si>
  <si>
    <t>2.45K</t>
  </si>
  <si>
    <t>26.50K</t>
  </si>
  <si>
    <t>29.83K</t>
  </si>
  <si>
    <t>5.32K</t>
  </si>
  <si>
    <t>6.46K</t>
  </si>
  <si>
    <t>4.16K</t>
  </si>
  <si>
    <t>9.66K</t>
  </si>
  <si>
    <t>5.61K</t>
  </si>
  <si>
    <t>5.65K</t>
  </si>
  <si>
    <t>9.89K</t>
  </si>
  <si>
    <t>8.26K</t>
  </si>
  <si>
    <t>9.72K</t>
  </si>
  <si>
    <t>6.73K</t>
  </si>
  <si>
    <t>9.20K</t>
  </si>
  <si>
    <t>20.56K</t>
  </si>
  <si>
    <t>9.32K</t>
  </si>
  <si>
    <t>7.71K</t>
  </si>
  <si>
    <t>11.34K</t>
  </si>
  <si>
    <t>5.59K</t>
  </si>
  <si>
    <t>7.92K</t>
  </si>
  <si>
    <t>5.62K</t>
  </si>
  <si>
    <t>16.38K</t>
  </si>
  <si>
    <t>3.83K</t>
  </si>
  <si>
    <t>30.21K</t>
  </si>
  <si>
    <t>5.17K</t>
  </si>
  <si>
    <t>8.73K</t>
  </si>
  <si>
    <t>12.87K</t>
  </si>
  <si>
    <t>19.87K</t>
  </si>
  <si>
    <t>8.80K</t>
  </si>
  <si>
    <t>5.15K</t>
  </si>
  <si>
    <t>12.20K</t>
  </si>
  <si>
    <t>11.23K</t>
  </si>
  <si>
    <t>15.84K</t>
  </si>
  <si>
    <t>20.08K</t>
  </si>
  <si>
    <t>11.08K</t>
  </si>
  <si>
    <t>16.28K</t>
  </si>
  <si>
    <t>31.08K</t>
  </si>
  <si>
    <t>12.94K</t>
  </si>
  <si>
    <t>31.25K</t>
  </si>
  <si>
    <t>21.13K</t>
  </si>
  <si>
    <t>19.60K</t>
  </si>
  <si>
    <t>16.62K</t>
  </si>
  <si>
    <t>9.97K</t>
  </si>
  <si>
    <t>41.78K</t>
  </si>
  <si>
    <t>9.96K</t>
  </si>
  <si>
    <t>22.62K</t>
  </si>
  <si>
    <t>4.74K</t>
  </si>
  <si>
    <t>12.68K</t>
  </si>
  <si>
    <t>12.96K</t>
  </si>
  <si>
    <t>12.38K</t>
  </si>
  <si>
    <t>11.22K</t>
  </si>
  <si>
    <t>13.79K</t>
  </si>
  <si>
    <t>5.20K</t>
  </si>
  <si>
    <t>7.75K</t>
  </si>
  <si>
    <t>8.18K</t>
  </si>
  <si>
    <t>17.75K</t>
  </si>
  <si>
    <t>4.30K</t>
  </si>
  <si>
    <t>4.68K</t>
  </si>
  <si>
    <t>11.99K</t>
  </si>
  <si>
    <t>8.89K</t>
  </si>
  <si>
    <t>14.59K</t>
  </si>
  <si>
    <t>7.12K</t>
  </si>
  <si>
    <t>19.55K</t>
  </si>
  <si>
    <t>10.98K</t>
  </si>
  <si>
    <t>8.39K</t>
  </si>
  <si>
    <t>2.50K</t>
  </si>
  <si>
    <t>7.09K</t>
  </si>
  <si>
    <t>9.30K</t>
  </si>
  <si>
    <t>5.72K</t>
  </si>
  <si>
    <t>25.59K</t>
  </si>
  <si>
    <t>5.39K</t>
  </si>
  <si>
    <t>6.50K</t>
  </si>
  <si>
    <t>8.25K</t>
  </si>
  <si>
    <t>8.49K</t>
  </si>
  <si>
    <t>10.17K</t>
  </si>
  <si>
    <t>8.71K</t>
  </si>
  <si>
    <t>6.40K</t>
  </si>
  <si>
    <t>4.13K</t>
  </si>
  <si>
    <t>5.53K</t>
  </si>
  <si>
    <t>3.70K</t>
  </si>
  <si>
    <t>8.52K</t>
  </si>
  <si>
    <t>18.64K</t>
  </si>
  <si>
    <t>8.45K</t>
  </si>
  <si>
    <t>4.49K</t>
  </si>
  <si>
    <t>116.68K</t>
  </si>
  <si>
    <t>7.30K</t>
  </si>
  <si>
    <t>9.64K</t>
  </si>
  <si>
    <t>1.84K</t>
  </si>
  <si>
    <t>11.10K</t>
  </si>
  <si>
    <t>8.58K</t>
  </si>
  <si>
    <t>22.56K</t>
  </si>
  <si>
    <t>10.77K</t>
  </si>
  <si>
    <t>6.72K</t>
  </si>
  <si>
    <t>102.82K</t>
  </si>
  <si>
    <t>13.94K</t>
  </si>
  <si>
    <t>9.02K</t>
  </si>
  <si>
    <t>4.00K</t>
  </si>
  <si>
    <t>3.36K</t>
  </si>
  <si>
    <t>7.08K</t>
  </si>
  <si>
    <t>5.70K</t>
  </si>
  <si>
    <t>3.51K</t>
  </si>
  <si>
    <t>11.76K</t>
  </si>
  <si>
    <t>12.35K</t>
  </si>
  <si>
    <t>3.52K</t>
  </si>
  <si>
    <t>4.87K</t>
  </si>
  <si>
    <t>9.69K</t>
  </si>
  <si>
    <t>5.31K</t>
  </si>
  <si>
    <t>8.78K</t>
  </si>
  <si>
    <t>7.86K</t>
  </si>
  <si>
    <t>4.27K</t>
  </si>
  <si>
    <t>3.25K</t>
  </si>
  <si>
    <t>6.68K</t>
  </si>
  <si>
    <t>2.07K</t>
  </si>
  <si>
    <t>2.49K</t>
  </si>
  <si>
    <t>2.59K</t>
  </si>
  <si>
    <t>3.21K</t>
  </si>
  <si>
    <t>12.41K</t>
  </si>
  <si>
    <t>4.11K</t>
  </si>
  <si>
    <t>9.12K</t>
  </si>
  <si>
    <t>6.44K</t>
  </si>
  <si>
    <t>16.57K</t>
  </si>
  <si>
    <t>4.60K</t>
  </si>
  <si>
    <t>4.45K</t>
  </si>
  <si>
    <t>4.85K</t>
  </si>
  <si>
    <t>4.67K</t>
  </si>
  <si>
    <t>6.28K</t>
  </si>
  <si>
    <t>2.99K</t>
  </si>
  <si>
    <t>1.72K</t>
  </si>
  <si>
    <t>1.53K</t>
  </si>
  <si>
    <t>6.56K</t>
  </si>
  <si>
    <t>4.97K</t>
  </si>
  <si>
    <t>3.41K</t>
  </si>
  <si>
    <t>3.30K</t>
  </si>
  <si>
    <t>4.64K</t>
  </si>
  <si>
    <t>5.18K</t>
  </si>
  <si>
    <t>13.75K</t>
  </si>
  <si>
    <t>4.63K</t>
  </si>
  <si>
    <t>6.36K</t>
  </si>
  <si>
    <t>3.50K</t>
  </si>
  <si>
    <t>2.30K</t>
  </si>
  <si>
    <t>2.06K</t>
  </si>
  <si>
    <t>5.43K</t>
  </si>
  <si>
    <t>4.24K</t>
  </si>
  <si>
    <t>5.64K</t>
  </si>
  <si>
    <t>11.72K</t>
  </si>
  <si>
    <t>18.52K</t>
  </si>
  <si>
    <t>4.34K</t>
  </si>
  <si>
    <t>2.84K</t>
  </si>
  <si>
    <t>1.96K</t>
  </si>
  <si>
    <t>3.12K</t>
  </si>
  <si>
    <t>12.66K</t>
  </si>
  <si>
    <t>2.28K</t>
  </si>
  <si>
    <t>13.42K</t>
  </si>
  <si>
    <t>5.71K</t>
  </si>
  <si>
    <t>6.33K</t>
  </si>
  <si>
    <t>13.90K</t>
  </si>
  <si>
    <t>3.53K</t>
  </si>
  <si>
    <t>4.79K</t>
  </si>
  <si>
    <t>19.37K</t>
  </si>
  <si>
    <t>5.80K</t>
  </si>
  <si>
    <t>1.71K</t>
  </si>
  <si>
    <t>17.10K</t>
  </si>
  <si>
    <t>3.28K</t>
  </si>
  <si>
    <t>7.47K</t>
  </si>
  <si>
    <t>3.85K</t>
  </si>
  <si>
    <t>5.67K</t>
  </si>
  <si>
    <t>2.54K</t>
  </si>
  <si>
    <t>3.33K</t>
  </si>
  <si>
    <t>3.72K</t>
  </si>
  <si>
    <t>3.75K</t>
  </si>
  <si>
    <t>6.08K</t>
  </si>
  <si>
    <t>3.45K</t>
  </si>
  <si>
    <t>5.84K</t>
  </si>
  <si>
    <t>10.92K</t>
  </si>
  <si>
    <t>6.14K</t>
  </si>
  <si>
    <t>34.87K</t>
  </si>
  <si>
    <t>3.47K</t>
  </si>
  <si>
    <t>12.98K</t>
  </si>
  <si>
    <t>32.06K</t>
  </si>
  <si>
    <t>2.81K</t>
  </si>
  <si>
    <t>4.32K</t>
  </si>
  <si>
    <t>5.45K</t>
  </si>
  <si>
    <t>15.42K</t>
  </si>
  <si>
    <t>8.15K</t>
  </si>
  <si>
    <t>5.85K</t>
  </si>
  <si>
    <t>12.77K</t>
  </si>
  <si>
    <t>8.99K</t>
  </si>
  <si>
    <t>11.11K</t>
  </si>
  <si>
    <t>5.49K</t>
  </si>
  <si>
    <t>2.75K</t>
  </si>
  <si>
    <t>3.05K</t>
  </si>
  <si>
    <t>14.51K</t>
  </si>
  <si>
    <t>4.40K</t>
  </si>
  <si>
    <t>17.37K</t>
  </si>
  <si>
    <t>5.44K</t>
  </si>
  <si>
    <t>7.38K</t>
  </si>
  <si>
    <t>7.81K</t>
  </si>
  <si>
    <t>13.66K</t>
  </si>
  <si>
    <t>11.14K</t>
  </si>
  <si>
    <t>1.88K</t>
  </si>
  <si>
    <t>4.50K</t>
  </si>
  <si>
    <t>11.79K</t>
  </si>
  <si>
    <t>3.38K</t>
  </si>
  <si>
    <t>10.74K</t>
  </si>
  <si>
    <t>4.35K</t>
  </si>
  <si>
    <t>4.21K</t>
  </si>
  <si>
    <t>10.97K</t>
  </si>
  <si>
    <t>4.89K</t>
  </si>
  <si>
    <t>3.01K</t>
  </si>
  <si>
    <t>4.52K</t>
  </si>
  <si>
    <t>11.28K</t>
  </si>
  <si>
    <t>5.21K</t>
  </si>
  <si>
    <t>2.98K</t>
  </si>
  <si>
    <t>6.25K</t>
  </si>
  <si>
    <t>6.53K</t>
  </si>
  <si>
    <t>3.34K</t>
  </si>
  <si>
    <t>2.94K</t>
  </si>
  <si>
    <t>10.41K</t>
  </si>
  <si>
    <t>5.41K</t>
  </si>
  <si>
    <t>6.39K</t>
  </si>
  <si>
    <t>12.89K</t>
  </si>
  <si>
    <t>9.00K</t>
  </si>
  <si>
    <t>3.16K</t>
  </si>
  <si>
    <t>21.60K</t>
  </si>
  <si>
    <t>36.06K</t>
  </si>
  <si>
    <t>19.16K</t>
  </si>
  <si>
    <t>7.78K</t>
  </si>
  <si>
    <t>17.84K</t>
  </si>
  <si>
    <t>16.37K</t>
  </si>
  <si>
    <t>19.84K</t>
  </si>
  <si>
    <t>28.09K</t>
  </si>
  <si>
    <t>12.25K</t>
  </si>
  <si>
    <t>10.90K</t>
  </si>
  <si>
    <t>23.12K</t>
  </si>
  <si>
    <t>7.42K</t>
  </si>
  <si>
    <t>8.44K</t>
  </si>
  <si>
    <t>12.13K</t>
  </si>
  <si>
    <t>28.83K</t>
  </si>
  <si>
    <t>14.72K</t>
  </si>
  <si>
    <t>8.42K</t>
  </si>
  <si>
    <t>28.78K</t>
  </si>
  <si>
    <t>19.34K</t>
  </si>
  <si>
    <t>9.22K</t>
  </si>
  <si>
    <t>11.57K</t>
  </si>
  <si>
    <t>24.90K</t>
  </si>
  <si>
    <t>16.13K</t>
  </si>
  <si>
    <t>5.12K</t>
  </si>
  <si>
    <t>11.77K</t>
  </si>
  <si>
    <t>7.94K</t>
  </si>
  <si>
    <t>21.44K</t>
  </si>
  <si>
    <t>9.28K</t>
  </si>
  <si>
    <t>26.18K</t>
  </si>
  <si>
    <t>5.19K</t>
  </si>
  <si>
    <t>22.49K</t>
  </si>
  <si>
    <t>13.16K</t>
  </si>
  <si>
    <t>12.71K</t>
  </si>
  <si>
    <t>28.12K</t>
  </si>
  <si>
    <t>18.66K</t>
  </si>
  <si>
    <t>9.40K</t>
  </si>
  <si>
    <t>9.14K</t>
  </si>
  <si>
    <t>17.56K</t>
  </si>
  <si>
    <t>20.14K</t>
  </si>
  <si>
    <t>10.55K</t>
  </si>
  <si>
    <t>31.98K</t>
  </si>
  <si>
    <t>14.40K</t>
  </si>
  <si>
    <t>22.23K</t>
  </si>
  <si>
    <t>4.77K</t>
  </si>
  <si>
    <t>20.39K</t>
  </si>
  <si>
    <t>7.51K</t>
  </si>
  <si>
    <t>18.59K</t>
  </si>
  <si>
    <t>8.90K</t>
  </si>
  <si>
    <t>19.07K</t>
  </si>
  <si>
    <t>10.30K</t>
  </si>
  <si>
    <t>47.61K</t>
  </si>
  <si>
    <t>10.59K</t>
  </si>
  <si>
    <t>5.77K</t>
  </si>
  <si>
    <t>6.24K</t>
  </si>
  <si>
    <t>21.85K</t>
  </si>
  <si>
    <t>6.83K</t>
  </si>
  <si>
    <t>10.83K</t>
  </si>
  <si>
    <t>10.93K</t>
  </si>
  <si>
    <t>20.29K</t>
  </si>
  <si>
    <t>55.59K</t>
  </si>
  <si>
    <t>36.68K</t>
  </si>
  <si>
    <t>14.17K</t>
  </si>
  <si>
    <t>20.91K</t>
  </si>
  <si>
    <t>13.44K</t>
  </si>
  <si>
    <t>9.04K</t>
  </si>
  <si>
    <t>8.38K</t>
  </si>
  <si>
    <t>9.52K</t>
  </si>
  <si>
    <t>4.15K</t>
  </si>
  <si>
    <t>7.76K</t>
  </si>
  <si>
    <t>4.57K</t>
  </si>
  <si>
    <t>16.53K</t>
  </si>
  <si>
    <t>29.32K</t>
  </si>
  <si>
    <t>21.49K</t>
  </si>
  <si>
    <t>6.48K</t>
  </si>
  <si>
    <t>18.76K</t>
  </si>
  <si>
    <t>16.90K</t>
  </si>
  <si>
    <t>19.04K</t>
  </si>
  <si>
    <t>10.78K</t>
  </si>
  <si>
    <t>7.69K</t>
  </si>
  <si>
    <t>11.06K</t>
  </si>
  <si>
    <t>6.31K</t>
  </si>
  <si>
    <t>29.02K</t>
  </si>
  <si>
    <t>31.96K</t>
  </si>
  <si>
    <t>23.46K</t>
  </si>
  <si>
    <t>37.91K</t>
  </si>
  <si>
    <t>8.20K</t>
  </si>
  <si>
    <t>22.29K</t>
  </si>
  <si>
    <t>9.44K</t>
  </si>
  <si>
    <t>36.47K</t>
  </si>
  <si>
    <t>14.49K</t>
  </si>
  <si>
    <t>9.68K</t>
  </si>
  <si>
    <t>19.48K</t>
  </si>
  <si>
    <t>7.44K</t>
  </si>
  <si>
    <t>21.53K</t>
  </si>
  <si>
    <t>11.95K</t>
  </si>
  <si>
    <t>6.15K</t>
  </si>
  <si>
    <t>10.80K</t>
  </si>
  <si>
    <t>10.18K</t>
  </si>
  <si>
    <t>11.36K</t>
  </si>
  <si>
    <t>2.88K</t>
  </si>
  <si>
    <t>4.76K</t>
  </si>
  <si>
    <t>12.03K</t>
  </si>
  <si>
    <t>4.84K</t>
  </si>
  <si>
    <t>36.09K</t>
  </si>
  <si>
    <t>14.21K</t>
  </si>
  <si>
    <t>15.48K</t>
  </si>
  <si>
    <t>2.27K</t>
  </si>
  <si>
    <t>11.90K</t>
  </si>
  <si>
    <t>7.64K</t>
  </si>
  <si>
    <t>9.36K</t>
  </si>
  <si>
    <t>9.95K</t>
  </si>
  <si>
    <t>7.93K</t>
  </si>
  <si>
    <t>5.11K</t>
  </si>
  <si>
    <t>54.14K</t>
  </si>
  <si>
    <t>4.37K</t>
  </si>
  <si>
    <t>11.82K</t>
  </si>
  <si>
    <t>7.82K</t>
  </si>
  <si>
    <t>8.30K</t>
  </si>
  <si>
    <t>19.39K</t>
  </si>
  <si>
    <t>17.82K</t>
  </si>
  <si>
    <t>14.20K</t>
  </si>
  <si>
    <t>7.01K</t>
  </si>
  <si>
    <t>6.63K</t>
  </si>
  <si>
    <t>6.22K</t>
  </si>
  <si>
    <t>6.70K</t>
  </si>
  <si>
    <t>5.51K</t>
  </si>
  <si>
    <t>6.61K</t>
  </si>
  <si>
    <t>44.28K</t>
  </si>
  <si>
    <t>13.00K</t>
  </si>
  <si>
    <t>37.62K</t>
  </si>
  <si>
    <t>12.58K</t>
  </si>
  <si>
    <t>20.63K</t>
  </si>
  <si>
    <t>7.80K</t>
  </si>
  <si>
    <t>13.39K</t>
  </si>
  <si>
    <t>6.74K</t>
  </si>
  <si>
    <t>10.04K</t>
  </si>
  <si>
    <t>10.81K</t>
  </si>
  <si>
    <t>10.86K</t>
  </si>
  <si>
    <t>7.52K</t>
  </si>
  <si>
    <t>8.57K</t>
  </si>
  <si>
    <t>7.87K</t>
  </si>
  <si>
    <t>13.32K</t>
  </si>
  <si>
    <t>14.84K</t>
  </si>
  <si>
    <t>24.30K</t>
  </si>
  <si>
    <t>35.02K</t>
  </si>
  <si>
    <t>7.53K</t>
  </si>
  <si>
    <t>14.07K</t>
  </si>
  <si>
    <t>10.89K</t>
  </si>
  <si>
    <t>10.47K</t>
  </si>
  <si>
    <t>11.45K</t>
  </si>
  <si>
    <t>20.62K</t>
  </si>
  <si>
    <t>13.23K</t>
  </si>
  <si>
    <t>15.25K</t>
  </si>
  <si>
    <t>12.59K</t>
  </si>
  <si>
    <t>9.29K</t>
  </si>
  <si>
    <t>31.15K</t>
  </si>
  <si>
    <t>4.59K</t>
  </si>
  <si>
    <t>18.08K</t>
  </si>
  <si>
    <t>17.02K</t>
  </si>
  <si>
    <t>13.13K</t>
  </si>
  <si>
    <t>19.51K</t>
  </si>
  <si>
    <t>35.72K</t>
  </si>
  <si>
    <t>19.10K</t>
  </si>
  <si>
    <t>18.72K</t>
  </si>
  <si>
    <t>65.87K</t>
  </si>
  <si>
    <t>17.89K</t>
  </si>
  <si>
    <t>22.24K</t>
  </si>
  <si>
    <t>23.61K</t>
  </si>
  <si>
    <t>24.05K</t>
  </si>
  <si>
    <t>17.73K</t>
  </si>
  <si>
    <t>24.47K</t>
  </si>
  <si>
    <t>28.56K</t>
  </si>
  <si>
    <t>22.60K</t>
  </si>
  <si>
    <t>25.08K</t>
  </si>
  <si>
    <t>20.93K</t>
  </si>
  <si>
    <t>74.08K</t>
  </si>
  <si>
    <t>38.00K</t>
  </si>
  <si>
    <t>39.08K</t>
  </si>
  <si>
    <t>13.85K</t>
  </si>
  <si>
    <t>15.79K</t>
  </si>
  <si>
    <t>58.22K</t>
  </si>
  <si>
    <t>18.70K</t>
  </si>
  <si>
    <t>19.43K</t>
  </si>
  <si>
    <t>26.92K</t>
  </si>
  <si>
    <t>14.87K</t>
  </si>
  <si>
    <t>11.32K</t>
  </si>
  <si>
    <t>33.73K</t>
  </si>
  <si>
    <t>43.52K</t>
  </si>
  <si>
    <t>55.26K</t>
  </si>
  <si>
    <t>25.17K</t>
  </si>
  <si>
    <t>19.13K</t>
  </si>
  <si>
    <t>29.43K</t>
  </si>
  <si>
    <t>50.98K</t>
  </si>
  <si>
    <t>46.27K</t>
  </si>
  <si>
    <t>36.86K</t>
  </si>
  <si>
    <t>33.69K</t>
  </si>
  <si>
    <t>27.95K</t>
  </si>
  <si>
    <t>44.38K</t>
  </si>
  <si>
    <t>41.10K</t>
  </si>
  <si>
    <t>7.98K</t>
  </si>
  <si>
    <t>24.40K</t>
  </si>
  <si>
    <t>74.15K</t>
  </si>
  <si>
    <t>7.34K</t>
  </si>
  <si>
    <t>7.25K</t>
  </si>
  <si>
    <t>42.38K</t>
  </si>
  <si>
    <t>65.26K</t>
  </si>
  <si>
    <t>8.96K</t>
  </si>
  <si>
    <t>49.91K</t>
  </si>
  <si>
    <t>10.45K</t>
  </si>
  <si>
    <t>28.43K</t>
  </si>
  <si>
    <t>9.55K</t>
  </si>
  <si>
    <t>8.07K</t>
  </si>
  <si>
    <t>10.73K</t>
  </si>
  <si>
    <t>82.18K</t>
  </si>
  <si>
    <t>27.50K</t>
  </si>
  <si>
    <t>64.08K</t>
  </si>
  <si>
    <t>117.22K</t>
  </si>
  <si>
    <t>18.43K</t>
  </si>
  <si>
    <t>69.20K</t>
  </si>
  <si>
    <t>11.58K</t>
  </si>
  <si>
    <t>10.72K</t>
  </si>
  <si>
    <t>11.37K</t>
  </si>
  <si>
    <t>19.56K</t>
  </si>
  <si>
    <t>6.84K</t>
  </si>
  <si>
    <t>12.70K</t>
  </si>
  <si>
    <t>17.76K</t>
  </si>
  <si>
    <t>8.02K</t>
  </si>
  <si>
    <t>29.90K</t>
  </si>
  <si>
    <t>10.40K</t>
  </si>
  <si>
    <t>15.93K</t>
  </si>
  <si>
    <t>23.54K</t>
  </si>
  <si>
    <t>8.35K</t>
  </si>
  <si>
    <t>12.53K</t>
  </si>
  <si>
    <t>27.89K</t>
  </si>
  <si>
    <t>8.86K</t>
  </si>
  <si>
    <t>7.45K</t>
  </si>
  <si>
    <t>17.30K</t>
  </si>
  <si>
    <t>36.99K</t>
  </si>
  <si>
    <t>11.20K</t>
  </si>
  <si>
    <t>16.67K</t>
  </si>
  <si>
    <t>41.61K</t>
  </si>
  <si>
    <t>10.36K</t>
  </si>
  <si>
    <t>18.37K</t>
  </si>
  <si>
    <t>13.81K</t>
  </si>
  <si>
    <t>18.26K</t>
  </si>
  <si>
    <t>20.21K</t>
  </si>
  <si>
    <t>13.82K</t>
  </si>
  <si>
    <t>8.88K</t>
  </si>
  <si>
    <t>4.61K</t>
  </si>
  <si>
    <t>4.42K</t>
  </si>
  <si>
    <t>15.66K</t>
  </si>
  <si>
    <t>12.43K</t>
  </si>
  <si>
    <t>6.05K</t>
  </si>
  <si>
    <t>85.00K</t>
  </si>
  <si>
    <t>14.57K</t>
  </si>
  <si>
    <t>6.97K</t>
  </si>
  <si>
    <t>16.88K</t>
  </si>
  <si>
    <t>22.31K</t>
  </si>
  <si>
    <t>29.50K</t>
  </si>
  <si>
    <t>19.73K</t>
  </si>
  <si>
    <t>31.72K</t>
  </si>
  <si>
    <t>15.35K</t>
  </si>
  <si>
    <t>25.14K</t>
  </si>
  <si>
    <t>66.22K</t>
  </si>
  <si>
    <t>30.07K</t>
  </si>
  <si>
    <t>24.21K</t>
  </si>
  <si>
    <t>26.76K</t>
  </si>
  <si>
    <t>16.75K</t>
  </si>
  <si>
    <t>58.96K</t>
  </si>
  <si>
    <t>16.08K</t>
  </si>
  <si>
    <t>52.70K</t>
  </si>
  <si>
    <t>16.61K</t>
  </si>
  <si>
    <t>55.65K</t>
  </si>
  <si>
    <t>32.33K</t>
  </si>
  <si>
    <t>23.05K</t>
  </si>
  <si>
    <t>20.20K</t>
  </si>
  <si>
    <t>19.94K</t>
  </si>
  <si>
    <t>14.45K</t>
  </si>
  <si>
    <t>44.68K</t>
  </si>
  <si>
    <t>19.24K</t>
  </si>
  <si>
    <t>20.74K</t>
  </si>
  <si>
    <t>53.00K</t>
  </si>
  <si>
    <t>16.46K</t>
  </si>
  <si>
    <t>21.39K</t>
  </si>
  <si>
    <t>20.82K</t>
  </si>
  <si>
    <t>19.38K</t>
  </si>
  <si>
    <t>24.58K</t>
  </si>
  <si>
    <t>19.83K</t>
  </si>
  <si>
    <t>39.62K</t>
  </si>
  <si>
    <t>31.00K</t>
  </si>
  <si>
    <t>24.98K</t>
  </si>
  <si>
    <t>48.12K</t>
  </si>
  <si>
    <t>10.99K</t>
  </si>
  <si>
    <t>28.02K</t>
  </si>
  <si>
    <t>16.30K</t>
  </si>
  <si>
    <t>17.68K</t>
  </si>
  <si>
    <t>37.58K</t>
  </si>
  <si>
    <t>36.97K</t>
  </si>
  <si>
    <t>17.17K</t>
  </si>
  <si>
    <t>13.71K</t>
  </si>
  <si>
    <t>18.12K</t>
  </si>
  <si>
    <t>16.41K</t>
  </si>
  <si>
    <t>64.68K</t>
  </si>
  <si>
    <t>30.74K</t>
  </si>
  <si>
    <t>10.19K</t>
  </si>
  <si>
    <t>20.09K</t>
  </si>
  <si>
    <t>11.41K</t>
  </si>
  <si>
    <t>32.74K</t>
  </si>
  <si>
    <t>15.29K</t>
  </si>
  <si>
    <t>33.38K</t>
  </si>
  <si>
    <t>53.88K</t>
  </si>
  <si>
    <t>32.25K</t>
  </si>
  <si>
    <t>30.88K</t>
  </si>
  <si>
    <t>43.55K</t>
  </si>
  <si>
    <t>32.78K</t>
  </si>
  <si>
    <t>37.12K</t>
  </si>
  <si>
    <t>34.22K</t>
  </si>
  <si>
    <t>47.52K</t>
  </si>
  <si>
    <t>43.50K</t>
  </si>
  <si>
    <t>22.19K</t>
  </si>
  <si>
    <t>23.13K</t>
  </si>
  <si>
    <t>17.26K</t>
  </si>
  <si>
    <t>17.94K</t>
  </si>
  <si>
    <t>18.13K</t>
  </si>
  <si>
    <t>13.80K</t>
  </si>
  <si>
    <t>17.36K</t>
  </si>
  <si>
    <t>7.22K</t>
  </si>
  <si>
    <t>45.50K</t>
  </si>
  <si>
    <t>23.86K</t>
  </si>
  <si>
    <t>18.71K</t>
  </si>
  <si>
    <t>13.70K</t>
  </si>
  <si>
    <t>27.90K</t>
  </si>
  <si>
    <t>22.08K</t>
  </si>
  <si>
    <t>19.46K</t>
  </si>
  <si>
    <t>17.38K</t>
  </si>
  <si>
    <t>18.83K</t>
  </si>
  <si>
    <t>20.70K</t>
  </si>
  <si>
    <t>32.01K</t>
  </si>
  <si>
    <t>33.93K</t>
  </si>
  <si>
    <t>21.29K</t>
  </si>
  <si>
    <t>33.06K</t>
  </si>
  <si>
    <t>57.82K</t>
  </si>
  <si>
    <t>10.65K</t>
  </si>
  <si>
    <t>27.91K</t>
  </si>
  <si>
    <t>11.38K</t>
  </si>
  <si>
    <t>18.27K</t>
  </si>
  <si>
    <t>45.58K</t>
  </si>
  <si>
    <t>55.25K</t>
  </si>
  <si>
    <t>26.37K</t>
  </si>
  <si>
    <t>22.38K</t>
  </si>
  <si>
    <t>11.04K</t>
  </si>
  <si>
    <t>16.84K</t>
  </si>
  <si>
    <t>45.08K</t>
  </si>
  <si>
    <t>30.15K</t>
  </si>
  <si>
    <t>43.21K</t>
  </si>
  <si>
    <t>74.49K</t>
  </si>
  <si>
    <t>22.81K</t>
  </si>
  <si>
    <t>25.86K</t>
  </si>
  <si>
    <t>38.86K</t>
  </si>
  <si>
    <t>24.54K</t>
  </si>
  <si>
    <t>25.19K</t>
  </si>
  <si>
    <t>32.76K</t>
  </si>
  <si>
    <t>29.51K</t>
  </si>
  <si>
    <t>26.21K</t>
  </si>
  <si>
    <t>54.49K</t>
  </si>
  <si>
    <t>25.87K</t>
  </si>
  <si>
    <t>41.68K</t>
  </si>
  <si>
    <t>20.53K</t>
  </si>
  <si>
    <t>36.48K</t>
  </si>
  <si>
    <t>27.31K</t>
  </si>
  <si>
    <t>60.35K</t>
  </si>
  <si>
    <t>22.90K</t>
  </si>
  <si>
    <t>36.66K</t>
  </si>
  <si>
    <t>17.22K</t>
  </si>
  <si>
    <t>16.17K</t>
  </si>
  <si>
    <t>37.15K</t>
  </si>
  <si>
    <t>26.68K</t>
  </si>
  <si>
    <t>14.15K</t>
  </si>
  <si>
    <t>15.50K</t>
  </si>
  <si>
    <t>23.44K</t>
  </si>
  <si>
    <t>25.78K</t>
  </si>
  <si>
    <t>23.62K</t>
  </si>
  <si>
    <t>20.18K</t>
  </si>
  <si>
    <t>23.26K</t>
  </si>
  <si>
    <t>54.42K</t>
  </si>
  <si>
    <t>42.14K</t>
  </si>
  <si>
    <t>50.90K</t>
  </si>
  <si>
    <t>75.96K</t>
  </si>
  <si>
    <t>44.01K</t>
  </si>
  <si>
    <t>42.86K</t>
  </si>
  <si>
    <t>31.43K</t>
  </si>
  <si>
    <t>26.15K</t>
  </si>
  <si>
    <t>54.90K</t>
  </si>
  <si>
    <t>26.52K</t>
  </si>
  <si>
    <t>29.33K</t>
  </si>
  <si>
    <t>53.72K</t>
  </si>
  <si>
    <t>50.41K</t>
  </si>
  <si>
    <t>31.90K</t>
  </si>
  <si>
    <t>35.08K</t>
  </si>
  <si>
    <t>40.61K</t>
  </si>
  <si>
    <t>28.23K</t>
  </si>
  <si>
    <t>49.86K</t>
  </si>
  <si>
    <t>59.91K</t>
  </si>
  <si>
    <t>29.21K</t>
  </si>
  <si>
    <t>45.85K</t>
  </si>
  <si>
    <t>77.41K</t>
  </si>
  <si>
    <t>94.57K</t>
  </si>
  <si>
    <t>56.38K</t>
  </si>
  <si>
    <t>30.69K</t>
  </si>
  <si>
    <t>29.54K</t>
  </si>
  <si>
    <t>44.21K</t>
  </si>
  <si>
    <t>39.56K</t>
  </si>
  <si>
    <t>68.02K</t>
  </si>
  <si>
    <t>108.25K</t>
  </si>
  <si>
    <t>37.56K</t>
  </si>
  <si>
    <t>44.91K</t>
  </si>
  <si>
    <t>52.54K</t>
  </si>
  <si>
    <t>88.92K</t>
  </si>
  <si>
    <t>70.48K</t>
  </si>
  <si>
    <t>28.86K</t>
  </si>
  <si>
    <t>39.72K</t>
  </si>
  <si>
    <t>45.94K</t>
  </si>
  <si>
    <t>27.56K</t>
  </si>
  <si>
    <t>44.24K</t>
  </si>
  <si>
    <t>28.07K</t>
  </si>
  <si>
    <t>30.52K</t>
  </si>
  <si>
    <t>59.07K</t>
  </si>
  <si>
    <t>67.58K</t>
  </si>
  <si>
    <t>76.96K</t>
  </si>
  <si>
    <t>30.65K</t>
  </si>
  <si>
    <t>75.22K</t>
  </si>
  <si>
    <t>54.28K</t>
  </si>
  <si>
    <t>50.74K</t>
  </si>
  <si>
    <t>52.80K</t>
  </si>
  <si>
    <t>98.20K</t>
  </si>
  <si>
    <t>67.75K</t>
  </si>
  <si>
    <t>71.23K</t>
  </si>
  <si>
    <t>48.97K</t>
  </si>
  <si>
    <t>56.34K</t>
  </si>
  <si>
    <t>61.54K</t>
  </si>
  <si>
    <t>78.81K</t>
  </si>
  <si>
    <t>33.87K</t>
  </si>
  <si>
    <t>82.58K</t>
  </si>
  <si>
    <t>43.89K</t>
  </si>
  <si>
    <t>73.28K</t>
  </si>
  <si>
    <t>55.70K</t>
  </si>
  <si>
    <t>60.92K</t>
  </si>
  <si>
    <t>69.83K</t>
  </si>
  <si>
    <t>25.65K</t>
  </si>
  <si>
    <t>34.40K</t>
  </si>
  <si>
    <t>123.34K</t>
  </si>
  <si>
    <t>53.62K</t>
  </si>
  <si>
    <t>33.46K</t>
  </si>
  <si>
    <t>43.82K</t>
  </si>
  <si>
    <t>77.62K</t>
  </si>
  <si>
    <t>56.75K</t>
  </si>
  <si>
    <t>63.03K</t>
  </si>
  <si>
    <t>51.40K</t>
  </si>
  <si>
    <t>63.85K</t>
  </si>
  <si>
    <t>51.91K</t>
  </si>
  <si>
    <t>29.62K</t>
  </si>
  <si>
    <t>74.42K</t>
  </si>
  <si>
    <t>52.21K</t>
  </si>
  <si>
    <t>46.30K</t>
  </si>
  <si>
    <t>67.53K</t>
  </si>
  <si>
    <t>48.55K</t>
  </si>
  <si>
    <t>78.78K</t>
  </si>
  <si>
    <t>131.29K</t>
  </si>
  <si>
    <t>34.44K</t>
  </si>
  <si>
    <t>61.28K</t>
  </si>
  <si>
    <t>39.51K</t>
  </si>
  <si>
    <t>66.35K</t>
  </si>
  <si>
    <t>85.24K</t>
  </si>
  <si>
    <t>132.23K</t>
  </si>
  <si>
    <t>131.86K</t>
  </si>
  <si>
    <t>50.36K</t>
  </si>
  <si>
    <t>68.15K</t>
  </si>
  <si>
    <t>106.70K</t>
  </si>
  <si>
    <t>192.76K</t>
  </si>
  <si>
    <t>43.23K</t>
  </si>
  <si>
    <t>29.61K</t>
  </si>
  <si>
    <t>82.16K</t>
  </si>
  <si>
    <t>30.84K</t>
  </si>
  <si>
    <t>45.61K</t>
  </si>
  <si>
    <t>57.33K</t>
  </si>
  <si>
    <t>66.65K</t>
  </si>
  <si>
    <t>53.58K</t>
  </si>
  <si>
    <t>51.80K</t>
  </si>
  <si>
    <t>35.60K</t>
  </si>
  <si>
    <t>43.29K</t>
  </si>
  <si>
    <t>65.58K</t>
  </si>
  <si>
    <t>54.99K</t>
  </si>
  <si>
    <t>56.18K</t>
  </si>
  <si>
    <t>63.44K</t>
  </si>
  <si>
    <t>48.27K</t>
  </si>
  <si>
    <t>63.11K</t>
  </si>
  <si>
    <t>43.44K</t>
  </si>
  <si>
    <t>38.35K</t>
  </si>
  <si>
    <t>75.43K</t>
  </si>
  <si>
    <t>179.00K</t>
  </si>
  <si>
    <t>45.72K</t>
  </si>
  <si>
    <t>62.88K</t>
  </si>
  <si>
    <t>64.95K</t>
  </si>
  <si>
    <t>29.01K</t>
  </si>
  <si>
    <t>54.63K</t>
  </si>
  <si>
    <t>37.42K</t>
  </si>
  <si>
    <t>48.01K</t>
  </si>
  <si>
    <t>72.89K</t>
  </si>
  <si>
    <t>72.38K</t>
  </si>
  <si>
    <t>71.70K</t>
  </si>
  <si>
    <t>46.47K</t>
  </si>
  <si>
    <t>59.92K</t>
  </si>
  <si>
    <t>32.10K</t>
  </si>
  <si>
    <t>49.52K</t>
  </si>
  <si>
    <t>42.85K</t>
  </si>
  <si>
    <t>72.84K</t>
  </si>
  <si>
    <t>49.71K</t>
  </si>
  <si>
    <t>84.14K</t>
  </si>
  <si>
    <t>66.66K</t>
  </si>
  <si>
    <t>88.43K</t>
  </si>
  <si>
    <t>78.09K</t>
  </si>
  <si>
    <t>107.05K</t>
  </si>
  <si>
    <t>77.82K</t>
  </si>
  <si>
    <t>124.11K</t>
  </si>
  <si>
    <t>63.74K</t>
  </si>
  <si>
    <t>40.70K</t>
  </si>
  <si>
    <t>75.95K</t>
  </si>
  <si>
    <t>110.44K</t>
  </si>
  <si>
    <t>67.57K</t>
  </si>
  <si>
    <t>39.13K</t>
  </si>
  <si>
    <t>85.88K</t>
  </si>
  <si>
    <t>83.59K</t>
  </si>
  <si>
    <t>48.94K</t>
  </si>
  <si>
    <t>172.69K</t>
  </si>
  <si>
    <t>52.09K</t>
  </si>
  <si>
    <t>141.26K</t>
  </si>
  <si>
    <t>129.07K</t>
  </si>
  <si>
    <t>182.74K</t>
  </si>
  <si>
    <t>44.25K</t>
  </si>
  <si>
    <t>71.85K</t>
  </si>
  <si>
    <t>71.61K</t>
  </si>
  <si>
    <t>93.06K</t>
  </si>
  <si>
    <t>47.11K</t>
  </si>
  <si>
    <t>38.28K</t>
  </si>
  <si>
    <t>53.52K</t>
  </si>
  <si>
    <t>61.78K</t>
  </si>
  <si>
    <t>50.58K</t>
  </si>
  <si>
    <t>38.04K</t>
  </si>
  <si>
    <t>44.80K</t>
  </si>
  <si>
    <t>36.81K</t>
  </si>
  <si>
    <t>99.15K</t>
  </si>
  <si>
    <t>28.92K</t>
  </si>
  <si>
    <t>61.92K</t>
  </si>
  <si>
    <t>31.41K</t>
  </si>
  <si>
    <t>64.15K</t>
  </si>
  <si>
    <t>48.62K</t>
  </si>
  <si>
    <t>31.91K</t>
  </si>
  <si>
    <t>42.68K</t>
  </si>
  <si>
    <t>33.26K</t>
  </si>
  <si>
    <t>48.93K</t>
  </si>
  <si>
    <t>64.03K</t>
  </si>
  <si>
    <t>69.04K</t>
  </si>
  <si>
    <t>63.27K</t>
  </si>
  <si>
    <t>97.45K</t>
  </si>
  <si>
    <t>57.34K</t>
  </si>
  <si>
    <t>79.26K</t>
  </si>
  <si>
    <t>37.54K</t>
  </si>
  <si>
    <t>26.66K</t>
  </si>
  <si>
    <t>97.30K</t>
  </si>
  <si>
    <t>57.13K</t>
  </si>
  <si>
    <t>38.76K</t>
  </si>
  <si>
    <t>39.71K</t>
  </si>
  <si>
    <t>67.06K</t>
  </si>
  <si>
    <t>50.14K</t>
  </si>
  <si>
    <t>42.72K</t>
  </si>
  <si>
    <t>46.29K</t>
  </si>
  <si>
    <t>29.23K</t>
  </si>
  <si>
    <t>60.93K</t>
  </si>
  <si>
    <t>39.00K</t>
  </si>
  <si>
    <t>57.73K</t>
  </si>
  <si>
    <t>20.88K</t>
  </si>
  <si>
    <t>40.15K</t>
  </si>
  <si>
    <t>37.05K</t>
  </si>
  <si>
    <t>17.41K</t>
  </si>
  <si>
    <t>21.41K</t>
  </si>
  <si>
    <t>29.08K</t>
  </si>
  <si>
    <t>56.98K</t>
  </si>
  <si>
    <t>33.21K</t>
  </si>
  <si>
    <t>47.77K</t>
  </si>
  <si>
    <t>58.98K</t>
  </si>
  <si>
    <t>183.11K</t>
  </si>
  <si>
    <t>25.64K</t>
  </si>
  <si>
    <t>28.54K</t>
  </si>
  <si>
    <t>127.51K</t>
  </si>
  <si>
    <t>71.51K</t>
  </si>
  <si>
    <t>45.87K</t>
  </si>
  <si>
    <t>59.08K</t>
  </si>
  <si>
    <t>29.86K</t>
  </si>
  <si>
    <t>49.24K</t>
  </si>
  <si>
    <t>25.36K</t>
  </si>
  <si>
    <t>38.94K</t>
  </si>
  <si>
    <t>70.74K</t>
  </si>
  <si>
    <t>31.50K</t>
  </si>
  <si>
    <t>30.90K</t>
  </si>
  <si>
    <t>40.04K</t>
  </si>
  <si>
    <t>25.94K</t>
  </si>
  <si>
    <t>36.57K</t>
  </si>
  <si>
    <t>31.11K</t>
  </si>
  <si>
    <t>40.30K</t>
  </si>
  <si>
    <t>27.49K</t>
  </si>
  <si>
    <t>17.07K</t>
  </si>
  <si>
    <t>22.04K</t>
  </si>
  <si>
    <t>64.13K</t>
  </si>
  <si>
    <t>24.25K</t>
  </si>
  <si>
    <t>33.56K</t>
  </si>
  <si>
    <t>16.86K</t>
  </si>
  <si>
    <t>46.80K</t>
  </si>
  <si>
    <t>35.29K</t>
  </si>
  <si>
    <t>14.80K</t>
  </si>
  <si>
    <t>61.72K</t>
  </si>
  <si>
    <t>26.43K</t>
  </si>
  <si>
    <t>48.16K</t>
  </si>
  <si>
    <t>28.71K</t>
  </si>
  <si>
    <t>37.66K</t>
  </si>
  <si>
    <t>18.99K</t>
  </si>
  <si>
    <t>21.22K</t>
  </si>
  <si>
    <t>27.76K</t>
  </si>
  <si>
    <t>26.25K</t>
  </si>
  <si>
    <t>16.95K</t>
  </si>
  <si>
    <t>26.61K</t>
  </si>
  <si>
    <t>18.47K</t>
  </si>
  <si>
    <t>55.03K</t>
  </si>
  <si>
    <t>25.10K</t>
  </si>
  <si>
    <t>11.16K</t>
  </si>
  <si>
    <t>41.77K</t>
  </si>
  <si>
    <t>50.56K</t>
  </si>
  <si>
    <t>23.76K</t>
  </si>
  <si>
    <t>42.31K</t>
  </si>
  <si>
    <t>34.97K</t>
  </si>
  <si>
    <t>32.70K</t>
  </si>
  <si>
    <t>19.99K</t>
  </si>
  <si>
    <t>21.83K</t>
  </si>
  <si>
    <t>35.81K</t>
  </si>
  <si>
    <t>15.75K</t>
  </si>
  <si>
    <t>31.36K</t>
  </si>
  <si>
    <t>16.64K</t>
  </si>
  <si>
    <t>22.41K</t>
  </si>
  <si>
    <t>13.54K</t>
  </si>
  <si>
    <t>55.83K</t>
  </si>
  <si>
    <t>20.71K</t>
  </si>
  <si>
    <t>18.42K</t>
  </si>
  <si>
    <t>35.25K</t>
  </si>
  <si>
    <t>16.14K</t>
  </si>
  <si>
    <t>27.74K</t>
  </si>
  <si>
    <t>34.18K</t>
  </si>
  <si>
    <t>15.08K</t>
  </si>
  <si>
    <t>53.02K</t>
  </si>
  <si>
    <t>8.14K</t>
  </si>
  <si>
    <t>21.67K</t>
  </si>
  <si>
    <t>44.10K</t>
  </si>
  <si>
    <t>33.49K</t>
  </si>
  <si>
    <t>16.77K</t>
  </si>
  <si>
    <t>9.83K</t>
  </si>
  <si>
    <t>56.10K</t>
  </si>
  <si>
    <t>57.43K</t>
  </si>
  <si>
    <t>40.54K</t>
  </si>
  <si>
    <t>40.48K</t>
  </si>
  <si>
    <t>83.44K</t>
  </si>
  <si>
    <t>36.37K</t>
  </si>
  <si>
    <t>15.18K</t>
  </si>
  <si>
    <t>35.18K</t>
  </si>
  <si>
    <t>41.76K</t>
  </si>
  <si>
    <t>23.00K</t>
  </si>
  <si>
    <t>18.96K</t>
  </si>
  <si>
    <t>57.24K</t>
  </si>
  <si>
    <t>12.91K</t>
  </si>
  <si>
    <t>15.91K</t>
  </si>
  <si>
    <t>9.86K</t>
  </si>
  <si>
    <t>34.71K</t>
  </si>
  <si>
    <t>15.76K</t>
  </si>
  <si>
    <t>11.31K</t>
  </si>
  <si>
    <t>21.40K</t>
  </si>
  <si>
    <t>24.39K</t>
  </si>
  <si>
    <t>29.63K</t>
  </si>
  <si>
    <t>19.91K</t>
  </si>
  <si>
    <t>23.18K</t>
  </si>
  <si>
    <t>13.91K</t>
  </si>
  <si>
    <t>48.34K</t>
  </si>
  <si>
    <t>11.88K</t>
  </si>
  <si>
    <t>31.21K</t>
  </si>
  <si>
    <t>16.60K</t>
  </si>
  <si>
    <t>14.02K</t>
  </si>
  <si>
    <t>32.64K</t>
  </si>
  <si>
    <t>19.03K</t>
  </si>
  <si>
    <t>21.24K</t>
  </si>
  <si>
    <t>21.45K</t>
  </si>
  <si>
    <t>22.10K</t>
  </si>
  <si>
    <t>15.39K</t>
  </si>
  <si>
    <t>16.98K</t>
  </si>
  <si>
    <t>47.12K</t>
  </si>
  <si>
    <t>12.55K</t>
  </si>
  <si>
    <t>39.76K</t>
  </si>
  <si>
    <t>55.10K</t>
  </si>
  <si>
    <t>21.69K</t>
  </si>
  <si>
    <t>15.15K</t>
  </si>
  <si>
    <t>30.42K</t>
  </si>
  <si>
    <t>20.44K</t>
  </si>
  <si>
    <t>7.58K</t>
  </si>
  <si>
    <t>9.15K</t>
  </si>
  <si>
    <t>22.32K</t>
  </si>
  <si>
    <t>46.01K</t>
  </si>
  <si>
    <t>25.25K</t>
  </si>
  <si>
    <t>11.81K</t>
  </si>
  <si>
    <t>16.73K</t>
  </si>
  <si>
    <t>12.01K</t>
  </si>
  <si>
    <t>11.55K</t>
  </si>
  <si>
    <t>17.00K</t>
  </si>
  <si>
    <t>20.42K</t>
  </si>
  <si>
    <t>22.30K</t>
  </si>
  <si>
    <t>12.32K</t>
  </si>
  <si>
    <t>21.16K</t>
  </si>
  <si>
    <t>19.33K</t>
  </si>
  <si>
    <t>8.27K</t>
  </si>
  <si>
    <t>7.91K</t>
  </si>
  <si>
    <t>12.37K</t>
  </si>
  <si>
    <t>32.17K</t>
  </si>
  <si>
    <t>31.49K</t>
  </si>
  <si>
    <t>19.14K</t>
  </si>
  <si>
    <t>16.31K</t>
  </si>
  <si>
    <t>22.55K</t>
  </si>
  <si>
    <t>24.81K</t>
  </si>
  <si>
    <t>11.02K</t>
  </si>
  <si>
    <t>8.77K</t>
  </si>
  <si>
    <t>8.00K</t>
  </si>
  <si>
    <t>15.62K</t>
  </si>
  <si>
    <t>9.56K</t>
  </si>
  <si>
    <t>11.26K</t>
  </si>
  <si>
    <t>59.96K</t>
  </si>
  <si>
    <t>9.05K</t>
  </si>
  <si>
    <t>24.48K</t>
  </si>
  <si>
    <t>7.15K</t>
  </si>
  <si>
    <t>15.19K</t>
  </si>
  <si>
    <t>51.49K</t>
  </si>
  <si>
    <t>48.21K</t>
  </si>
  <si>
    <t>16.19K</t>
  </si>
  <si>
    <t>17.19K</t>
  </si>
  <si>
    <t>23.09K</t>
  </si>
  <si>
    <t>17.79K</t>
  </si>
  <si>
    <t>46.82K</t>
  </si>
  <si>
    <t>24.15K</t>
  </si>
  <si>
    <t>16.29K</t>
  </si>
  <si>
    <t>40.55K</t>
  </si>
  <si>
    <t>26.12K</t>
  </si>
  <si>
    <t>14.33K</t>
  </si>
  <si>
    <t>59.21K</t>
  </si>
  <si>
    <t>17.97K</t>
  </si>
  <si>
    <t>23.07K</t>
  </si>
  <si>
    <t>18.97K</t>
  </si>
  <si>
    <t>41.33K</t>
  </si>
  <si>
    <t>33.42K</t>
  </si>
  <si>
    <t>87.88K</t>
  </si>
  <si>
    <t>104.89K</t>
  </si>
  <si>
    <t>42.01K</t>
  </si>
  <si>
    <t>30.55K</t>
  </si>
  <si>
    <t>31.26K</t>
  </si>
  <si>
    <t>17.47K</t>
  </si>
  <si>
    <t>24.50K</t>
  </si>
  <si>
    <t>13.29K</t>
  </si>
  <si>
    <t>62.87K</t>
  </si>
  <si>
    <t>2.70K</t>
  </si>
  <si>
    <t>25.88K</t>
  </si>
  <si>
    <t>53.73K</t>
  </si>
  <si>
    <t>7.16K</t>
  </si>
  <si>
    <t>19.36K</t>
  </si>
  <si>
    <t>35.91K</t>
  </si>
  <si>
    <t>12.17K</t>
  </si>
  <si>
    <t>19.65K</t>
  </si>
  <si>
    <t>27.34K</t>
  </si>
  <si>
    <t>57.40K</t>
  </si>
  <si>
    <t>9.82K</t>
  </si>
  <si>
    <t>21.84K</t>
  </si>
  <si>
    <t>3.61K</t>
  </si>
  <si>
    <t>10.14K</t>
  </si>
  <si>
    <t>7.65K</t>
  </si>
  <si>
    <t>40.60K</t>
  </si>
  <si>
    <t>20.73K</t>
  </si>
  <si>
    <t>21.30K</t>
  </si>
  <si>
    <t>10.48K</t>
  </si>
  <si>
    <t>30.75K</t>
  </si>
  <si>
    <t>91.20K</t>
  </si>
  <si>
    <t>9.63K</t>
  </si>
  <si>
    <t>14.11K</t>
  </si>
  <si>
    <t>9.49K</t>
  </si>
  <si>
    <t>21.82K</t>
  </si>
  <si>
    <t>16.59K</t>
  </si>
  <si>
    <t>12.14K</t>
  </si>
  <si>
    <t>9.19K</t>
  </si>
  <si>
    <t>11.83K</t>
  </si>
  <si>
    <t>12.04K</t>
  </si>
  <si>
    <t>11.35K</t>
  </si>
  <si>
    <t>26.03K</t>
  </si>
  <si>
    <t>5.58K</t>
  </si>
  <si>
    <t>15.73K</t>
  </si>
  <si>
    <t>26.99K</t>
  </si>
  <si>
    <t>5.73K</t>
  </si>
  <si>
    <t>4.20K</t>
  </si>
  <si>
    <t>4.58K</t>
  </si>
  <si>
    <t>9.07K</t>
  </si>
  <si>
    <t>10.07K</t>
  </si>
  <si>
    <t>3.18K</t>
  </si>
  <si>
    <t>3.49K</t>
  </si>
  <si>
    <t>4.06K</t>
  </si>
  <si>
    <t>6.07K</t>
  </si>
  <si>
    <t>9.48K</t>
  </si>
  <si>
    <t>17.95K</t>
  </si>
  <si>
    <t>6.99K</t>
  </si>
  <si>
    <t>6.20K</t>
  </si>
  <si>
    <t>13.41K</t>
  </si>
  <si>
    <t>7.39K</t>
  </si>
  <si>
    <t>6.04K</t>
  </si>
  <si>
    <t>6.96K</t>
  </si>
  <si>
    <t>5.93K</t>
  </si>
  <si>
    <t>13.40K</t>
  </si>
  <si>
    <t>2.43K</t>
  </si>
  <si>
    <t>16.22K</t>
  </si>
  <si>
    <t>10.69K</t>
  </si>
  <si>
    <t>3.65K</t>
  </si>
  <si>
    <t>7.20K</t>
  </si>
  <si>
    <t>13.97K</t>
  </si>
  <si>
    <t>2.15K</t>
  </si>
  <si>
    <t>5.28K</t>
  </si>
  <si>
    <t>8.61K</t>
  </si>
  <si>
    <t>15.30K</t>
  </si>
  <si>
    <t>2.96K</t>
  </si>
  <si>
    <t>10.09K</t>
  </si>
  <si>
    <t>1.39K</t>
  </si>
  <si>
    <t>3.57K</t>
  </si>
  <si>
    <t>5.06K</t>
  </si>
  <si>
    <t>8.21K</t>
  </si>
  <si>
    <t>2.05K</t>
  </si>
  <si>
    <t>6.42K</t>
  </si>
  <si>
    <t>3.08K</t>
  </si>
  <si>
    <t>2.33K</t>
  </si>
  <si>
    <t>15.28K</t>
  </si>
  <si>
    <t>7.27K</t>
  </si>
  <si>
    <t>2.74K</t>
  </si>
  <si>
    <t>6.00K</t>
  </si>
  <si>
    <t>7.66K</t>
  </si>
  <si>
    <t>6.64K</t>
  </si>
  <si>
    <t>5.08K</t>
  </si>
  <si>
    <t>4.01K</t>
  </si>
  <si>
    <t>2.39K</t>
  </si>
  <si>
    <t>2.93K</t>
  </si>
  <si>
    <t>4.38K</t>
  </si>
  <si>
    <t>1.90K</t>
  </si>
  <si>
    <t>4.62K</t>
  </si>
  <si>
    <t>12.93K</t>
  </si>
  <si>
    <t>2.40K</t>
  </si>
  <si>
    <t>5.03K</t>
  </si>
  <si>
    <t>11.69K</t>
  </si>
  <si>
    <t>2.80K</t>
  </si>
  <si>
    <t>1.77K</t>
  </si>
  <si>
    <t>10.56K</t>
  </si>
  <si>
    <t>5.01K</t>
  </si>
  <si>
    <t>48.65K</t>
  </si>
  <si>
    <t>17.54K</t>
  </si>
  <si>
    <t>9.47K</t>
  </si>
  <si>
    <t>29.14K</t>
  </si>
  <si>
    <t>45.12K</t>
  </si>
  <si>
    <t>10.70K</t>
  </si>
  <si>
    <t>10.00K</t>
  </si>
  <si>
    <t>12.85K</t>
  </si>
  <si>
    <t>32.88K</t>
  </si>
  <si>
    <t>92.36K</t>
  </si>
  <si>
    <t>122.98K</t>
  </si>
  <si>
    <t>8.09K</t>
  </si>
  <si>
    <t>46.88K</t>
  </si>
  <si>
    <t>23.52K</t>
  </si>
  <si>
    <t>44.70K</t>
  </si>
  <si>
    <t>100.50K</t>
  </si>
  <si>
    <t>20.41K</t>
  </si>
  <si>
    <t>10.27K</t>
  </si>
  <si>
    <t>75.70K</t>
  </si>
  <si>
    <t>55.63K</t>
  </si>
  <si>
    <t>27.84K</t>
  </si>
  <si>
    <t>10.95K</t>
  </si>
  <si>
    <t>5.92K</t>
  </si>
  <si>
    <t>30.22K</t>
  </si>
  <si>
    <t>15.92K</t>
  </si>
  <si>
    <t>41.62K</t>
  </si>
  <si>
    <t>35.75K</t>
  </si>
  <si>
    <t>20.36K</t>
  </si>
  <si>
    <t>17.40K</t>
  </si>
  <si>
    <t>13.92K</t>
  </si>
  <si>
    <t>21.35K</t>
  </si>
  <si>
    <t>40.25K</t>
  </si>
  <si>
    <t>9.61K</t>
  </si>
  <si>
    <t>12.97K</t>
  </si>
  <si>
    <t>15.55K</t>
  </si>
  <si>
    <t>47.01K</t>
  </si>
  <si>
    <t>22.18K</t>
  </si>
  <si>
    <t>5.89K</t>
  </si>
  <si>
    <t>7.29K</t>
  </si>
  <si>
    <t>48.04K</t>
  </si>
  <si>
    <t>8.41K</t>
  </si>
  <si>
    <t>9.85K</t>
  </si>
  <si>
    <t>14.77K</t>
  </si>
  <si>
    <t>14.89K</t>
  </si>
  <si>
    <t>9.23K</t>
  </si>
  <si>
    <t>7.07K</t>
  </si>
  <si>
    <t>변동 %</t>
  </si>
  <si>
    <t>5.82K</t>
  </si>
  <si>
    <t>28.64K</t>
  </si>
  <si>
    <t>4.72K</t>
  </si>
  <si>
    <t>5.30K</t>
  </si>
  <si>
    <t>8.54K</t>
  </si>
  <si>
    <t>9.17K</t>
  </si>
  <si>
    <t>22.35K</t>
  </si>
  <si>
    <t>15.72K</t>
  </si>
  <si>
    <t>14.14K</t>
  </si>
  <si>
    <t>10.84K</t>
  </si>
  <si>
    <t>4.83K</t>
  </si>
  <si>
    <t>3.68K</t>
  </si>
  <si>
    <t>6.57K</t>
  </si>
  <si>
    <t>3.66K</t>
  </si>
  <si>
    <t>18.62K</t>
  </si>
  <si>
    <t>22.11K</t>
  </si>
  <si>
    <t>13.78K</t>
  </si>
  <si>
    <t>4.75K</t>
  </si>
  <si>
    <t>21.79K</t>
  </si>
  <si>
    <t>22.01K</t>
  </si>
  <si>
    <t>8.33K</t>
  </si>
  <si>
    <t>12.22K</t>
  </si>
  <si>
    <t>17.96K</t>
  </si>
  <si>
    <t>7.41K</t>
  </si>
  <si>
    <t>14.18K</t>
  </si>
  <si>
    <t>14.48K</t>
  </si>
  <si>
    <t>9.60K</t>
  </si>
  <si>
    <t>21.07K</t>
  </si>
  <si>
    <t>2.53K</t>
  </si>
  <si>
    <t>8.92K</t>
  </si>
  <si>
    <t>7.60K</t>
  </si>
  <si>
    <t>18.91K</t>
  </si>
  <si>
    <t>24.68K</t>
  </si>
  <si>
    <t>19.01K</t>
  </si>
  <si>
    <t>10.51K</t>
  </si>
  <si>
    <t>12.07K</t>
  </si>
  <si>
    <t>7.28K</t>
  </si>
  <si>
    <t>22.87K</t>
  </si>
  <si>
    <t>9.67K</t>
  </si>
  <si>
    <t>13.15K</t>
  </si>
  <si>
    <t>8.17K</t>
  </si>
  <si>
    <t>6.93K</t>
  </si>
  <si>
    <t>14.37K</t>
  </si>
  <si>
    <t>4.33K</t>
  </si>
  <si>
    <t>9.77K</t>
  </si>
  <si>
    <t>14.94K</t>
  </si>
  <si>
    <t>21.94K</t>
  </si>
  <si>
    <t>6.52K</t>
  </si>
  <si>
    <t>14.95K</t>
  </si>
  <si>
    <t>34.34K</t>
  </si>
  <si>
    <t>5.57K</t>
  </si>
  <si>
    <t>9.62K</t>
  </si>
  <si>
    <t>5.25K</t>
  </si>
  <si>
    <t>13.48K</t>
  </si>
  <si>
    <t>8.76K</t>
  </si>
  <si>
    <t>12.21K</t>
  </si>
  <si>
    <t>2.56K</t>
  </si>
  <si>
    <t>2.29K</t>
  </si>
  <si>
    <t>5.09K</t>
  </si>
  <si>
    <t>7.63K</t>
  </si>
  <si>
    <t>8.65K</t>
  </si>
  <si>
    <t>11.21K</t>
  </si>
  <si>
    <t>7.70K</t>
  </si>
  <si>
    <t>9.10K</t>
  </si>
  <si>
    <t>12.30K</t>
  </si>
  <si>
    <t>6.94K</t>
  </si>
  <si>
    <t>6.62K</t>
  </si>
  <si>
    <t>7.97K</t>
  </si>
  <si>
    <t>3.74K</t>
  </si>
  <si>
    <t>3.99K</t>
  </si>
  <si>
    <t>5.75K</t>
  </si>
  <si>
    <t>8.95K</t>
  </si>
  <si>
    <t>6.47K</t>
  </si>
  <si>
    <t>17.52K</t>
  </si>
  <si>
    <t>1.67K</t>
  </si>
  <si>
    <t>6.09K</t>
  </si>
  <si>
    <t>3.63K</t>
  </si>
  <si>
    <t>1.48K</t>
  </si>
  <si>
    <t>1.32K</t>
  </si>
  <si>
    <t>3.22K</t>
  </si>
  <si>
    <t>1.04K</t>
  </si>
  <si>
    <t>8.98K</t>
  </si>
  <si>
    <t>3.91K</t>
  </si>
  <si>
    <t>3.11K</t>
  </si>
  <si>
    <t>4.66K</t>
  </si>
  <si>
    <t>1.97K</t>
  </si>
  <si>
    <t>5.42K</t>
  </si>
  <si>
    <t>6.37K</t>
  </si>
  <si>
    <t>1.78K</t>
  </si>
  <si>
    <t>2.90K</t>
  </si>
  <si>
    <t>1.63K</t>
  </si>
  <si>
    <t>3.77K</t>
  </si>
  <si>
    <t>12.10K</t>
  </si>
  <si>
    <t>4.07K</t>
  </si>
  <si>
    <t>15.90K</t>
  </si>
  <si>
    <t>6.59K</t>
  </si>
  <si>
    <t>7.11K</t>
  </si>
  <si>
    <t>15.40K</t>
  </si>
  <si>
    <t>10.10K</t>
  </si>
  <si>
    <t>5.81K</t>
  </si>
  <si>
    <t>2.69K</t>
  </si>
  <si>
    <t>3.46K</t>
  </si>
  <si>
    <t>4.26K</t>
  </si>
  <si>
    <t>4.17K</t>
  </si>
  <si>
    <t>2.57K</t>
  </si>
  <si>
    <t>3.64K</t>
  </si>
  <si>
    <t>1.75K</t>
  </si>
  <si>
    <t>2.51K</t>
  </si>
  <si>
    <t>3.79K</t>
  </si>
  <si>
    <t>2.76K</t>
  </si>
  <si>
    <t>6.19K</t>
  </si>
  <si>
    <t>2.24K</t>
  </si>
  <si>
    <t>2.41K</t>
  </si>
  <si>
    <t>3.09K</t>
  </si>
  <si>
    <t>4.80K</t>
  </si>
  <si>
    <t>2.47K</t>
  </si>
  <si>
    <t>1.82K</t>
  </si>
  <si>
    <t>1.79K</t>
  </si>
  <si>
    <t>6.76K</t>
  </si>
  <si>
    <t>6.30K</t>
  </si>
  <si>
    <t>3.20K</t>
  </si>
  <si>
    <t>2.26K</t>
  </si>
  <si>
    <t>5.02K</t>
  </si>
  <si>
    <t>2.10K</t>
  </si>
  <si>
    <t>0.94K</t>
  </si>
  <si>
    <t>2.35K</t>
  </si>
  <si>
    <t>3.55K</t>
  </si>
  <si>
    <t>8.51K</t>
  </si>
  <si>
    <t>1.50K</t>
  </si>
  <si>
    <t>15.88K</t>
  </si>
  <si>
    <t>5.68K</t>
  </si>
  <si>
    <t>1.52K</t>
  </si>
  <si>
    <t>0.83K</t>
  </si>
  <si>
    <t>6.01K</t>
  </si>
  <si>
    <t>4.04K</t>
  </si>
  <si>
    <t>1.43K</t>
  </si>
  <si>
    <t>13.59K</t>
  </si>
  <si>
    <t>4.99K</t>
  </si>
  <si>
    <t>6.16K</t>
  </si>
  <si>
    <t>4.65K</t>
  </si>
  <si>
    <t>10.57K</t>
  </si>
  <si>
    <t>2.71K</t>
  </si>
  <si>
    <t>5.78K</t>
  </si>
  <si>
    <t>2.02K</t>
  </si>
  <si>
    <t>6.10K</t>
  </si>
  <si>
    <t>4.81K</t>
  </si>
  <si>
    <t>1.93K</t>
  </si>
  <si>
    <t>3.90K</t>
  </si>
  <si>
    <t>1.99K</t>
  </si>
  <si>
    <t>6.29K</t>
  </si>
  <si>
    <t>10.12K</t>
  </si>
  <si>
    <t>3.26K</t>
  </si>
  <si>
    <t>1.57K</t>
  </si>
  <si>
    <t>9.88K</t>
  </si>
  <si>
    <t>8.82K</t>
  </si>
  <si>
    <t>21.58K</t>
  </si>
  <si>
    <t>8.94K</t>
  </si>
  <si>
    <t>2.73K</t>
  </si>
  <si>
    <t>2.48K</t>
  </si>
  <si>
    <t>5.83K</t>
  </si>
  <si>
    <t>4.70K</t>
  </si>
  <si>
    <t>1.87K</t>
  </si>
  <si>
    <t>4.09K</t>
  </si>
  <si>
    <t>4.25K</t>
  </si>
  <si>
    <t>4.14K</t>
  </si>
  <si>
    <t>13.22K</t>
  </si>
  <si>
    <t>5.40K</t>
  </si>
  <si>
    <t>1.40K</t>
  </si>
  <si>
    <t>5.79K</t>
  </si>
  <si>
    <t>7.18K</t>
  </si>
  <si>
    <t>1.06K</t>
  </si>
  <si>
    <t>2.08K</t>
  </si>
  <si>
    <t>3.71K</t>
  </si>
  <si>
    <t>1.44K</t>
  </si>
  <si>
    <t>3.81K</t>
  </si>
  <si>
    <t>2.87K</t>
  </si>
  <si>
    <t>1.17K</t>
  </si>
  <si>
    <t>0.81K</t>
  </si>
  <si>
    <t>1.13K</t>
  </si>
  <si>
    <t>2.20K</t>
  </si>
  <si>
    <t>0.90K</t>
  </si>
  <si>
    <t>1.86K</t>
  </si>
  <si>
    <t>1.42K</t>
  </si>
  <si>
    <t>Sharp ratio</t>
  </si>
  <si>
    <t>CAGR</t>
    <phoneticPr fontId="19" type="noConversion"/>
  </si>
  <si>
    <t>리스크 조절</t>
    <phoneticPr fontId="19" type="noConversion"/>
  </si>
  <si>
    <t>리스크 2%</t>
    <phoneticPr fontId="19" type="noConversion"/>
  </si>
  <si>
    <t>리스크 6%</t>
    <phoneticPr fontId="19" type="noConversion"/>
  </si>
  <si>
    <t>리스크 4%</t>
    <phoneticPr fontId="19" type="noConversion"/>
  </si>
  <si>
    <t>MDD</t>
    <phoneticPr fontId="19" type="noConversion"/>
  </si>
  <si>
    <t>Sharp Ratio</t>
    <phoneticPr fontId="19" type="noConversion"/>
  </si>
  <si>
    <t>리스크 8%</t>
    <phoneticPr fontId="19" type="noConversion"/>
  </si>
  <si>
    <t>리스크 10%</t>
    <phoneticPr fontId="19" type="noConversion"/>
  </si>
  <si>
    <t>리스크 12%</t>
    <phoneticPr fontId="19" type="noConversion"/>
  </si>
  <si>
    <t>열1</t>
  </si>
  <si>
    <t>리스크 조절2</t>
  </si>
  <si>
    <t>리스크 조절3</t>
  </si>
  <si>
    <t>리스크 조절4</t>
  </si>
  <si>
    <t>리스크 조절5</t>
  </si>
  <si>
    <t>리스크 조절6</t>
  </si>
  <si>
    <t>일일최대손실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</si>
</sst>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#,##0.00_ "/>
    <numFmt numFmtId="178" formatCode="0.00_);[Red]\(0.00\)"/>
  </numFmts>
  <fonts count="2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5B9BD5"/>
      </patternFill>
    </fill>
    <fill>
      <patternFill patternType="solid">
        <fgColor rgb="FFDDEBF7"/>
      </patternFill>
    </fill>
    <fill>
      <patternFill patternType="solid">
        <fgColor rgb="FFBED7EE"/>
      </patternFill>
    </fill>
    <fill>
      <patternFill patternType="solid">
        <fgColor rgb="FF9CC3E6"/>
      </patternFill>
    </fill>
    <fill>
      <patternFill patternType="solid">
        <fgColor rgb="FFED7D31"/>
      </patternFill>
    </fill>
    <fill>
      <patternFill patternType="solid">
        <fgColor rgb="FFFBE5D7"/>
      </patternFill>
    </fill>
    <fill>
      <patternFill patternType="solid">
        <fgColor rgb="FFF8CBAC"/>
      </patternFill>
    </fill>
    <fill>
      <patternFill patternType="solid">
        <fgColor rgb="FFF4B184"/>
      </patternFill>
    </fill>
    <fill>
      <patternFill patternType="solid">
        <fgColor rgb="FFEDEDED"/>
      </patternFill>
    </fill>
    <fill>
      <patternFill patternType="solid">
        <fgColor rgb="FFDBDBDB"/>
      </patternFill>
    </fill>
    <fill>
      <patternFill patternType="solid">
        <fgColor rgb="FFC9C9C9"/>
      </patternFill>
    </fill>
    <fill>
      <patternFill patternType="solid">
        <fgColor rgb="FFFFC000"/>
      </patternFill>
    </fill>
    <fill>
      <patternFill patternType="solid">
        <fgColor rgb="FFFFF2CC"/>
      </patternFill>
    </fill>
    <fill>
      <patternFill patternType="solid">
        <fgColor rgb="FFFFE699"/>
      </patternFill>
    </fill>
    <fill>
      <patternFill patternType="solid">
        <fgColor rgb="FFFFD966"/>
      </patternFill>
    </fill>
    <fill>
      <patternFill patternType="solid">
        <fgColor rgb="FF4472C4"/>
      </patternFill>
    </fill>
    <fill>
      <patternFill patternType="solid">
        <fgColor rgb="FFDAE3F3"/>
      </patternFill>
    </fill>
    <fill>
      <patternFill patternType="solid">
        <fgColor rgb="FFB4C6E7"/>
      </patternFill>
    </fill>
    <fill>
      <patternFill patternType="solid">
        <fgColor rgb="FF8FABDB"/>
      </patternFill>
    </fill>
    <fill>
      <patternFill patternType="solid">
        <fgColor rgb="FF70AD47"/>
      </patternFill>
    </fill>
    <fill>
      <patternFill patternType="solid">
        <fgColor rgb="FFE2F0D9"/>
      </patternFill>
    </fill>
    <fill>
      <patternFill patternType="solid">
        <fgColor rgb="FFC6E0B3"/>
      </patternFill>
    </fill>
    <fill>
      <patternFill patternType="solid">
        <fgColor rgb="FFA8D08F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5B9BD5"/>
      </bottom>
      <diagonal/>
    </border>
    <border diagonalUp="1" diagonalDown="1">
      <left/>
      <right/>
      <top/>
      <bottom style="thick">
        <color rgb="FFADCDEA"/>
      </bottom>
      <diagonal/>
    </border>
    <border diagonalUp="1" diagonalDown="1">
      <left/>
      <right/>
      <top/>
      <bottom style="medium">
        <color rgb="FF9CC3E6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5B9BD5"/>
      </top>
      <bottom style="double">
        <color rgb="FF5B9BD5"/>
      </bottom>
      <diagonal/>
    </border>
  </borders>
  <cellStyleXfs count="42">
    <xf numFmtId="0" fontId="0" fillId="0" borderId="0">
      <alignment vertical="center"/>
    </xf>
    <xf numFmtId="0" fontId="2" fillId="0" borderId="0">
      <alignment vertical="center"/>
    </xf>
    <xf numFmtId="0" fontId="3" fillId="0" borderId="1">
      <alignment vertical="center"/>
    </xf>
    <xf numFmtId="0" fontId="4" fillId="0" borderId="2">
      <alignment vertical="center"/>
    </xf>
    <xf numFmtId="0" fontId="5" fillId="0" borderId="3">
      <alignment vertical="center"/>
    </xf>
    <xf numFmtId="0" fontId="5" fillId="0" borderId="0">
      <alignment vertical="center"/>
    </xf>
    <xf numFmtId="0" fontId="6" fillId="2" borderId="0">
      <alignment vertical="center"/>
    </xf>
    <xf numFmtId="0" fontId="7" fillId="3" borderId="0">
      <alignment vertical="center"/>
    </xf>
    <xf numFmtId="0" fontId="8" fillId="4" borderId="0">
      <alignment vertical="center"/>
    </xf>
    <xf numFmtId="0" fontId="9" fillId="5" borderId="4">
      <alignment vertical="center"/>
    </xf>
    <xf numFmtId="0" fontId="10" fillId="6" borderId="5">
      <alignment vertical="center"/>
    </xf>
    <xf numFmtId="0" fontId="11" fillId="6" borderId="4">
      <alignment vertical="center"/>
    </xf>
    <xf numFmtId="0" fontId="12" fillId="0" borderId="6">
      <alignment vertical="center"/>
    </xf>
    <xf numFmtId="0" fontId="13" fillId="7" borderId="7">
      <alignment vertical="center"/>
    </xf>
    <xf numFmtId="0" fontId="14" fillId="0" borderId="0">
      <alignment vertical="center"/>
    </xf>
    <xf numFmtId="0" fontId="18" fillId="8" borderId="8">
      <alignment vertical="center"/>
    </xf>
    <xf numFmtId="0" fontId="15" fillId="0" borderId="0">
      <alignment vertical="center"/>
    </xf>
    <xf numFmtId="0" fontId="16" fillId="0" borderId="9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8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7" fillId="16" borderId="0">
      <alignment vertical="center"/>
    </xf>
    <xf numFmtId="0" fontId="17" fillId="7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7" fillId="31" borderId="0">
      <alignment vertical="center"/>
    </xf>
  </cellStyleXfs>
  <cellXfs count="17">
    <xf numFmtId="0" fontId="0" fillId="0" borderId="0" xfId="0" applyNumberFormat="1">
      <alignment vertical="center"/>
    </xf>
    <xf numFmtId="31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6" fillId="0" borderId="0" xfId="0" applyNumberFormat="1" applyFont="1">
      <alignment vertical="center"/>
    </xf>
    <xf numFmtId="9" fontId="16" fillId="0" borderId="0" xfId="0" applyNumberFormat="1" applyFont="1">
      <alignment vertical="center"/>
    </xf>
    <xf numFmtId="10" fontId="16" fillId="0" borderId="0" xfId="0" applyNumberFormat="1" applyFont="1">
      <alignment vertical="center"/>
    </xf>
    <xf numFmtId="177" fontId="16" fillId="0" borderId="0" xfId="0" applyNumberFormat="1" applyFont="1">
      <alignment vertical="center"/>
    </xf>
    <xf numFmtId="178" fontId="16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6" fillId="2" borderId="0" xfId="6">
      <alignment vertical="center"/>
    </xf>
    <xf numFmtId="10" fontId="6" fillId="2" borderId="0" xfId="6" applyNumberFormat="1">
      <alignment vertical="center"/>
    </xf>
    <xf numFmtId="176" fontId="16" fillId="0" borderId="0" xfId="0" applyNumberFormat="1" applyFont="1">
      <alignment vertical="center"/>
    </xf>
  </cellXfs>
  <cellStyles count="42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좋음" xfId="6"/>
    <cellStyle name="출력" xfId="10"/>
    <cellStyle name="표준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</a:t>
            </a:r>
            <a:r>
              <a:rPr lang="ko-KR"/>
              <a:t>변동성 돌파전략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'리스크조절에 따른 누적수익률'!$B$1:$B$3</c:f>
              <c:strCache>
                <c:ptCount val="3"/>
                <c:pt idx="2">
                  <c:v>리스크 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'리스크조절에 따른 누적수익률'!$A$4:$A$2228</c:f>
              <c:numCache>
                <c:formatCode>m"월"\ d"일"\ yyyy"년"</c:formatCode>
                <c:ptCount val="222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42197</c:v>
                </c:pt>
                <c:pt idx="192">
                  <c:v>42198</c:v>
                </c:pt>
                <c:pt idx="193">
                  <c:v>42199</c:v>
                </c:pt>
                <c:pt idx="194">
                  <c:v>42200</c:v>
                </c:pt>
                <c:pt idx="195">
                  <c:v>42201</c:v>
                </c:pt>
                <c:pt idx="196">
                  <c:v>42202</c:v>
                </c:pt>
                <c:pt idx="197">
                  <c:v>42203</c:v>
                </c:pt>
                <c:pt idx="198">
                  <c:v>42204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42210</c:v>
                </c:pt>
                <c:pt idx="205">
                  <c:v>42211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42217</c:v>
                </c:pt>
                <c:pt idx="212">
                  <c:v>42218</c:v>
                </c:pt>
                <c:pt idx="213">
                  <c:v>42219</c:v>
                </c:pt>
                <c:pt idx="214">
                  <c:v>42220</c:v>
                </c:pt>
                <c:pt idx="215">
                  <c:v>42221</c:v>
                </c:pt>
                <c:pt idx="216">
                  <c:v>42222</c:v>
                </c:pt>
                <c:pt idx="217">
                  <c:v>42223</c:v>
                </c:pt>
                <c:pt idx="218">
                  <c:v>42224</c:v>
                </c:pt>
                <c:pt idx="219">
                  <c:v>42225</c:v>
                </c:pt>
                <c:pt idx="220">
                  <c:v>42226</c:v>
                </c:pt>
                <c:pt idx="221">
                  <c:v>42227</c:v>
                </c:pt>
                <c:pt idx="222">
                  <c:v>42228</c:v>
                </c:pt>
                <c:pt idx="223">
                  <c:v>42229</c:v>
                </c:pt>
                <c:pt idx="224">
                  <c:v>42230</c:v>
                </c:pt>
                <c:pt idx="225">
                  <c:v>42231</c:v>
                </c:pt>
                <c:pt idx="226">
                  <c:v>42232</c:v>
                </c:pt>
                <c:pt idx="227">
                  <c:v>42233</c:v>
                </c:pt>
                <c:pt idx="228">
                  <c:v>42234</c:v>
                </c:pt>
                <c:pt idx="229">
                  <c:v>42235</c:v>
                </c:pt>
                <c:pt idx="230">
                  <c:v>42236</c:v>
                </c:pt>
                <c:pt idx="231">
                  <c:v>42237</c:v>
                </c:pt>
                <c:pt idx="232">
                  <c:v>42238</c:v>
                </c:pt>
                <c:pt idx="233">
                  <c:v>42239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42245</c:v>
                </c:pt>
                <c:pt idx="240">
                  <c:v>42246</c:v>
                </c:pt>
                <c:pt idx="241">
                  <c:v>42247</c:v>
                </c:pt>
                <c:pt idx="242">
                  <c:v>42248</c:v>
                </c:pt>
                <c:pt idx="243">
                  <c:v>42249</c:v>
                </c:pt>
                <c:pt idx="244">
                  <c:v>42250</c:v>
                </c:pt>
                <c:pt idx="245">
                  <c:v>42251</c:v>
                </c:pt>
                <c:pt idx="246">
                  <c:v>42252</c:v>
                </c:pt>
                <c:pt idx="247">
                  <c:v>42253</c:v>
                </c:pt>
                <c:pt idx="248">
                  <c:v>42254</c:v>
                </c:pt>
                <c:pt idx="249">
                  <c:v>42255</c:v>
                </c:pt>
                <c:pt idx="250">
                  <c:v>42256</c:v>
                </c:pt>
                <c:pt idx="251">
                  <c:v>42257</c:v>
                </c:pt>
                <c:pt idx="252">
                  <c:v>42258</c:v>
                </c:pt>
                <c:pt idx="253">
                  <c:v>42259</c:v>
                </c:pt>
                <c:pt idx="254">
                  <c:v>42260</c:v>
                </c:pt>
                <c:pt idx="255">
                  <c:v>42261</c:v>
                </c:pt>
                <c:pt idx="256">
                  <c:v>42262</c:v>
                </c:pt>
                <c:pt idx="257">
                  <c:v>42263</c:v>
                </c:pt>
                <c:pt idx="258">
                  <c:v>42264</c:v>
                </c:pt>
                <c:pt idx="259">
                  <c:v>42265</c:v>
                </c:pt>
                <c:pt idx="260">
                  <c:v>42266</c:v>
                </c:pt>
                <c:pt idx="261">
                  <c:v>42267</c:v>
                </c:pt>
                <c:pt idx="262">
                  <c:v>42268</c:v>
                </c:pt>
                <c:pt idx="263">
                  <c:v>42269</c:v>
                </c:pt>
                <c:pt idx="264">
                  <c:v>42270</c:v>
                </c:pt>
                <c:pt idx="265">
                  <c:v>42271</c:v>
                </c:pt>
                <c:pt idx="266">
                  <c:v>42272</c:v>
                </c:pt>
                <c:pt idx="267">
                  <c:v>42273</c:v>
                </c:pt>
                <c:pt idx="268">
                  <c:v>42274</c:v>
                </c:pt>
                <c:pt idx="269">
                  <c:v>42275</c:v>
                </c:pt>
                <c:pt idx="270">
                  <c:v>42276</c:v>
                </c:pt>
                <c:pt idx="271">
                  <c:v>42277</c:v>
                </c:pt>
                <c:pt idx="272">
                  <c:v>42278</c:v>
                </c:pt>
                <c:pt idx="273">
                  <c:v>42279</c:v>
                </c:pt>
                <c:pt idx="274">
                  <c:v>42280</c:v>
                </c:pt>
                <c:pt idx="275">
                  <c:v>42281</c:v>
                </c:pt>
                <c:pt idx="276">
                  <c:v>42282</c:v>
                </c:pt>
                <c:pt idx="277">
                  <c:v>42283</c:v>
                </c:pt>
                <c:pt idx="278">
                  <c:v>42284</c:v>
                </c:pt>
                <c:pt idx="279">
                  <c:v>42285</c:v>
                </c:pt>
                <c:pt idx="280">
                  <c:v>42286</c:v>
                </c:pt>
                <c:pt idx="281">
                  <c:v>42287</c:v>
                </c:pt>
                <c:pt idx="282">
                  <c:v>42288</c:v>
                </c:pt>
                <c:pt idx="283">
                  <c:v>42289</c:v>
                </c:pt>
                <c:pt idx="284">
                  <c:v>42290</c:v>
                </c:pt>
                <c:pt idx="285">
                  <c:v>42291</c:v>
                </c:pt>
                <c:pt idx="286">
                  <c:v>42292</c:v>
                </c:pt>
                <c:pt idx="287">
                  <c:v>42293</c:v>
                </c:pt>
                <c:pt idx="288">
                  <c:v>42294</c:v>
                </c:pt>
                <c:pt idx="289">
                  <c:v>42295</c:v>
                </c:pt>
                <c:pt idx="290">
                  <c:v>42296</c:v>
                </c:pt>
                <c:pt idx="291">
                  <c:v>42297</c:v>
                </c:pt>
                <c:pt idx="292">
                  <c:v>42298</c:v>
                </c:pt>
                <c:pt idx="293">
                  <c:v>42299</c:v>
                </c:pt>
                <c:pt idx="294">
                  <c:v>42300</c:v>
                </c:pt>
                <c:pt idx="295">
                  <c:v>42301</c:v>
                </c:pt>
                <c:pt idx="296">
                  <c:v>42302</c:v>
                </c:pt>
                <c:pt idx="297">
                  <c:v>42303</c:v>
                </c:pt>
                <c:pt idx="298">
                  <c:v>42304</c:v>
                </c:pt>
                <c:pt idx="299">
                  <c:v>42305</c:v>
                </c:pt>
                <c:pt idx="300">
                  <c:v>42306</c:v>
                </c:pt>
                <c:pt idx="301">
                  <c:v>42307</c:v>
                </c:pt>
                <c:pt idx="302">
                  <c:v>42308</c:v>
                </c:pt>
                <c:pt idx="303">
                  <c:v>42309</c:v>
                </c:pt>
                <c:pt idx="304">
                  <c:v>42310</c:v>
                </c:pt>
                <c:pt idx="305">
                  <c:v>42311</c:v>
                </c:pt>
                <c:pt idx="306">
                  <c:v>42312</c:v>
                </c:pt>
                <c:pt idx="307">
                  <c:v>42313</c:v>
                </c:pt>
                <c:pt idx="308">
                  <c:v>42314</c:v>
                </c:pt>
                <c:pt idx="309">
                  <c:v>42315</c:v>
                </c:pt>
                <c:pt idx="310">
                  <c:v>42316</c:v>
                </c:pt>
                <c:pt idx="311">
                  <c:v>42317</c:v>
                </c:pt>
                <c:pt idx="312">
                  <c:v>42318</c:v>
                </c:pt>
                <c:pt idx="313">
                  <c:v>42319</c:v>
                </c:pt>
                <c:pt idx="314">
                  <c:v>42320</c:v>
                </c:pt>
                <c:pt idx="315">
                  <c:v>42321</c:v>
                </c:pt>
                <c:pt idx="316">
                  <c:v>42322</c:v>
                </c:pt>
                <c:pt idx="317">
                  <c:v>42323</c:v>
                </c:pt>
                <c:pt idx="318">
                  <c:v>42324</c:v>
                </c:pt>
                <c:pt idx="319">
                  <c:v>42325</c:v>
                </c:pt>
                <c:pt idx="320">
                  <c:v>42326</c:v>
                </c:pt>
                <c:pt idx="321">
                  <c:v>42327</c:v>
                </c:pt>
                <c:pt idx="322">
                  <c:v>42328</c:v>
                </c:pt>
                <c:pt idx="323">
                  <c:v>42329</c:v>
                </c:pt>
                <c:pt idx="324">
                  <c:v>42330</c:v>
                </c:pt>
                <c:pt idx="325">
                  <c:v>42331</c:v>
                </c:pt>
                <c:pt idx="326">
                  <c:v>42332</c:v>
                </c:pt>
                <c:pt idx="327">
                  <c:v>42333</c:v>
                </c:pt>
                <c:pt idx="328">
                  <c:v>42334</c:v>
                </c:pt>
                <c:pt idx="329">
                  <c:v>42335</c:v>
                </c:pt>
                <c:pt idx="330">
                  <c:v>42336</c:v>
                </c:pt>
                <c:pt idx="331">
                  <c:v>42337</c:v>
                </c:pt>
                <c:pt idx="332">
                  <c:v>42338</c:v>
                </c:pt>
                <c:pt idx="333">
                  <c:v>42339</c:v>
                </c:pt>
                <c:pt idx="334">
                  <c:v>42340</c:v>
                </c:pt>
                <c:pt idx="335">
                  <c:v>42341</c:v>
                </c:pt>
                <c:pt idx="336">
                  <c:v>42342</c:v>
                </c:pt>
                <c:pt idx="337">
                  <c:v>42343</c:v>
                </c:pt>
                <c:pt idx="338">
                  <c:v>42344</c:v>
                </c:pt>
                <c:pt idx="339">
                  <c:v>42345</c:v>
                </c:pt>
                <c:pt idx="340">
                  <c:v>42346</c:v>
                </c:pt>
                <c:pt idx="341">
                  <c:v>42347</c:v>
                </c:pt>
                <c:pt idx="342">
                  <c:v>42348</c:v>
                </c:pt>
                <c:pt idx="343">
                  <c:v>42349</c:v>
                </c:pt>
                <c:pt idx="344">
                  <c:v>42350</c:v>
                </c:pt>
                <c:pt idx="345">
                  <c:v>42351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42357</c:v>
                </c:pt>
                <c:pt idx="352">
                  <c:v>42358</c:v>
                </c:pt>
                <c:pt idx="353">
                  <c:v>42359</c:v>
                </c:pt>
                <c:pt idx="354">
                  <c:v>42360</c:v>
                </c:pt>
                <c:pt idx="355">
                  <c:v>42361</c:v>
                </c:pt>
                <c:pt idx="356">
                  <c:v>42362</c:v>
                </c:pt>
                <c:pt idx="357">
                  <c:v>42363</c:v>
                </c:pt>
                <c:pt idx="358">
                  <c:v>42364</c:v>
                </c:pt>
                <c:pt idx="359">
                  <c:v>42365</c:v>
                </c:pt>
                <c:pt idx="360">
                  <c:v>42366</c:v>
                </c:pt>
                <c:pt idx="361">
                  <c:v>42367</c:v>
                </c:pt>
                <c:pt idx="362">
                  <c:v>42368</c:v>
                </c:pt>
                <c:pt idx="363">
                  <c:v>42369</c:v>
                </c:pt>
                <c:pt idx="364">
                  <c:v>42370</c:v>
                </c:pt>
                <c:pt idx="365">
                  <c:v>42371</c:v>
                </c:pt>
                <c:pt idx="366">
                  <c:v>42372</c:v>
                </c:pt>
                <c:pt idx="367">
                  <c:v>42373</c:v>
                </c:pt>
                <c:pt idx="368">
                  <c:v>42374</c:v>
                </c:pt>
                <c:pt idx="369">
                  <c:v>42375</c:v>
                </c:pt>
                <c:pt idx="370">
                  <c:v>42376</c:v>
                </c:pt>
                <c:pt idx="371">
                  <c:v>42377</c:v>
                </c:pt>
                <c:pt idx="372">
                  <c:v>42378</c:v>
                </c:pt>
                <c:pt idx="373">
                  <c:v>42379</c:v>
                </c:pt>
                <c:pt idx="374">
                  <c:v>42380</c:v>
                </c:pt>
                <c:pt idx="375">
                  <c:v>42381</c:v>
                </c:pt>
                <c:pt idx="376">
                  <c:v>42382</c:v>
                </c:pt>
                <c:pt idx="377">
                  <c:v>42383</c:v>
                </c:pt>
                <c:pt idx="378">
                  <c:v>42384</c:v>
                </c:pt>
                <c:pt idx="379">
                  <c:v>42385</c:v>
                </c:pt>
                <c:pt idx="380">
                  <c:v>42386</c:v>
                </c:pt>
                <c:pt idx="381">
                  <c:v>42387</c:v>
                </c:pt>
                <c:pt idx="382">
                  <c:v>42388</c:v>
                </c:pt>
                <c:pt idx="383">
                  <c:v>42389</c:v>
                </c:pt>
                <c:pt idx="384">
                  <c:v>42390</c:v>
                </c:pt>
                <c:pt idx="385">
                  <c:v>42391</c:v>
                </c:pt>
                <c:pt idx="386">
                  <c:v>42392</c:v>
                </c:pt>
                <c:pt idx="387">
                  <c:v>42393</c:v>
                </c:pt>
                <c:pt idx="388">
                  <c:v>42394</c:v>
                </c:pt>
                <c:pt idx="389">
                  <c:v>42395</c:v>
                </c:pt>
                <c:pt idx="390">
                  <c:v>42396</c:v>
                </c:pt>
                <c:pt idx="391">
                  <c:v>42397</c:v>
                </c:pt>
                <c:pt idx="392">
                  <c:v>42398</c:v>
                </c:pt>
                <c:pt idx="393">
                  <c:v>42399</c:v>
                </c:pt>
                <c:pt idx="394">
                  <c:v>42400</c:v>
                </c:pt>
                <c:pt idx="395">
                  <c:v>42401</c:v>
                </c:pt>
                <c:pt idx="396">
                  <c:v>42402</c:v>
                </c:pt>
                <c:pt idx="397">
                  <c:v>42403</c:v>
                </c:pt>
                <c:pt idx="398">
                  <c:v>42404</c:v>
                </c:pt>
                <c:pt idx="399">
                  <c:v>42405</c:v>
                </c:pt>
                <c:pt idx="400">
                  <c:v>42406</c:v>
                </c:pt>
                <c:pt idx="401">
                  <c:v>42407</c:v>
                </c:pt>
                <c:pt idx="402">
                  <c:v>42408</c:v>
                </c:pt>
                <c:pt idx="403">
                  <c:v>42409</c:v>
                </c:pt>
                <c:pt idx="404">
                  <c:v>42410</c:v>
                </c:pt>
                <c:pt idx="405">
                  <c:v>42411</c:v>
                </c:pt>
                <c:pt idx="406">
                  <c:v>42412</c:v>
                </c:pt>
                <c:pt idx="407">
                  <c:v>42413</c:v>
                </c:pt>
                <c:pt idx="408">
                  <c:v>42414</c:v>
                </c:pt>
                <c:pt idx="409">
                  <c:v>42415</c:v>
                </c:pt>
                <c:pt idx="410">
                  <c:v>42416</c:v>
                </c:pt>
                <c:pt idx="411">
                  <c:v>42417</c:v>
                </c:pt>
                <c:pt idx="412">
                  <c:v>42418</c:v>
                </c:pt>
                <c:pt idx="413">
                  <c:v>42419</c:v>
                </c:pt>
                <c:pt idx="414">
                  <c:v>42420</c:v>
                </c:pt>
                <c:pt idx="415">
                  <c:v>42421</c:v>
                </c:pt>
                <c:pt idx="416">
                  <c:v>42422</c:v>
                </c:pt>
                <c:pt idx="417">
                  <c:v>42423</c:v>
                </c:pt>
                <c:pt idx="418">
                  <c:v>42424</c:v>
                </c:pt>
                <c:pt idx="419">
                  <c:v>42425</c:v>
                </c:pt>
                <c:pt idx="420">
                  <c:v>42426</c:v>
                </c:pt>
                <c:pt idx="421">
                  <c:v>42427</c:v>
                </c:pt>
                <c:pt idx="422">
                  <c:v>42428</c:v>
                </c:pt>
                <c:pt idx="423">
                  <c:v>42429</c:v>
                </c:pt>
                <c:pt idx="424">
                  <c:v>42430</c:v>
                </c:pt>
                <c:pt idx="425">
                  <c:v>42431</c:v>
                </c:pt>
                <c:pt idx="426">
                  <c:v>42432</c:v>
                </c:pt>
                <c:pt idx="427">
                  <c:v>42433</c:v>
                </c:pt>
                <c:pt idx="428">
                  <c:v>42434</c:v>
                </c:pt>
                <c:pt idx="429">
                  <c:v>42435</c:v>
                </c:pt>
                <c:pt idx="430">
                  <c:v>42436</c:v>
                </c:pt>
                <c:pt idx="431">
                  <c:v>42437</c:v>
                </c:pt>
                <c:pt idx="432">
                  <c:v>42438</c:v>
                </c:pt>
                <c:pt idx="433">
                  <c:v>42439</c:v>
                </c:pt>
                <c:pt idx="434">
                  <c:v>42440</c:v>
                </c:pt>
                <c:pt idx="435">
                  <c:v>42441</c:v>
                </c:pt>
                <c:pt idx="436">
                  <c:v>42442</c:v>
                </c:pt>
                <c:pt idx="437">
                  <c:v>42443</c:v>
                </c:pt>
                <c:pt idx="438">
                  <c:v>42444</c:v>
                </c:pt>
                <c:pt idx="439">
                  <c:v>42445</c:v>
                </c:pt>
                <c:pt idx="440">
                  <c:v>42446</c:v>
                </c:pt>
                <c:pt idx="441">
                  <c:v>42447</c:v>
                </c:pt>
                <c:pt idx="442">
                  <c:v>42448</c:v>
                </c:pt>
                <c:pt idx="443">
                  <c:v>42449</c:v>
                </c:pt>
                <c:pt idx="444">
                  <c:v>42450</c:v>
                </c:pt>
                <c:pt idx="445">
                  <c:v>42451</c:v>
                </c:pt>
                <c:pt idx="446">
                  <c:v>42452</c:v>
                </c:pt>
                <c:pt idx="447">
                  <c:v>42453</c:v>
                </c:pt>
                <c:pt idx="448">
                  <c:v>42454</c:v>
                </c:pt>
                <c:pt idx="449">
                  <c:v>42455</c:v>
                </c:pt>
                <c:pt idx="450">
                  <c:v>42456</c:v>
                </c:pt>
                <c:pt idx="451">
                  <c:v>42457</c:v>
                </c:pt>
                <c:pt idx="452">
                  <c:v>42458</c:v>
                </c:pt>
                <c:pt idx="453">
                  <c:v>42459</c:v>
                </c:pt>
                <c:pt idx="454">
                  <c:v>42460</c:v>
                </c:pt>
                <c:pt idx="455">
                  <c:v>42461</c:v>
                </c:pt>
                <c:pt idx="456">
                  <c:v>42462</c:v>
                </c:pt>
                <c:pt idx="457">
                  <c:v>42463</c:v>
                </c:pt>
                <c:pt idx="458">
                  <c:v>42464</c:v>
                </c:pt>
                <c:pt idx="459">
                  <c:v>42465</c:v>
                </c:pt>
                <c:pt idx="460">
                  <c:v>42466</c:v>
                </c:pt>
                <c:pt idx="461">
                  <c:v>42467</c:v>
                </c:pt>
                <c:pt idx="462">
                  <c:v>42468</c:v>
                </c:pt>
                <c:pt idx="463">
                  <c:v>42469</c:v>
                </c:pt>
                <c:pt idx="464">
                  <c:v>42470</c:v>
                </c:pt>
                <c:pt idx="465">
                  <c:v>42471</c:v>
                </c:pt>
                <c:pt idx="466">
                  <c:v>42472</c:v>
                </c:pt>
                <c:pt idx="467">
                  <c:v>42473</c:v>
                </c:pt>
                <c:pt idx="468">
                  <c:v>42474</c:v>
                </c:pt>
                <c:pt idx="469">
                  <c:v>42475</c:v>
                </c:pt>
                <c:pt idx="470">
                  <c:v>42476</c:v>
                </c:pt>
                <c:pt idx="471">
                  <c:v>42477</c:v>
                </c:pt>
                <c:pt idx="472">
                  <c:v>42478</c:v>
                </c:pt>
                <c:pt idx="473">
                  <c:v>42479</c:v>
                </c:pt>
                <c:pt idx="474">
                  <c:v>42480</c:v>
                </c:pt>
                <c:pt idx="475">
                  <c:v>42481</c:v>
                </c:pt>
                <c:pt idx="476">
                  <c:v>42482</c:v>
                </c:pt>
                <c:pt idx="477">
                  <c:v>42483</c:v>
                </c:pt>
                <c:pt idx="478">
                  <c:v>42484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42490</c:v>
                </c:pt>
                <c:pt idx="485">
                  <c:v>42491</c:v>
                </c:pt>
                <c:pt idx="486">
                  <c:v>42492</c:v>
                </c:pt>
                <c:pt idx="487">
                  <c:v>42493</c:v>
                </c:pt>
                <c:pt idx="488">
                  <c:v>42494</c:v>
                </c:pt>
                <c:pt idx="489">
                  <c:v>42495</c:v>
                </c:pt>
                <c:pt idx="490">
                  <c:v>42496</c:v>
                </c:pt>
                <c:pt idx="491">
                  <c:v>42497</c:v>
                </c:pt>
                <c:pt idx="492">
                  <c:v>42498</c:v>
                </c:pt>
                <c:pt idx="493">
                  <c:v>42499</c:v>
                </c:pt>
                <c:pt idx="494">
                  <c:v>42500</c:v>
                </c:pt>
                <c:pt idx="495">
                  <c:v>42501</c:v>
                </c:pt>
                <c:pt idx="496">
                  <c:v>42502</c:v>
                </c:pt>
                <c:pt idx="497">
                  <c:v>42503</c:v>
                </c:pt>
                <c:pt idx="498">
                  <c:v>42504</c:v>
                </c:pt>
                <c:pt idx="499">
                  <c:v>42505</c:v>
                </c:pt>
                <c:pt idx="500">
                  <c:v>42506</c:v>
                </c:pt>
                <c:pt idx="501">
                  <c:v>42507</c:v>
                </c:pt>
                <c:pt idx="502">
                  <c:v>42508</c:v>
                </c:pt>
                <c:pt idx="503">
                  <c:v>42509</c:v>
                </c:pt>
                <c:pt idx="504">
                  <c:v>42510</c:v>
                </c:pt>
                <c:pt idx="505">
                  <c:v>42511</c:v>
                </c:pt>
                <c:pt idx="506">
                  <c:v>42512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42518</c:v>
                </c:pt>
                <c:pt idx="513">
                  <c:v>42519</c:v>
                </c:pt>
                <c:pt idx="514">
                  <c:v>42520</c:v>
                </c:pt>
                <c:pt idx="515">
                  <c:v>42521</c:v>
                </c:pt>
                <c:pt idx="516">
                  <c:v>42522</c:v>
                </c:pt>
                <c:pt idx="517">
                  <c:v>42523</c:v>
                </c:pt>
                <c:pt idx="518">
                  <c:v>42524</c:v>
                </c:pt>
                <c:pt idx="519">
                  <c:v>42525</c:v>
                </c:pt>
                <c:pt idx="520">
                  <c:v>42526</c:v>
                </c:pt>
                <c:pt idx="521">
                  <c:v>42527</c:v>
                </c:pt>
                <c:pt idx="522">
                  <c:v>42528</c:v>
                </c:pt>
                <c:pt idx="523">
                  <c:v>42529</c:v>
                </c:pt>
                <c:pt idx="524">
                  <c:v>42530</c:v>
                </c:pt>
                <c:pt idx="525">
                  <c:v>42531</c:v>
                </c:pt>
                <c:pt idx="526">
                  <c:v>42532</c:v>
                </c:pt>
                <c:pt idx="527">
                  <c:v>42533</c:v>
                </c:pt>
                <c:pt idx="528">
                  <c:v>42534</c:v>
                </c:pt>
                <c:pt idx="529">
                  <c:v>42535</c:v>
                </c:pt>
                <c:pt idx="530">
                  <c:v>42536</c:v>
                </c:pt>
                <c:pt idx="531">
                  <c:v>42537</c:v>
                </c:pt>
                <c:pt idx="532">
                  <c:v>42538</c:v>
                </c:pt>
                <c:pt idx="533">
                  <c:v>42539</c:v>
                </c:pt>
                <c:pt idx="534">
                  <c:v>42540</c:v>
                </c:pt>
                <c:pt idx="535">
                  <c:v>42541</c:v>
                </c:pt>
                <c:pt idx="536">
                  <c:v>42542</c:v>
                </c:pt>
                <c:pt idx="537">
                  <c:v>42543</c:v>
                </c:pt>
                <c:pt idx="538">
                  <c:v>42544</c:v>
                </c:pt>
                <c:pt idx="539">
                  <c:v>42545</c:v>
                </c:pt>
                <c:pt idx="540">
                  <c:v>42546</c:v>
                </c:pt>
                <c:pt idx="541">
                  <c:v>42547</c:v>
                </c:pt>
                <c:pt idx="542">
                  <c:v>42548</c:v>
                </c:pt>
                <c:pt idx="543">
                  <c:v>42549</c:v>
                </c:pt>
                <c:pt idx="544">
                  <c:v>42550</c:v>
                </c:pt>
                <c:pt idx="545">
                  <c:v>42551</c:v>
                </c:pt>
                <c:pt idx="546">
                  <c:v>42552</c:v>
                </c:pt>
                <c:pt idx="547">
                  <c:v>42553</c:v>
                </c:pt>
                <c:pt idx="548">
                  <c:v>42554</c:v>
                </c:pt>
                <c:pt idx="549">
                  <c:v>42555</c:v>
                </c:pt>
                <c:pt idx="550">
                  <c:v>42556</c:v>
                </c:pt>
                <c:pt idx="551">
                  <c:v>42557</c:v>
                </c:pt>
                <c:pt idx="552">
                  <c:v>42558</c:v>
                </c:pt>
                <c:pt idx="553">
                  <c:v>42559</c:v>
                </c:pt>
                <c:pt idx="554">
                  <c:v>42560</c:v>
                </c:pt>
                <c:pt idx="555">
                  <c:v>42561</c:v>
                </c:pt>
                <c:pt idx="556">
                  <c:v>42562</c:v>
                </c:pt>
                <c:pt idx="557">
                  <c:v>42563</c:v>
                </c:pt>
                <c:pt idx="558">
                  <c:v>42564</c:v>
                </c:pt>
                <c:pt idx="559">
                  <c:v>42565</c:v>
                </c:pt>
                <c:pt idx="560">
                  <c:v>42566</c:v>
                </c:pt>
                <c:pt idx="561">
                  <c:v>42567</c:v>
                </c:pt>
                <c:pt idx="562">
                  <c:v>42568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42574</c:v>
                </c:pt>
                <c:pt idx="569">
                  <c:v>42575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42580</c:v>
                </c:pt>
                <c:pt idx="574">
                  <c:v>42581</c:v>
                </c:pt>
                <c:pt idx="575">
                  <c:v>42582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42588</c:v>
                </c:pt>
                <c:pt idx="582">
                  <c:v>42589</c:v>
                </c:pt>
                <c:pt idx="583">
                  <c:v>42590</c:v>
                </c:pt>
                <c:pt idx="584">
                  <c:v>42591</c:v>
                </c:pt>
                <c:pt idx="585">
                  <c:v>42592</c:v>
                </c:pt>
                <c:pt idx="586">
                  <c:v>42593</c:v>
                </c:pt>
                <c:pt idx="587">
                  <c:v>42594</c:v>
                </c:pt>
                <c:pt idx="588">
                  <c:v>42595</c:v>
                </c:pt>
                <c:pt idx="589">
                  <c:v>42596</c:v>
                </c:pt>
                <c:pt idx="590">
                  <c:v>42597</c:v>
                </c:pt>
                <c:pt idx="591">
                  <c:v>42598</c:v>
                </c:pt>
                <c:pt idx="592">
                  <c:v>42599</c:v>
                </c:pt>
                <c:pt idx="593">
                  <c:v>42600</c:v>
                </c:pt>
                <c:pt idx="594">
                  <c:v>42601</c:v>
                </c:pt>
                <c:pt idx="595">
                  <c:v>42602</c:v>
                </c:pt>
                <c:pt idx="596">
                  <c:v>42603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42609</c:v>
                </c:pt>
                <c:pt idx="603">
                  <c:v>42610</c:v>
                </c:pt>
                <c:pt idx="604">
                  <c:v>42611</c:v>
                </c:pt>
                <c:pt idx="605">
                  <c:v>42612</c:v>
                </c:pt>
                <c:pt idx="606">
                  <c:v>42613</c:v>
                </c:pt>
                <c:pt idx="607">
                  <c:v>42614</c:v>
                </c:pt>
                <c:pt idx="608">
                  <c:v>42615</c:v>
                </c:pt>
                <c:pt idx="609">
                  <c:v>42616</c:v>
                </c:pt>
                <c:pt idx="610">
                  <c:v>42617</c:v>
                </c:pt>
                <c:pt idx="611">
                  <c:v>42618</c:v>
                </c:pt>
                <c:pt idx="612">
                  <c:v>42619</c:v>
                </c:pt>
                <c:pt idx="613">
                  <c:v>42620</c:v>
                </c:pt>
                <c:pt idx="614">
                  <c:v>42621</c:v>
                </c:pt>
                <c:pt idx="615">
                  <c:v>42622</c:v>
                </c:pt>
                <c:pt idx="616">
                  <c:v>42623</c:v>
                </c:pt>
                <c:pt idx="617">
                  <c:v>42624</c:v>
                </c:pt>
                <c:pt idx="618">
                  <c:v>42625</c:v>
                </c:pt>
                <c:pt idx="619">
                  <c:v>42626</c:v>
                </c:pt>
                <c:pt idx="620">
                  <c:v>42627</c:v>
                </c:pt>
                <c:pt idx="621">
                  <c:v>42628</c:v>
                </c:pt>
                <c:pt idx="622">
                  <c:v>42629</c:v>
                </c:pt>
                <c:pt idx="623">
                  <c:v>42630</c:v>
                </c:pt>
                <c:pt idx="624">
                  <c:v>42631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42637</c:v>
                </c:pt>
                <c:pt idx="631">
                  <c:v>42638</c:v>
                </c:pt>
                <c:pt idx="632">
                  <c:v>42639</c:v>
                </c:pt>
                <c:pt idx="633">
                  <c:v>42640</c:v>
                </c:pt>
                <c:pt idx="634">
                  <c:v>42641</c:v>
                </c:pt>
                <c:pt idx="635">
                  <c:v>42642</c:v>
                </c:pt>
                <c:pt idx="636">
                  <c:v>42643</c:v>
                </c:pt>
                <c:pt idx="637">
                  <c:v>42644</c:v>
                </c:pt>
                <c:pt idx="638">
                  <c:v>42645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42651</c:v>
                </c:pt>
                <c:pt idx="645">
                  <c:v>42652</c:v>
                </c:pt>
                <c:pt idx="646">
                  <c:v>42653</c:v>
                </c:pt>
                <c:pt idx="647">
                  <c:v>42654</c:v>
                </c:pt>
                <c:pt idx="648">
                  <c:v>42655</c:v>
                </c:pt>
                <c:pt idx="649">
                  <c:v>42656</c:v>
                </c:pt>
                <c:pt idx="650">
                  <c:v>42657</c:v>
                </c:pt>
                <c:pt idx="651">
                  <c:v>42658</c:v>
                </c:pt>
                <c:pt idx="652">
                  <c:v>42659</c:v>
                </c:pt>
                <c:pt idx="653">
                  <c:v>42660</c:v>
                </c:pt>
                <c:pt idx="654">
                  <c:v>42661</c:v>
                </c:pt>
                <c:pt idx="655">
                  <c:v>42662</c:v>
                </c:pt>
                <c:pt idx="656">
                  <c:v>42663</c:v>
                </c:pt>
                <c:pt idx="657">
                  <c:v>42664</c:v>
                </c:pt>
                <c:pt idx="658">
                  <c:v>42665</c:v>
                </c:pt>
                <c:pt idx="659">
                  <c:v>42666</c:v>
                </c:pt>
                <c:pt idx="660">
                  <c:v>42667</c:v>
                </c:pt>
                <c:pt idx="661">
                  <c:v>42668</c:v>
                </c:pt>
                <c:pt idx="662">
                  <c:v>42669</c:v>
                </c:pt>
                <c:pt idx="663">
                  <c:v>42670</c:v>
                </c:pt>
                <c:pt idx="664">
                  <c:v>42671</c:v>
                </c:pt>
                <c:pt idx="665">
                  <c:v>42672</c:v>
                </c:pt>
                <c:pt idx="666">
                  <c:v>42673</c:v>
                </c:pt>
                <c:pt idx="667">
                  <c:v>42674</c:v>
                </c:pt>
                <c:pt idx="668">
                  <c:v>42675</c:v>
                </c:pt>
                <c:pt idx="669">
                  <c:v>42676</c:v>
                </c:pt>
                <c:pt idx="670">
                  <c:v>42677</c:v>
                </c:pt>
                <c:pt idx="671">
                  <c:v>42678</c:v>
                </c:pt>
                <c:pt idx="672">
                  <c:v>42679</c:v>
                </c:pt>
                <c:pt idx="673">
                  <c:v>42680</c:v>
                </c:pt>
                <c:pt idx="674">
                  <c:v>42681</c:v>
                </c:pt>
                <c:pt idx="675">
                  <c:v>42682</c:v>
                </c:pt>
                <c:pt idx="676">
                  <c:v>42683</c:v>
                </c:pt>
                <c:pt idx="677">
                  <c:v>42684</c:v>
                </c:pt>
                <c:pt idx="678">
                  <c:v>42685</c:v>
                </c:pt>
                <c:pt idx="679">
                  <c:v>42686</c:v>
                </c:pt>
                <c:pt idx="680">
                  <c:v>42687</c:v>
                </c:pt>
                <c:pt idx="681">
                  <c:v>42688</c:v>
                </c:pt>
                <c:pt idx="682">
                  <c:v>42689</c:v>
                </c:pt>
                <c:pt idx="683">
                  <c:v>42690</c:v>
                </c:pt>
                <c:pt idx="684">
                  <c:v>42691</c:v>
                </c:pt>
                <c:pt idx="685">
                  <c:v>42692</c:v>
                </c:pt>
                <c:pt idx="686">
                  <c:v>42693</c:v>
                </c:pt>
                <c:pt idx="687">
                  <c:v>42694</c:v>
                </c:pt>
                <c:pt idx="688">
                  <c:v>42695</c:v>
                </c:pt>
                <c:pt idx="689">
                  <c:v>42696</c:v>
                </c:pt>
                <c:pt idx="690">
                  <c:v>42697</c:v>
                </c:pt>
                <c:pt idx="691">
                  <c:v>42698</c:v>
                </c:pt>
                <c:pt idx="692">
                  <c:v>42699</c:v>
                </c:pt>
                <c:pt idx="693">
                  <c:v>42700</c:v>
                </c:pt>
                <c:pt idx="694">
                  <c:v>42701</c:v>
                </c:pt>
                <c:pt idx="695">
                  <c:v>42702</c:v>
                </c:pt>
                <c:pt idx="696">
                  <c:v>42703</c:v>
                </c:pt>
                <c:pt idx="697">
                  <c:v>42704</c:v>
                </c:pt>
                <c:pt idx="698">
                  <c:v>42705</c:v>
                </c:pt>
                <c:pt idx="699">
                  <c:v>42706</c:v>
                </c:pt>
                <c:pt idx="700">
                  <c:v>42707</c:v>
                </c:pt>
                <c:pt idx="701">
                  <c:v>42708</c:v>
                </c:pt>
                <c:pt idx="702">
                  <c:v>42709</c:v>
                </c:pt>
                <c:pt idx="703">
                  <c:v>42710</c:v>
                </c:pt>
                <c:pt idx="704">
                  <c:v>42711</c:v>
                </c:pt>
                <c:pt idx="705">
                  <c:v>42712</c:v>
                </c:pt>
                <c:pt idx="706">
                  <c:v>42713</c:v>
                </c:pt>
                <c:pt idx="707">
                  <c:v>42714</c:v>
                </c:pt>
                <c:pt idx="708">
                  <c:v>42715</c:v>
                </c:pt>
                <c:pt idx="709">
                  <c:v>42716</c:v>
                </c:pt>
                <c:pt idx="710">
                  <c:v>42717</c:v>
                </c:pt>
                <c:pt idx="711">
                  <c:v>42718</c:v>
                </c:pt>
                <c:pt idx="712">
                  <c:v>42719</c:v>
                </c:pt>
                <c:pt idx="713">
                  <c:v>42720</c:v>
                </c:pt>
                <c:pt idx="714">
                  <c:v>42721</c:v>
                </c:pt>
                <c:pt idx="715">
                  <c:v>42722</c:v>
                </c:pt>
                <c:pt idx="716">
                  <c:v>42723</c:v>
                </c:pt>
                <c:pt idx="717">
                  <c:v>42724</c:v>
                </c:pt>
                <c:pt idx="718">
                  <c:v>42725</c:v>
                </c:pt>
                <c:pt idx="719">
                  <c:v>42726</c:v>
                </c:pt>
                <c:pt idx="720">
                  <c:v>42727</c:v>
                </c:pt>
                <c:pt idx="721">
                  <c:v>42728</c:v>
                </c:pt>
                <c:pt idx="722">
                  <c:v>42729</c:v>
                </c:pt>
                <c:pt idx="723">
                  <c:v>42730</c:v>
                </c:pt>
                <c:pt idx="724">
                  <c:v>42731</c:v>
                </c:pt>
                <c:pt idx="725">
                  <c:v>42732</c:v>
                </c:pt>
                <c:pt idx="726">
                  <c:v>42733</c:v>
                </c:pt>
                <c:pt idx="727">
                  <c:v>42734</c:v>
                </c:pt>
                <c:pt idx="728">
                  <c:v>42735</c:v>
                </c:pt>
                <c:pt idx="729">
                  <c:v>42736</c:v>
                </c:pt>
                <c:pt idx="730">
                  <c:v>42737</c:v>
                </c:pt>
                <c:pt idx="731">
                  <c:v>42738</c:v>
                </c:pt>
                <c:pt idx="732">
                  <c:v>42739</c:v>
                </c:pt>
                <c:pt idx="733">
                  <c:v>42740</c:v>
                </c:pt>
                <c:pt idx="734">
                  <c:v>42741</c:v>
                </c:pt>
                <c:pt idx="735">
                  <c:v>42742</c:v>
                </c:pt>
                <c:pt idx="736">
                  <c:v>42743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42749</c:v>
                </c:pt>
                <c:pt idx="743">
                  <c:v>42750</c:v>
                </c:pt>
                <c:pt idx="744">
                  <c:v>42751</c:v>
                </c:pt>
                <c:pt idx="745">
                  <c:v>42752</c:v>
                </c:pt>
                <c:pt idx="746">
                  <c:v>42753</c:v>
                </c:pt>
                <c:pt idx="747">
                  <c:v>42754</c:v>
                </c:pt>
                <c:pt idx="748">
                  <c:v>42755</c:v>
                </c:pt>
                <c:pt idx="749">
                  <c:v>42756</c:v>
                </c:pt>
                <c:pt idx="750">
                  <c:v>42757</c:v>
                </c:pt>
                <c:pt idx="751">
                  <c:v>42758</c:v>
                </c:pt>
                <c:pt idx="752">
                  <c:v>42759</c:v>
                </c:pt>
                <c:pt idx="753">
                  <c:v>42760</c:v>
                </c:pt>
                <c:pt idx="754">
                  <c:v>42761</c:v>
                </c:pt>
                <c:pt idx="755">
                  <c:v>42762</c:v>
                </c:pt>
                <c:pt idx="756">
                  <c:v>42763</c:v>
                </c:pt>
                <c:pt idx="757">
                  <c:v>42764</c:v>
                </c:pt>
                <c:pt idx="758">
                  <c:v>42765</c:v>
                </c:pt>
                <c:pt idx="759">
                  <c:v>42766</c:v>
                </c:pt>
                <c:pt idx="760">
                  <c:v>42767</c:v>
                </c:pt>
                <c:pt idx="761">
                  <c:v>42768</c:v>
                </c:pt>
                <c:pt idx="762">
                  <c:v>42769</c:v>
                </c:pt>
                <c:pt idx="763">
                  <c:v>42770</c:v>
                </c:pt>
                <c:pt idx="764">
                  <c:v>42771</c:v>
                </c:pt>
                <c:pt idx="765">
                  <c:v>42772</c:v>
                </c:pt>
                <c:pt idx="766">
                  <c:v>42773</c:v>
                </c:pt>
                <c:pt idx="767">
                  <c:v>42774</c:v>
                </c:pt>
                <c:pt idx="768">
                  <c:v>42775</c:v>
                </c:pt>
                <c:pt idx="769">
                  <c:v>42776</c:v>
                </c:pt>
                <c:pt idx="770">
                  <c:v>42777</c:v>
                </c:pt>
                <c:pt idx="771">
                  <c:v>42778</c:v>
                </c:pt>
                <c:pt idx="772">
                  <c:v>42779</c:v>
                </c:pt>
                <c:pt idx="773">
                  <c:v>42780</c:v>
                </c:pt>
                <c:pt idx="774">
                  <c:v>42781</c:v>
                </c:pt>
                <c:pt idx="775">
                  <c:v>42782</c:v>
                </c:pt>
                <c:pt idx="776">
                  <c:v>42783</c:v>
                </c:pt>
                <c:pt idx="777">
                  <c:v>42784</c:v>
                </c:pt>
                <c:pt idx="778">
                  <c:v>42785</c:v>
                </c:pt>
                <c:pt idx="779">
                  <c:v>42786</c:v>
                </c:pt>
                <c:pt idx="780">
                  <c:v>42787</c:v>
                </c:pt>
                <c:pt idx="781">
                  <c:v>42788</c:v>
                </c:pt>
                <c:pt idx="782">
                  <c:v>42789</c:v>
                </c:pt>
                <c:pt idx="783">
                  <c:v>42790</c:v>
                </c:pt>
                <c:pt idx="784">
                  <c:v>42791</c:v>
                </c:pt>
                <c:pt idx="785">
                  <c:v>42792</c:v>
                </c:pt>
                <c:pt idx="786">
                  <c:v>42793</c:v>
                </c:pt>
                <c:pt idx="787">
                  <c:v>42794</c:v>
                </c:pt>
                <c:pt idx="788">
                  <c:v>42795</c:v>
                </c:pt>
                <c:pt idx="789">
                  <c:v>42796</c:v>
                </c:pt>
                <c:pt idx="790">
                  <c:v>42797</c:v>
                </c:pt>
                <c:pt idx="791">
                  <c:v>42798</c:v>
                </c:pt>
                <c:pt idx="792">
                  <c:v>42799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42805</c:v>
                </c:pt>
                <c:pt idx="799">
                  <c:v>42806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42812</c:v>
                </c:pt>
                <c:pt idx="806">
                  <c:v>42813</c:v>
                </c:pt>
                <c:pt idx="807">
                  <c:v>42814</c:v>
                </c:pt>
                <c:pt idx="808">
                  <c:v>42815</c:v>
                </c:pt>
                <c:pt idx="809">
                  <c:v>42816</c:v>
                </c:pt>
                <c:pt idx="810">
                  <c:v>42817</c:v>
                </c:pt>
                <c:pt idx="811">
                  <c:v>42818</c:v>
                </c:pt>
                <c:pt idx="812">
                  <c:v>42819</c:v>
                </c:pt>
                <c:pt idx="813">
                  <c:v>42820</c:v>
                </c:pt>
                <c:pt idx="814">
                  <c:v>42821</c:v>
                </c:pt>
                <c:pt idx="815">
                  <c:v>42822</c:v>
                </c:pt>
                <c:pt idx="816">
                  <c:v>42823</c:v>
                </c:pt>
                <c:pt idx="817">
                  <c:v>42824</c:v>
                </c:pt>
                <c:pt idx="818">
                  <c:v>42825</c:v>
                </c:pt>
                <c:pt idx="819">
                  <c:v>42826</c:v>
                </c:pt>
                <c:pt idx="820">
                  <c:v>42827</c:v>
                </c:pt>
                <c:pt idx="821">
                  <c:v>42828</c:v>
                </c:pt>
                <c:pt idx="822">
                  <c:v>42829</c:v>
                </c:pt>
                <c:pt idx="823">
                  <c:v>42830</c:v>
                </c:pt>
                <c:pt idx="824">
                  <c:v>42831</c:v>
                </c:pt>
                <c:pt idx="825">
                  <c:v>42832</c:v>
                </c:pt>
                <c:pt idx="826">
                  <c:v>42833</c:v>
                </c:pt>
                <c:pt idx="827">
                  <c:v>42834</c:v>
                </c:pt>
                <c:pt idx="828">
                  <c:v>42835</c:v>
                </c:pt>
                <c:pt idx="829">
                  <c:v>42836</c:v>
                </c:pt>
                <c:pt idx="830">
                  <c:v>42837</c:v>
                </c:pt>
                <c:pt idx="831">
                  <c:v>42838</c:v>
                </c:pt>
                <c:pt idx="832">
                  <c:v>42839</c:v>
                </c:pt>
                <c:pt idx="833">
                  <c:v>42840</c:v>
                </c:pt>
                <c:pt idx="834">
                  <c:v>42841</c:v>
                </c:pt>
                <c:pt idx="835">
                  <c:v>42842</c:v>
                </c:pt>
                <c:pt idx="836">
                  <c:v>42843</c:v>
                </c:pt>
                <c:pt idx="837">
                  <c:v>42844</c:v>
                </c:pt>
                <c:pt idx="838">
                  <c:v>42845</c:v>
                </c:pt>
                <c:pt idx="839">
                  <c:v>42846</c:v>
                </c:pt>
                <c:pt idx="840">
                  <c:v>42847</c:v>
                </c:pt>
                <c:pt idx="841">
                  <c:v>42848</c:v>
                </c:pt>
                <c:pt idx="842">
                  <c:v>42849</c:v>
                </c:pt>
                <c:pt idx="843">
                  <c:v>42850</c:v>
                </c:pt>
                <c:pt idx="844">
                  <c:v>42851</c:v>
                </c:pt>
                <c:pt idx="845">
                  <c:v>42852</c:v>
                </c:pt>
                <c:pt idx="846">
                  <c:v>42853</c:v>
                </c:pt>
                <c:pt idx="847">
                  <c:v>42854</c:v>
                </c:pt>
                <c:pt idx="848">
                  <c:v>42855</c:v>
                </c:pt>
                <c:pt idx="849">
                  <c:v>42856</c:v>
                </c:pt>
                <c:pt idx="850">
                  <c:v>42857</c:v>
                </c:pt>
                <c:pt idx="851">
                  <c:v>42858</c:v>
                </c:pt>
                <c:pt idx="852">
                  <c:v>42859</c:v>
                </c:pt>
                <c:pt idx="853">
                  <c:v>42860</c:v>
                </c:pt>
                <c:pt idx="854">
                  <c:v>42861</c:v>
                </c:pt>
                <c:pt idx="855">
                  <c:v>42862</c:v>
                </c:pt>
                <c:pt idx="856">
                  <c:v>42863</c:v>
                </c:pt>
                <c:pt idx="857">
                  <c:v>42864</c:v>
                </c:pt>
                <c:pt idx="858">
                  <c:v>42865</c:v>
                </c:pt>
                <c:pt idx="859">
                  <c:v>42866</c:v>
                </c:pt>
                <c:pt idx="860">
                  <c:v>42867</c:v>
                </c:pt>
                <c:pt idx="861">
                  <c:v>42868</c:v>
                </c:pt>
                <c:pt idx="862">
                  <c:v>42869</c:v>
                </c:pt>
                <c:pt idx="863">
                  <c:v>42870</c:v>
                </c:pt>
                <c:pt idx="864">
                  <c:v>42871</c:v>
                </c:pt>
                <c:pt idx="865">
                  <c:v>42872</c:v>
                </c:pt>
                <c:pt idx="866">
                  <c:v>42873</c:v>
                </c:pt>
                <c:pt idx="867">
                  <c:v>42874</c:v>
                </c:pt>
                <c:pt idx="868">
                  <c:v>42875</c:v>
                </c:pt>
                <c:pt idx="869">
                  <c:v>42876</c:v>
                </c:pt>
                <c:pt idx="870">
                  <c:v>42877</c:v>
                </c:pt>
                <c:pt idx="871">
                  <c:v>42878</c:v>
                </c:pt>
                <c:pt idx="872">
                  <c:v>42879</c:v>
                </c:pt>
                <c:pt idx="873">
                  <c:v>42880</c:v>
                </c:pt>
                <c:pt idx="874">
                  <c:v>42881</c:v>
                </c:pt>
                <c:pt idx="875">
                  <c:v>42882</c:v>
                </c:pt>
                <c:pt idx="876">
                  <c:v>42883</c:v>
                </c:pt>
                <c:pt idx="877">
                  <c:v>42884</c:v>
                </c:pt>
                <c:pt idx="878">
                  <c:v>42885</c:v>
                </c:pt>
                <c:pt idx="879">
                  <c:v>42886</c:v>
                </c:pt>
                <c:pt idx="880">
                  <c:v>42887</c:v>
                </c:pt>
                <c:pt idx="881">
                  <c:v>42888</c:v>
                </c:pt>
                <c:pt idx="882">
                  <c:v>42889</c:v>
                </c:pt>
                <c:pt idx="883">
                  <c:v>42890</c:v>
                </c:pt>
                <c:pt idx="884">
                  <c:v>42891</c:v>
                </c:pt>
                <c:pt idx="885">
                  <c:v>42892</c:v>
                </c:pt>
                <c:pt idx="886">
                  <c:v>42893</c:v>
                </c:pt>
                <c:pt idx="887">
                  <c:v>42894</c:v>
                </c:pt>
                <c:pt idx="888">
                  <c:v>42895</c:v>
                </c:pt>
                <c:pt idx="889">
                  <c:v>42896</c:v>
                </c:pt>
                <c:pt idx="890">
                  <c:v>42897</c:v>
                </c:pt>
                <c:pt idx="891">
                  <c:v>42898</c:v>
                </c:pt>
                <c:pt idx="892">
                  <c:v>42899</c:v>
                </c:pt>
                <c:pt idx="893">
                  <c:v>42900</c:v>
                </c:pt>
                <c:pt idx="894">
                  <c:v>42901</c:v>
                </c:pt>
                <c:pt idx="895">
                  <c:v>42902</c:v>
                </c:pt>
                <c:pt idx="896">
                  <c:v>42903</c:v>
                </c:pt>
                <c:pt idx="897">
                  <c:v>42904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42910</c:v>
                </c:pt>
                <c:pt idx="904">
                  <c:v>42911</c:v>
                </c:pt>
                <c:pt idx="905">
                  <c:v>42912</c:v>
                </c:pt>
                <c:pt idx="906">
                  <c:v>42913</c:v>
                </c:pt>
                <c:pt idx="907">
                  <c:v>42914</c:v>
                </c:pt>
                <c:pt idx="908">
                  <c:v>42915</c:v>
                </c:pt>
                <c:pt idx="909">
                  <c:v>42916</c:v>
                </c:pt>
                <c:pt idx="910">
                  <c:v>42917</c:v>
                </c:pt>
                <c:pt idx="911">
                  <c:v>42918</c:v>
                </c:pt>
                <c:pt idx="912">
                  <c:v>42919</c:v>
                </c:pt>
                <c:pt idx="913">
                  <c:v>42920</c:v>
                </c:pt>
                <c:pt idx="914">
                  <c:v>42921</c:v>
                </c:pt>
                <c:pt idx="915">
                  <c:v>42922</c:v>
                </c:pt>
                <c:pt idx="916">
                  <c:v>42923</c:v>
                </c:pt>
                <c:pt idx="917">
                  <c:v>42924</c:v>
                </c:pt>
                <c:pt idx="918">
                  <c:v>42925</c:v>
                </c:pt>
                <c:pt idx="919">
                  <c:v>42926</c:v>
                </c:pt>
                <c:pt idx="920">
                  <c:v>42927</c:v>
                </c:pt>
                <c:pt idx="921">
                  <c:v>42928</c:v>
                </c:pt>
                <c:pt idx="922">
                  <c:v>42929</c:v>
                </c:pt>
                <c:pt idx="923">
                  <c:v>42930</c:v>
                </c:pt>
                <c:pt idx="924">
                  <c:v>42931</c:v>
                </c:pt>
                <c:pt idx="925">
                  <c:v>42932</c:v>
                </c:pt>
                <c:pt idx="926">
                  <c:v>42933</c:v>
                </c:pt>
                <c:pt idx="927">
                  <c:v>42934</c:v>
                </c:pt>
                <c:pt idx="928">
                  <c:v>42935</c:v>
                </c:pt>
                <c:pt idx="929">
                  <c:v>42936</c:v>
                </c:pt>
                <c:pt idx="930">
                  <c:v>42937</c:v>
                </c:pt>
                <c:pt idx="931">
                  <c:v>42938</c:v>
                </c:pt>
                <c:pt idx="932">
                  <c:v>42939</c:v>
                </c:pt>
                <c:pt idx="933">
                  <c:v>42940</c:v>
                </c:pt>
                <c:pt idx="934">
                  <c:v>42941</c:v>
                </c:pt>
                <c:pt idx="935">
                  <c:v>42942</c:v>
                </c:pt>
                <c:pt idx="936">
                  <c:v>42943</c:v>
                </c:pt>
                <c:pt idx="937">
                  <c:v>42944</c:v>
                </c:pt>
                <c:pt idx="938">
                  <c:v>42945</c:v>
                </c:pt>
                <c:pt idx="939">
                  <c:v>42946</c:v>
                </c:pt>
                <c:pt idx="940">
                  <c:v>42947</c:v>
                </c:pt>
                <c:pt idx="941">
                  <c:v>42948</c:v>
                </c:pt>
                <c:pt idx="942">
                  <c:v>42949</c:v>
                </c:pt>
                <c:pt idx="943">
                  <c:v>42950</c:v>
                </c:pt>
                <c:pt idx="944">
                  <c:v>42951</c:v>
                </c:pt>
                <c:pt idx="945">
                  <c:v>42952</c:v>
                </c:pt>
                <c:pt idx="946">
                  <c:v>42953</c:v>
                </c:pt>
                <c:pt idx="947">
                  <c:v>42954</c:v>
                </c:pt>
                <c:pt idx="948">
                  <c:v>42955</c:v>
                </c:pt>
                <c:pt idx="949">
                  <c:v>42956</c:v>
                </c:pt>
                <c:pt idx="950">
                  <c:v>42957</c:v>
                </c:pt>
                <c:pt idx="951">
                  <c:v>42958</c:v>
                </c:pt>
                <c:pt idx="952">
                  <c:v>42959</c:v>
                </c:pt>
                <c:pt idx="953">
                  <c:v>42960</c:v>
                </c:pt>
                <c:pt idx="954">
                  <c:v>42961</c:v>
                </c:pt>
                <c:pt idx="955">
                  <c:v>42962</c:v>
                </c:pt>
                <c:pt idx="956">
                  <c:v>42963</c:v>
                </c:pt>
                <c:pt idx="957">
                  <c:v>42964</c:v>
                </c:pt>
                <c:pt idx="958">
                  <c:v>42965</c:v>
                </c:pt>
                <c:pt idx="959">
                  <c:v>42966</c:v>
                </c:pt>
                <c:pt idx="960">
                  <c:v>42967</c:v>
                </c:pt>
                <c:pt idx="961">
                  <c:v>42968</c:v>
                </c:pt>
                <c:pt idx="962">
                  <c:v>42969</c:v>
                </c:pt>
                <c:pt idx="963">
                  <c:v>42970</c:v>
                </c:pt>
                <c:pt idx="964">
                  <c:v>42971</c:v>
                </c:pt>
                <c:pt idx="965">
                  <c:v>42972</c:v>
                </c:pt>
                <c:pt idx="966">
                  <c:v>42973</c:v>
                </c:pt>
                <c:pt idx="967">
                  <c:v>42974</c:v>
                </c:pt>
                <c:pt idx="968">
                  <c:v>42975</c:v>
                </c:pt>
                <c:pt idx="969">
                  <c:v>42976</c:v>
                </c:pt>
                <c:pt idx="970">
                  <c:v>42977</c:v>
                </c:pt>
                <c:pt idx="971">
                  <c:v>42978</c:v>
                </c:pt>
                <c:pt idx="972">
                  <c:v>42979</c:v>
                </c:pt>
                <c:pt idx="973">
                  <c:v>42980</c:v>
                </c:pt>
                <c:pt idx="974">
                  <c:v>42981</c:v>
                </c:pt>
                <c:pt idx="975">
                  <c:v>42982</c:v>
                </c:pt>
                <c:pt idx="976">
                  <c:v>42983</c:v>
                </c:pt>
                <c:pt idx="977">
                  <c:v>42984</c:v>
                </c:pt>
                <c:pt idx="978">
                  <c:v>42985</c:v>
                </c:pt>
                <c:pt idx="979">
                  <c:v>42986</c:v>
                </c:pt>
                <c:pt idx="980">
                  <c:v>42987</c:v>
                </c:pt>
                <c:pt idx="981">
                  <c:v>42988</c:v>
                </c:pt>
                <c:pt idx="982">
                  <c:v>42989</c:v>
                </c:pt>
                <c:pt idx="983">
                  <c:v>42990</c:v>
                </c:pt>
                <c:pt idx="984">
                  <c:v>42991</c:v>
                </c:pt>
                <c:pt idx="985">
                  <c:v>42992</c:v>
                </c:pt>
                <c:pt idx="986">
                  <c:v>42993</c:v>
                </c:pt>
                <c:pt idx="987">
                  <c:v>42994</c:v>
                </c:pt>
                <c:pt idx="988">
                  <c:v>42995</c:v>
                </c:pt>
                <c:pt idx="989">
                  <c:v>42996</c:v>
                </c:pt>
                <c:pt idx="990">
                  <c:v>42997</c:v>
                </c:pt>
                <c:pt idx="991">
                  <c:v>42998</c:v>
                </c:pt>
                <c:pt idx="992">
                  <c:v>42999</c:v>
                </c:pt>
                <c:pt idx="993">
                  <c:v>43000</c:v>
                </c:pt>
                <c:pt idx="994">
                  <c:v>43001</c:v>
                </c:pt>
                <c:pt idx="995">
                  <c:v>43002</c:v>
                </c:pt>
                <c:pt idx="996">
                  <c:v>43003</c:v>
                </c:pt>
                <c:pt idx="997">
                  <c:v>43004</c:v>
                </c:pt>
                <c:pt idx="998">
                  <c:v>43005</c:v>
                </c:pt>
                <c:pt idx="999">
                  <c:v>43006</c:v>
                </c:pt>
                <c:pt idx="1000">
                  <c:v>43007</c:v>
                </c:pt>
                <c:pt idx="1001">
                  <c:v>43008</c:v>
                </c:pt>
                <c:pt idx="1002">
                  <c:v>43009</c:v>
                </c:pt>
                <c:pt idx="1003">
                  <c:v>43010</c:v>
                </c:pt>
                <c:pt idx="1004">
                  <c:v>43011</c:v>
                </c:pt>
                <c:pt idx="1005">
                  <c:v>43012</c:v>
                </c:pt>
                <c:pt idx="1006">
                  <c:v>43013</c:v>
                </c:pt>
                <c:pt idx="1007">
                  <c:v>43014</c:v>
                </c:pt>
                <c:pt idx="1008">
                  <c:v>43015</c:v>
                </c:pt>
                <c:pt idx="1009">
                  <c:v>43016</c:v>
                </c:pt>
                <c:pt idx="1010">
                  <c:v>43017</c:v>
                </c:pt>
                <c:pt idx="1011">
                  <c:v>43018</c:v>
                </c:pt>
                <c:pt idx="1012">
                  <c:v>43019</c:v>
                </c:pt>
                <c:pt idx="1013">
                  <c:v>43020</c:v>
                </c:pt>
                <c:pt idx="1014">
                  <c:v>43021</c:v>
                </c:pt>
                <c:pt idx="1015">
                  <c:v>43022</c:v>
                </c:pt>
                <c:pt idx="1016">
                  <c:v>43023</c:v>
                </c:pt>
                <c:pt idx="1017">
                  <c:v>43024</c:v>
                </c:pt>
                <c:pt idx="1018">
                  <c:v>43025</c:v>
                </c:pt>
                <c:pt idx="1019">
                  <c:v>43026</c:v>
                </c:pt>
                <c:pt idx="1020">
                  <c:v>43027</c:v>
                </c:pt>
                <c:pt idx="1021">
                  <c:v>43028</c:v>
                </c:pt>
                <c:pt idx="1022">
                  <c:v>43029</c:v>
                </c:pt>
                <c:pt idx="1023">
                  <c:v>43030</c:v>
                </c:pt>
                <c:pt idx="1024">
                  <c:v>43031</c:v>
                </c:pt>
                <c:pt idx="1025">
                  <c:v>43032</c:v>
                </c:pt>
                <c:pt idx="1026">
                  <c:v>43033</c:v>
                </c:pt>
                <c:pt idx="1027">
                  <c:v>43034</c:v>
                </c:pt>
                <c:pt idx="1028">
                  <c:v>43035</c:v>
                </c:pt>
                <c:pt idx="1029">
                  <c:v>43036</c:v>
                </c:pt>
                <c:pt idx="1030">
                  <c:v>43037</c:v>
                </c:pt>
                <c:pt idx="1031">
                  <c:v>43038</c:v>
                </c:pt>
                <c:pt idx="1032">
                  <c:v>43039</c:v>
                </c:pt>
                <c:pt idx="1033">
                  <c:v>43040</c:v>
                </c:pt>
                <c:pt idx="1034">
                  <c:v>43041</c:v>
                </c:pt>
                <c:pt idx="1035">
                  <c:v>43042</c:v>
                </c:pt>
                <c:pt idx="1036">
                  <c:v>43043</c:v>
                </c:pt>
                <c:pt idx="1037">
                  <c:v>43044</c:v>
                </c:pt>
                <c:pt idx="1038">
                  <c:v>43045</c:v>
                </c:pt>
                <c:pt idx="1039">
                  <c:v>43046</c:v>
                </c:pt>
                <c:pt idx="1040">
                  <c:v>43047</c:v>
                </c:pt>
                <c:pt idx="1041">
                  <c:v>43048</c:v>
                </c:pt>
                <c:pt idx="1042">
                  <c:v>43049</c:v>
                </c:pt>
                <c:pt idx="1043">
                  <c:v>43050</c:v>
                </c:pt>
                <c:pt idx="1044">
                  <c:v>43051</c:v>
                </c:pt>
                <c:pt idx="1045">
                  <c:v>43052</c:v>
                </c:pt>
                <c:pt idx="1046">
                  <c:v>43053</c:v>
                </c:pt>
                <c:pt idx="1047">
                  <c:v>43054</c:v>
                </c:pt>
                <c:pt idx="1048">
                  <c:v>43055</c:v>
                </c:pt>
                <c:pt idx="1049">
                  <c:v>43056</c:v>
                </c:pt>
                <c:pt idx="1050">
                  <c:v>43057</c:v>
                </c:pt>
                <c:pt idx="1051">
                  <c:v>43058</c:v>
                </c:pt>
                <c:pt idx="1052">
                  <c:v>43059</c:v>
                </c:pt>
                <c:pt idx="1053">
                  <c:v>43060</c:v>
                </c:pt>
                <c:pt idx="1054">
                  <c:v>43061</c:v>
                </c:pt>
                <c:pt idx="1055">
                  <c:v>43062</c:v>
                </c:pt>
                <c:pt idx="1056">
                  <c:v>43063</c:v>
                </c:pt>
                <c:pt idx="1057">
                  <c:v>43064</c:v>
                </c:pt>
                <c:pt idx="1058">
                  <c:v>43065</c:v>
                </c:pt>
                <c:pt idx="1059">
                  <c:v>43066</c:v>
                </c:pt>
                <c:pt idx="1060">
                  <c:v>43067</c:v>
                </c:pt>
                <c:pt idx="1061">
                  <c:v>43068</c:v>
                </c:pt>
                <c:pt idx="1062">
                  <c:v>43069</c:v>
                </c:pt>
                <c:pt idx="1063">
                  <c:v>43070</c:v>
                </c:pt>
                <c:pt idx="1064">
                  <c:v>43071</c:v>
                </c:pt>
                <c:pt idx="1065">
                  <c:v>43072</c:v>
                </c:pt>
                <c:pt idx="1066">
                  <c:v>43073</c:v>
                </c:pt>
                <c:pt idx="1067">
                  <c:v>43074</c:v>
                </c:pt>
                <c:pt idx="1068">
                  <c:v>43075</c:v>
                </c:pt>
                <c:pt idx="1069">
                  <c:v>43076</c:v>
                </c:pt>
                <c:pt idx="1070">
                  <c:v>43077</c:v>
                </c:pt>
                <c:pt idx="1071">
                  <c:v>43078</c:v>
                </c:pt>
                <c:pt idx="1072">
                  <c:v>43079</c:v>
                </c:pt>
                <c:pt idx="1073">
                  <c:v>43080</c:v>
                </c:pt>
                <c:pt idx="1074">
                  <c:v>43081</c:v>
                </c:pt>
                <c:pt idx="1075">
                  <c:v>43082</c:v>
                </c:pt>
                <c:pt idx="1076">
                  <c:v>43083</c:v>
                </c:pt>
                <c:pt idx="1077">
                  <c:v>43084</c:v>
                </c:pt>
                <c:pt idx="1078">
                  <c:v>43085</c:v>
                </c:pt>
                <c:pt idx="1079">
                  <c:v>43086</c:v>
                </c:pt>
                <c:pt idx="1080">
                  <c:v>43087</c:v>
                </c:pt>
                <c:pt idx="1081">
                  <c:v>43088</c:v>
                </c:pt>
                <c:pt idx="1082">
                  <c:v>43089</c:v>
                </c:pt>
                <c:pt idx="1083">
                  <c:v>43090</c:v>
                </c:pt>
                <c:pt idx="1084">
                  <c:v>43091</c:v>
                </c:pt>
                <c:pt idx="1085">
                  <c:v>43092</c:v>
                </c:pt>
                <c:pt idx="1086">
                  <c:v>43093</c:v>
                </c:pt>
                <c:pt idx="1087">
                  <c:v>43094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43099</c:v>
                </c:pt>
                <c:pt idx="1093">
                  <c:v>43100</c:v>
                </c:pt>
                <c:pt idx="1094">
                  <c:v>43101</c:v>
                </c:pt>
                <c:pt idx="1095">
                  <c:v>43102</c:v>
                </c:pt>
                <c:pt idx="1096">
                  <c:v>43103</c:v>
                </c:pt>
                <c:pt idx="1097">
                  <c:v>43104</c:v>
                </c:pt>
                <c:pt idx="1098">
                  <c:v>43105</c:v>
                </c:pt>
                <c:pt idx="1099">
                  <c:v>43106</c:v>
                </c:pt>
                <c:pt idx="1100">
                  <c:v>43107</c:v>
                </c:pt>
                <c:pt idx="1101">
                  <c:v>43108</c:v>
                </c:pt>
                <c:pt idx="1102">
                  <c:v>43109</c:v>
                </c:pt>
                <c:pt idx="1103">
                  <c:v>43110</c:v>
                </c:pt>
                <c:pt idx="1104">
                  <c:v>43111</c:v>
                </c:pt>
                <c:pt idx="1105">
                  <c:v>43112</c:v>
                </c:pt>
                <c:pt idx="1106">
                  <c:v>43113</c:v>
                </c:pt>
                <c:pt idx="1107">
                  <c:v>43114</c:v>
                </c:pt>
                <c:pt idx="1108">
                  <c:v>43115</c:v>
                </c:pt>
                <c:pt idx="1109">
                  <c:v>43116</c:v>
                </c:pt>
                <c:pt idx="1110">
                  <c:v>43117</c:v>
                </c:pt>
                <c:pt idx="1111">
                  <c:v>43118</c:v>
                </c:pt>
                <c:pt idx="1112">
                  <c:v>43119</c:v>
                </c:pt>
                <c:pt idx="1113">
                  <c:v>43120</c:v>
                </c:pt>
                <c:pt idx="1114">
                  <c:v>43121</c:v>
                </c:pt>
                <c:pt idx="1115">
                  <c:v>43122</c:v>
                </c:pt>
                <c:pt idx="1116">
                  <c:v>43123</c:v>
                </c:pt>
                <c:pt idx="1117">
                  <c:v>43124</c:v>
                </c:pt>
                <c:pt idx="1118">
                  <c:v>43125</c:v>
                </c:pt>
                <c:pt idx="1119">
                  <c:v>43126</c:v>
                </c:pt>
                <c:pt idx="1120">
                  <c:v>43127</c:v>
                </c:pt>
                <c:pt idx="1121">
                  <c:v>43128</c:v>
                </c:pt>
                <c:pt idx="1122">
                  <c:v>43129</c:v>
                </c:pt>
                <c:pt idx="1123">
                  <c:v>43130</c:v>
                </c:pt>
                <c:pt idx="1124">
                  <c:v>43131</c:v>
                </c:pt>
                <c:pt idx="1125">
                  <c:v>43132</c:v>
                </c:pt>
                <c:pt idx="1126">
                  <c:v>43133</c:v>
                </c:pt>
                <c:pt idx="1127">
                  <c:v>43134</c:v>
                </c:pt>
                <c:pt idx="1128">
                  <c:v>43135</c:v>
                </c:pt>
                <c:pt idx="1129">
                  <c:v>43136</c:v>
                </c:pt>
                <c:pt idx="1130">
                  <c:v>43137</c:v>
                </c:pt>
                <c:pt idx="1131">
                  <c:v>43138</c:v>
                </c:pt>
                <c:pt idx="1132">
                  <c:v>43139</c:v>
                </c:pt>
                <c:pt idx="1133">
                  <c:v>43140</c:v>
                </c:pt>
                <c:pt idx="1134">
                  <c:v>43141</c:v>
                </c:pt>
                <c:pt idx="1135">
                  <c:v>43142</c:v>
                </c:pt>
                <c:pt idx="1136">
                  <c:v>43143</c:v>
                </c:pt>
                <c:pt idx="1137">
                  <c:v>43144</c:v>
                </c:pt>
                <c:pt idx="1138">
                  <c:v>43145</c:v>
                </c:pt>
                <c:pt idx="1139">
                  <c:v>43146</c:v>
                </c:pt>
                <c:pt idx="1140">
                  <c:v>43147</c:v>
                </c:pt>
                <c:pt idx="1141">
                  <c:v>43148</c:v>
                </c:pt>
                <c:pt idx="1142">
                  <c:v>43149</c:v>
                </c:pt>
                <c:pt idx="1143">
                  <c:v>43150</c:v>
                </c:pt>
                <c:pt idx="1144">
                  <c:v>43151</c:v>
                </c:pt>
                <c:pt idx="1145">
                  <c:v>43152</c:v>
                </c:pt>
                <c:pt idx="1146">
                  <c:v>43153</c:v>
                </c:pt>
                <c:pt idx="1147">
                  <c:v>43154</c:v>
                </c:pt>
                <c:pt idx="1148">
                  <c:v>43155</c:v>
                </c:pt>
                <c:pt idx="1149">
                  <c:v>43156</c:v>
                </c:pt>
                <c:pt idx="1150">
                  <c:v>43157</c:v>
                </c:pt>
                <c:pt idx="1151">
                  <c:v>43158</c:v>
                </c:pt>
                <c:pt idx="1152">
                  <c:v>43159</c:v>
                </c:pt>
                <c:pt idx="1153">
                  <c:v>43160</c:v>
                </c:pt>
                <c:pt idx="1154">
                  <c:v>43161</c:v>
                </c:pt>
                <c:pt idx="1155">
                  <c:v>43162</c:v>
                </c:pt>
                <c:pt idx="1156">
                  <c:v>43163</c:v>
                </c:pt>
                <c:pt idx="1157">
                  <c:v>43164</c:v>
                </c:pt>
                <c:pt idx="1158">
                  <c:v>43165</c:v>
                </c:pt>
                <c:pt idx="1159">
                  <c:v>43166</c:v>
                </c:pt>
                <c:pt idx="1160">
                  <c:v>43167</c:v>
                </c:pt>
                <c:pt idx="1161">
                  <c:v>43168</c:v>
                </c:pt>
                <c:pt idx="1162">
                  <c:v>43169</c:v>
                </c:pt>
                <c:pt idx="1163">
                  <c:v>43170</c:v>
                </c:pt>
                <c:pt idx="1164">
                  <c:v>43171</c:v>
                </c:pt>
                <c:pt idx="1165">
                  <c:v>43172</c:v>
                </c:pt>
                <c:pt idx="1166">
                  <c:v>43173</c:v>
                </c:pt>
                <c:pt idx="1167">
                  <c:v>43174</c:v>
                </c:pt>
                <c:pt idx="1168">
                  <c:v>43175</c:v>
                </c:pt>
                <c:pt idx="1169">
                  <c:v>43176</c:v>
                </c:pt>
                <c:pt idx="1170">
                  <c:v>43177</c:v>
                </c:pt>
                <c:pt idx="1171">
                  <c:v>43178</c:v>
                </c:pt>
                <c:pt idx="1172">
                  <c:v>43179</c:v>
                </c:pt>
                <c:pt idx="1173">
                  <c:v>43180</c:v>
                </c:pt>
                <c:pt idx="1174">
                  <c:v>43181</c:v>
                </c:pt>
                <c:pt idx="1175">
                  <c:v>43182</c:v>
                </c:pt>
                <c:pt idx="1176">
                  <c:v>43183</c:v>
                </c:pt>
                <c:pt idx="1177">
                  <c:v>43184</c:v>
                </c:pt>
                <c:pt idx="1178">
                  <c:v>43185</c:v>
                </c:pt>
                <c:pt idx="1179">
                  <c:v>43186</c:v>
                </c:pt>
                <c:pt idx="1180">
                  <c:v>43187</c:v>
                </c:pt>
                <c:pt idx="1181">
                  <c:v>43188</c:v>
                </c:pt>
                <c:pt idx="1182">
                  <c:v>43189</c:v>
                </c:pt>
                <c:pt idx="1183">
                  <c:v>43190</c:v>
                </c:pt>
                <c:pt idx="1184">
                  <c:v>43191</c:v>
                </c:pt>
                <c:pt idx="1185">
                  <c:v>43192</c:v>
                </c:pt>
                <c:pt idx="1186">
                  <c:v>43193</c:v>
                </c:pt>
                <c:pt idx="1187">
                  <c:v>43194</c:v>
                </c:pt>
                <c:pt idx="1188">
                  <c:v>43195</c:v>
                </c:pt>
                <c:pt idx="1189">
                  <c:v>43196</c:v>
                </c:pt>
                <c:pt idx="1190">
                  <c:v>43197</c:v>
                </c:pt>
                <c:pt idx="1191">
                  <c:v>43198</c:v>
                </c:pt>
                <c:pt idx="1192">
                  <c:v>43199</c:v>
                </c:pt>
                <c:pt idx="1193">
                  <c:v>43200</c:v>
                </c:pt>
                <c:pt idx="1194">
                  <c:v>43201</c:v>
                </c:pt>
                <c:pt idx="1195">
                  <c:v>43202</c:v>
                </c:pt>
                <c:pt idx="1196">
                  <c:v>43203</c:v>
                </c:pt>
                <c:pt idx="1197">
                  <c:v>43204</c:v>
                </c:pt>
                <c:pt idx="1198">
                  <c:v>43205</c:v>
                </c:pt>
                <c:pt idx="1199">
                  <c:v>43206</c:v>
                </c:pt>
                <c:pt idx="1200">
                  <c:v>43207</c:v>
                </c:pt>
                <c:pt idx="1201">
                  <c:v>43208</c:v>
                </c:pt>
                <c:pt idx="1202">
                  <c:v>43209</c:v>
                </c:pt>
                <c:pt idx="1203">
                  <c:v>43210</c:v>
                </c:pt>
                <c:pt idx="1204">
                  <c:v>43211</c:v>
                </c:pt>
                <c:pt idx="1205">
                  <c:v>43212</c:v>
                </c:pt>
                <c:pt idx="1206">
                  <c:v>43213</c:v>
                </c:pt>
                <c:pt idx="1207">
                  <c:v>43214</c:v>
                </c:pt>
                <c:pt idx="1208">
                  <c:v>43215</c:v>
                </c:pt>
                <c:pt idx="1209">
                  <c:v>43216</c:v>
                </c:pt>
                <c:pt idx="1210">
                  <c:v>43217</c:v>
                </c:pt>
                <c:pt idx="1211">
                  <c:v>43218</c:v>
                </c:pt>
                <c:pt idx="1212">
                  <c:v>43219</c:v>
                </c:pt>
                <c:pt idx="1213">
                  <c:v>43220</c:v>
                </c:pt>
                <c:pt idx="1214">
                  <c:v>43221</c:v>
                </c:pt>
                <c:pt idx="1215">
                  <c:v>43222</c:v>
                </c:pt>
                <c:pt idx="1216">
                  <c:v>43223</c:v>
                </c:pt>
                <c:pt idx="1217">
                  <c:v>43224</c:v>
                </c:pt>
                <c:pt idx="1218">
                  <c:v>43225</c:v>
                </c:pt>
                <c:pt idx="1219">
                  <c:v>43226</c:v>
                </c:pt>
                <c:pt idx="1220">
                  <c:v>43227</c:v>
                </c:pt>
                <c:pt idx="1221">
                  <c:v>43228</c:v>
                </c:pt>
                <c:pt idx="1222">
                  <c:v>43229</c:v>
                </c:pt>
                <c:pt idx="1223">
                  <c:v>43230</c:v>
                </c:pt>
                <c:pt idx="1224">
                  <c:v>43231</c:v>
                </c:pt>
                <c:pt idx="1225">
                  <c:v>43232</c:v>
                </c:pt>
                <c:pt idx="1226">
                  <c:v>43233</c:v>
                </c:pt>
                <c:pt idx="1227">
                  <c:v>43234</c:v>
                </c:pt>
                <c:pt idx="1228">
                  <c:v>43235</c:v>
                </c:pt>
                <c:pt idx="1229">
                  <c:v>43236</c:v>
                </c:pt>
                <c:pt idx="1230">
                  <c:v>43237</c:v>
                </c:pt>
                <c:pt idx="1231">
                  <c:v>43238</c:v>
                </c:pt>
                <c:pt idx="1232">
                  <c:v>43239</c:v>
                </c:pt>
                <c:pt idx="1233">
                  <c:v>43240</c:v>
                </c:pt>
                <c:pt idx="1234">
                  <c:v>43241</c:v>
                </c:pt>
                <c:pt idx="1235">
                  <c:v>43242</c:v>
                </c:pt>
                <c:pt idx="1236">
                  <c:v>43243</c:v>
                </c:pt>
                <c:pt idx="1237">
                  <c:v>43244</c:v>
                </c:pt>
                <c:pt idx="1238">
                  <c:v>43245</c:v>
                </c:pt>
                <c:pt idx="1239">
                  <c:v>43246</c:v>
                </c:pt>
                <c:pt idx="1240">
                  <c:v>43247</c:v>
                </c:pt>
                <c:pt idx="1241">
                  <c:v>43248</c:v>
                </c:pt>
                <c:pt idx="1242">
                  <c:v>43249</c:v>
                </c:pt>
                <c:pt idx="1243">
                  <c:v>43250</c:v>
                </c:pt>
                <c:pt idx="1244">
                  <c:v>43251</c:v>
                </c:pt>
                <c:pt idx="1245">
                  <c:v>43252</c:v>
                </c:pt>
                <c:pt idx="1246">
                  <c:v>43253</c:v>
                </c:pt>
                <c:pt idx="1247">
                  <c:v>43254</c:v>
                </c:pt>
                <c:pt idx="1248">
                  <c:v>43255</c:v>
                </c:pt>
                <c:pt idx="1249">
                  <c:v>43256</c:v>
                </c:pt>
                <c:pt idx="1250">
                  <c:v>43257</c:v>
                </c:pt>
                <c:pt idx="1251">
                  <c:v>43258</c:v>
                </c:pt>
                <c:pt idx="1252">
                  <c:v>43259</c:v>
                </c:pt>
                <c:pt idx="1253">
                  <c:v>43260</c:v>
                </c:pt>
                <c:pt idx="1254">
                  <c:v>43261</c:v>
                </c:pt>
                <c:pt idx="1255">
                  <c:v>43262</c:v>
                </c:pt>
                <c:pt idx="1256">
                  <c:v>43263</c:v>
                </c:pt>
                <c:pt idx="1257">
                  <c:v>43264</c:v>
                </c:pt>
                <c:pt idx="1258">
                  <c:v>43265</c:v>
                </c:pt>
                <c:pt idx="1259">
                  <c:v>43266</c:v>
                </c:pt>
                <c:pt idx="1260">
                  <c:v>43267</c:v>
                </c:pt>
                <c:pt idx="1261">
                  <c:v>43268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43274</c:v>
                </c:pt>
                <c:pt idx="1268">
                  <c:v>43275</c:v>
                </c:pt>
                <c:pt idx="1269">
                  <c:v>43276</c:v>
                </c:pt>
                <c:pt idx="1270">
                  <c:v>43277</c:v>
                </c:pt>
                <c:pt idx="1271">
                  <c:v>43278</c:v>
                </c:pt>
                <c:pt idx="1272">
                  <c:v>43279</c:v>
                </c:pt>
                <c:pt idx="1273">
                  <c:v>43280</c:v>
                </c:pt>
                <c:pt idx="1274">
                  <c:v>43281</c:v>
                </c:pt>
                <c:pt idx="1275">
                  <c:v>43282</c:v>
                </c:pt>
                <c:pt idx="1276">
                  <c:v>43283</c:v>
                </c:pt>
                <c:pt idx="1277">
                  <c:v>43284</c:v>
                </c:pt>
                <c:pt idx="1278">
                  <c:v>43285</c:v>
                </c:pt>
                <c:pt idx="1279">
                  <c:v>43286</c:v>
                </c:pt>
                <c:pt idx="1280">
                  <c:v>43287</c:v>
                </c:pt>
                <c:pt idx="1281">
                  <c:v>43288</c:v>
                </c:pt>
                <c:pt idx="1282">
                  <c:v>43289</c:v>
                </c:pt>
                <c:pt idx="1283">
                  <c:v>43290</c:v>
                </c:pt>
                <c:pt idx="1284">
                  <c:v>43291</c:v>
                </c:pt>
                <c:pt idx="1285">
                  <c:v>43292</c:v>
                </c:pt>
                <c:pt idx="1286">
                  <c:v>43293</c:v>
                </c:pt>
                <c:pt idx="1287">
                  <c:v>43294</c:v>
                </c:pt>
                <c:pt idx="1288">
                  <c:v>43295</c:v>
                </c:pt>
                <c:pt idx="1289">
                  <c:v>43296</c:v>
                </c:pt>
                <c:pt idx="1290">
                  <c:v>43297</c:v>
                </c:pt>
                <c:pt idx="1291">
                  <c:v>43298</c:v>
                </c:pt>
                <c:pt idx="1292">
                  <c:v>43299</c:v>
                </c:pt>
                <c:pt idx="1293">
                  <c:v>43300</c:v>
                </c:pt>
                <c:pt idx="1294">
                  <c:v>43301</c:v>
                </c:pt>
                <c:pt idx="1295">
                  <c:v>43302</c:v>
                </c:pt>
                <c:pt idx="1296">
                  <c:v>43303</c:v>
                </c:pt>
                <c:pt idx="1297">
                  <c:v>43304</c:v>
                </c:pt>
                <c:pt idx="1298">
                  <c:v>43305</c:v>
                </c:pt>
                <c:pt idx="1299">
                  <c:v>43306</c:v>
                </c:pt>
                <c:pt idx="1300">
                  <c:v>43307</c:v>
                </c:pt>
                <c:pt idx="1301">
                  <c:v>43308</c:v>
                </c:pt>
                <c:pt idx="1302">
                  <c:v>43309</c:v>
                </c:pt>
                <c:pt idx="1303">
                  <c:v>43310</c:v>
                </c:pt>
                <c:pt idx="1304">
                  <c:v>43311</c:v>
                </c:pt>
                <c:pt idx="1305">
                  <c:v>43312</c:v>
                </c:pt>
                <c:pt idx="1306">
                  <c:v>43313</c:v>
                </c:pt>
                <c:pt idx="1307">
                  <c:v>43314</c:v>
                </c:pt>
                <c:pt idx="1308">
                  <c:v>43315</c:v>
                </c:pt>
                <c:pt idx="1309">
                  <c:v>43316</c:v>
                </c:pt>
                <c:pt idx="1310">
                  <c:v>43317</c:v>
                </c:pt>
                <c:pt idx="1311">
                  <c:v>43318</c:v>
                </c:pt>
                <c:pt idx="1312">
                  <c:v>43319</c:v>
                </c:pt>
                <c:pt idx="1313">
                  <c:v>43320</c:v>
                </c:pt>
                <c:pt idx="1314">
                  <c:v>43321</c:v>
                </c:pt>
                <c:pt idx="1315">
                  <c:v>43322</c:v>
                </c:pt>
                <c:pt idx="1316">
                  <c:v>43323</c:v>
                </c:pt>
                <c:pt idx="1317">
                  <c:v>43324</c:v>
                </c:pt>
                <c:pt idx="1318">
                  <c:v>43325</c:v>
                </c:pt>
                <c:pt idx="1319">
                  <c:v>43326</c:v>
                </c:pt>
                <c:pt idx="1320">
                  <c:v>43327</c:v>
                </c:pt>
                <c:pt idx="1321">
                  <c:v>43328</c:v>
                </c:pt>
                <c:pt idx="1322">
                  <c:v>43329</c:v>
                </c:pt>
                <c:pt idx="1323">
                  <c:v>43330</c:v>
                </c:pt>
                <c:pt idx="1324">
                  <c:v>43331</c:v>
                </c:pt>
                <c:pt idx="1325">
                  <c:v>43332</c:v>
                </c:pt>
                <c:pt idx="1326">
                  <c:v>43333</c:v>
                </c:pt>
                <c:pt idx="1327">
                  <c:v>43334</c:v>
                </c:pt>
                <c:pt idx="1328">
                  <c:v>43335</c:v>
                </c:pt>
                <c:pt idx="1329">
                  <c:v>43336</c:v>
                </c:pt>
                <c:pt idx="1330">
                  <c:v>43337</c:v>
                </c:pt>
                <c:pt idx="1331">
                  <c:v>43338</c:v>
                </c:pt>
                <c:pt idx="1332">
                  <c:v>43339</c:v>
                </c:pt>
                <c:pt idx="1333">
                  <c:v>43340</c:v>
                </c:pt>
                <c:pt idx="1334">
                  <c:v>43341</c:v>
                </c:pt>
                <c:pt idx="1335">
                  <c:v>43342</c:v>
                </c:pt>
                <c:pt idx="1336">
                  <c:v>43343</c:v>
                </c:pt>
                <c:pt idx="1337">
                  <c:v>43344</c:v>
                </c:pt>
                <c:pt idx="1338">
                  <c:v>43345</c:v>
                </c:pt>
                <c:pt idx="1339">
                  <c:v>43346</c:v>
                </c:pt>
                <c:pt idx="1340">
                  <c:v>43347</c:v>
                </c:pt>
                <c:pt idx="1341">
                  <c:v>43348</c:v>
                </c:pt>
                <c:pt idx="1342">
                  <c:v>43349</c:v>
                </c:pt>
                <c:pt idx="1343">
                  <c:v>43350</c:v>
                </c:pt>
                <c:pt idx="1344">
                  <c:v>43351</c:v>
                </c:pt>
                <c:pt idx="1345">
                  <c:v>43352</c:v>
                </c:pt>
                <c:pt idx="1346">
                  <c:v>43353</c:v>
                </c:pt>
                <c:pt idx="1347">
                  <c:v>43354</c:v>
                </c:pt>
                <c:pt idx="1348">
                  <c:v>43355</c:v>
                </c:pt>
                <c:pt idx="1349">
                  <c:v>43356</c:v>
                </c:pt>
                <c:pt idx="1350">
                  <c:v>43357</c:v>
                </c:pt>
                <c:pt idx="1351">
                  <c:v>43358</c:v>
                </c:pt>
                <c:pt idx="1352">
                  <c:v>43359</c:v>
                </c:pt>
                <c:pt idx="1353">
                  <c:v>43360</c:v>
                </c:pt>
                <c:pt idx="1354">
                  <c:v>43361</c:v>
                </c:pt>
                <c:pt idx="1355">
                  <c:v>43362</c:v>
                </c:pt>
                <c:pt idx="1356">
                  <c:v>43363</c:v>
                </c:pt>
                <c:pt idx="1357">
                  <c:v>43364</c:v>
                </c:pt>
                <c:pt idx="1358">
                  <c:v>43365</c:v>
                </c:pt>
                <c:pt idx="1359">
                  <c:v>43366</c:v>
                </c:pt>
                <c:pt idx="1360">
                  <c:v>43367</c:v>
                </c:pt>
                <c:pt idx="1361">
                  <c:v>43368</c:v>
                </c:pt>
                <c:pt idx="1362">
                  <c:v>43369</c:v>
                </c:pt>
                <c:pt idx="1363">
                  <c:v>43370</c:v>
                </c:pt>
                <c:pt idx="1364">
                  <c:v>43371</c:v>
                </c:pt>
                <c:pt idx="1365">
                  <c:v>43372</c:v>
                </c:pt>
                <c:pt idx="1366">
                  <c:v>43373</c:v>
                </c:pt>
                <c:pt idx="1367">
                  <c:v>43374</c:v>
                </c:pt>
                <c:pt idx="1368">
                  <c:v>43375</c:v>
                </c:pt>
                <c:pt idx="1369">
                  <c:v>43376</c:v>
                </c:pt>
                <c:pt idx="1370">
                  <c:v>43377</c:v>
                </c:pt>
                <c:pt idx="1371">
                  <c:v>43378</c:v>
                </c:pt>
                <c:pt idx="1372">
                  <c:v>43379</c:v>
                </c:pt>
                <c:pt idx="1373">
                  <c:v>43380</c:v>
                </c:pt>
                <c:pt idx="1374">
                  <c:v>43381</c:v>
                </c:pt>
                <c:pt idx="1375">
                  <c:v>43382</c:v>
                </c:pt>
                <c:pt idx="1376">
                  <c:v>43383</c:v>
                </c:pt>
                <c:pt idx="1377">
                  <c:v>43384</c:v>
                </c:pt>
                <c:pt idx="1378">
                  <c:v>43385</c:v>
                </c:pt>
                <c:pt idx="1379">
                  <c:v>43386</c:v>
                </c:pt>
                <c:pt idx="1380">
                  <c:v>43387</c:v>
                </c:pt>
                <c:pt idx="1381">
                  <c:v>43388</c:v>
                </c:pt>
                <c:pt idx="1382">
                  <c:v>43389</c:v>
                </c:pt>
                <c:pt idx="1383">
                  <c:v>43390</c:v>
                </c:pt>
                <c:pt idx="1384">
                  <c:v>43391</c:v>
                </c:pt>
                <c:pt idx="1385">
                  <c:v>43392</c:v>
                </c:pt>
                <c:pt idx="1386">
                  <c:v>43393</c:v>
                </c:pt>
                <c:pt idx="1387">
                  <c:v>43394</c:v>
                </c:pt>
                <c:pt idx="1388">
                  <c:v>43395</c:v>
                </c:pt>
                <c:pt idx="1389">
                  <c:v>43396</c:v>
                </c:pt>
                <c:pt idx="1390">
                  <c:v>43397</c:v>
                </c:pt>
                <c:pt idx="1391">
                  <c:v>43398</c:v>
                </c:pt>
                <c:pt idx="1392">
                  <c:v>43399</c:v>
                </c:pt>
                <c:pt idx="1393">
                  <c:v>43400</c:v>
                </c:pt>
                <c:pt idx="1394">
                  <c:v>43401</c:v>
                </c:pt>
                <c:pt idx="1395">
                  <c:v>43402</c:v>
                </c:pt>
                <c:pt idx="1396">
                  <c:v>43403</c:v>
                </c:pt>
                <c:pt idx="1397">
                  <c:v>43404</c:v>
                </c:pt>
                <c:pt idx="1398">
                  <c:v>43405</c:v>
                </c:pt>
                <c:pt idx="1399">
                  <c:v>43406</c:v>
                </c:pt>
                <c:pt idx="1400">
                  <c:v>43407</c:v>
                </c:pt>
                <c:pt idx="1401">
                  <c:v>43408</c:v>
                </c:pt>
                <c:pt idx="1402">
                  <c:v>43409</c:v>
                </c:pt>
                <c:pt idx="1403">
                  <c:v>43410</c:v>
                </c:pt>
                <c:pt idx="1404">
                  <c:v>43411</c:v>
                </c:pt>
                <c:pt idx="1405">
                  <c:v>43412</c:v>
                </c:pt>
                <c:pt idx="1406">
                  <c:v>43413</c:v>
                </c:pt>
                <c:pt idx="1407">
                  <c:v>43414</c:v>
                </c:pt>
                <c:pt idx="1408">
                  <c:v>43415</c:v>
                </c:pt>
                <c:pt idx="1409">
                  <c:v>43416</c:v>
                </c:pt>
                <c:pt idx="1410">
                  <c:v>43417</c:v>
                </c:pt>
                <c:pt idx="1411">
                  <c:v>43418</c:v>
                </c:pt>
                <c:pt idx="1412">
                  <c:v>43419</c:v>
                </c:pt>
                <c:pt idx="1413">
                  <c:v>43420</c:v>
                </c:pt>
                <c:pt idx="1414">
                  <c:v>43421</c:v>
                </c:pt>
                <c:pt idx="1415">
                  <c:v>43422</c:v>
                </c:pt>
                <c:pt idx="1416">
                  <c:v>43423</c:v>
                </c:pt>
                <c:pt idx="1417">
                  <c:v>43424</c:v>
                </c:pt>
                <c:pt idx="1418">
                  <c:v>43425</c:v>
                </c:pt>
                <c:pt idx="1419">
                  <c:v>43426</c:v>
                </c:pt>
                <c:pt idx="1420">
                  <c:v>43427</c:v>
                </c:pt>
                <c:pt idx="1421">
                  <c:v>43428</c:v>
                </c:pt>
                <c:pt idx="1422">
                  <c:v>43429</c:v>
                </c:pt>
                <c:pt idx="1423">
                  <c:v>43430</c:v>
                </c:pt>
                <c:pt idx="1424">
                  <c:v>43431</c:v>
                </c:pt>
                <c:pt idx="1425">
                  <c:v>43432</c:v>
                </c:pt>
                <c:pt idx="1426">
                  <c:v>43433</c:v>
                </c:pt>
                <c:pt idx="1427">
                  <c:v>43434</c:v>
                </c:pt>
                <c:pt idx="1428">
                  <c:v>43435</c:v>
                </c:pt>
                <c:pt idx="1429">
                  <c:v>43436</c:v>
                </c:pt>
                <c:pt idx="1430">
                  <c:v>43437</c:v>
                </c:pt>
                <c:pt idx="1431">
                  <c:v>43438</c:v>
                </c:pt>
                <c:pt idx="1432">
                  <c:v>43439</c:v>
                </c:pt>
                <c:pt idx="1433">
                  <c:v>43440</c:v>
                </c:pt>
                <c:pt idx="1434">
                  <c:v>43441</c:v>
                </c:pt>
                <c:pt idx="1435">
                  <c:v>43442</c:v>
                </c:pt>
                <c:pt idx="1436">
                  <c:v>43443</c:v>
                </c:pt>
                <c:pt idx="1437">
                  <c:v>43444</c:v>
                </c:pt>
                <c:pt idx="1438">
                  <c:v>43445</c:v>
                </c:pt>
                <c:pt idx="1439">
                  <c:v>43446</c:v>
                </c:pt>
                <c:pt idx="1440">
                  <c:v>43447</c:v>
                </c:pt>
                <c:pt idx="1441">
                  <c:v>43448</c:v>
                </c:pt>
                <c:pt idx="1442">
                  <c:v>43449</c:v>
                </c:pt>
                <c:pt idx="1443">
                  <c:v>43450</c:v>
                </c:pt>
                <c:pt idx="1444">
                  <c:v>43451</c:v>
                </c:pt>
                <c:pt idx="1445">
                  <c:v>43452</c:v>
                </c:pt>
                <c:pt idx="1446">
                  <c:v>43453</c:v>
                </c:pt>
                <c:pt idx="1447">
                  <c:v>43454</c:v>
                </c:pt>
                <c:pt idx="1448">
                  <c:v>43455</c:v>
                </c:pt>
                <c:pt idx="1449">
                  <c:v>43456</c:v>
                </c:pt>
                <c:pt idx="1450">
                  <c:v>43457</c:v>
                </c:pt>
                <c:pt idx="1451">
                  <c:v>43458</c:v>
                </c:pt>
                <c:pt idx="1452">
                  <c:v>43459</c:v>
                </c:pt>
                <c:pt idx="1453">
                  <c:v>43460</c:v>
                </c:pt>
                <c:pt idx="1454">
                  <c:v>43461</c:v>
                </c:pt>
                <c:pt idx="1455">
                  <c:v>43462</c:v>
                </c:pt>
                <c:pt idx="1456">
                  <c:v>43463</c:v>
                </c:pt>
                <c:pt idx="1457">
                  <c:v>43464</c:v>
                </c:pt>
                <c:pt idx="1458">
                  <c:v>43465</c:v>
                </c:pt>
                <c:pt idx="1459">
                  <c:v>43466</c:v>
                </c:pt>
                <c:pt idx="1460">
                  <c:v>43467</c:v>
                </c:pt>
                <c:pt idx="1461">
                  <c:v>43468</c:v>
                </c:pt>
                <c:pt idx="1462">
                  <c:v>43469</c:v>
                </c:pt>
                <c:pt idx="1463">
                  <c:v>43470</c:v>
                </c:pt>
                <c:pt idx="1464">
                  <c:v>43471</c:v>
                </c:pt>
                <c:pt idx="1465">
                  <c:v>43472</c:v>
                </c:pt>
                <c:pt idx="1466">
                  <c:v>43473</c:v>
                </c:pt>
                <c:pt idx="1467">
                  <c:v>43474</c:v>
                </c:pt>
                <c:pt idx="1468">
                  <c:v>43475</c:v>
                </c:pt>
                <c:pt idx="1469">
                  <c:v>43476</c:v>
                </c:pt>
                <c:pt idx="1470">
                  <c:v>43477</c:v>
                </c:pt>
                <c:pt idx="1471">
                  <c:v>43478</c:v>
                </c:pt>
                <c:pt idx="1472">
                  <c:v>43479</c:v>
                </c:pt>
                <c:pt idx="1473">
                  <c:v>43480</c:v>
                </c:pt>
                <c:pt idx="1474">
                  <c:v>43481</c:v>
                </c:pt>
                <c:pt idx="1475">
                  <c:v>43482</c:v>
                </c:pt>
                <c:pt idx="1476">
                  <c:v>43483</c:v>
                </c:pt>
                <c:pt idx="1477">
                  <c:v>43484</c:v>
                </c:pt>
                <c:pt idx="1478">
                  <c:v>43485</c:v>
                </c:pt>
                <c:pt idx="1479">
                  <c:v>43486</c:v>
                </c:pt>
                <c:pt idx="1480">
                  <c:v>43487</c:v>
                </c:pt>
                <c:pt idx="1481">
                  <c:v>43488</c:v>
                </c:pt>
                <c:pt idx="1482">
                  <c:v>43489</c:v>
                </c:pt>
                <c:pt idx="1483">
                  <c:v>43490</c:v>
                </c:pt>
                <c:pt idx="1484">
                  <c:v>43491</c:v>
                </c:pt>
                <c:pt idx="1485">
                  <c:v>43492</c:v>
                </c:pt>
                <c:pt idx="1486">
                  <c:v>43493</c:v>
                </c:pt>
                <c:pt idx="1487">
                  <c:v>43494</c:v>
                </c:pt>
                <c:pt idx="1488">
                  <c:v>43495</c:v>
                </c:pt>
                <c:pt idx="1489">
                  <c:v>43496</c:v>
                </c:pt>
                <c:pt idx="1490">
                  <c:v>43497</c:v>
                </c:pt>
                <c:pt idx="1491">
                  <c:v>43498</c:v>
                </c:pt>
                <c:pt idx="1492">
                  <c:v>43499</c:v>
                </c:pt>
                <c:pt idx="1493">
                  <c:v>43500</c:v>
                </c:pt>
                <c:pt idx="1494">
                  <c:v>43501</c:v>
                </c:pt>
                <c:pt idx="1495">
                  <c:v>43502</c:v>
                </c:pt>
                <c:pt idx="1496">
                  <c:v>43503</c:v>
                </c:pt>
                <c:pt idx="1497">
                  <c:v>43504</c:v>
                </c:pt>
                <c:pt idx="1498">
                  <c:v>43505</c:v>
                </c:pt>
                <c:pt idx="1499">
                  <c:v>43506</c:v>
                </c:pt>
                <c:pt idx="1500">
                  <c:v>43507</c:v>
                </c:pt>
                <c:pt idx="1501">
                  <c:v>43508</c:v>
                </c:pt>
                <c:pt idx="1502">
                  <c:v>43509</c:v>
                </c:pt>
                <c:pt idx="1503">
                  <c:v>43510</c:v>
                </c:pt>
                <c:pt idx="1504">
                  <c:v>43511</c:v>
                </c:pt>
                <c:pt idx="1505">
                  <c:v>43512</c:v>
                </c:pt>
                <c:pt idx="1506">
                  <c:v>43513</c:v>
                </c:pt>
                <c:pt idx="1507">
                  <c:v>43514</c:v>
                </c:pt>
                <c:pt idx="1508">
                  <c:v>43515</c:v>
                </c:pt>
                <c:pt idx="1509">
                  <c:v>43516</c:v>
                </c:pt>
                <c:pt idx="1510">
                  <c:v>43517</c:v>
                </c:pt>
                <c:pt idx="1511">
                  <c:v>43518</c:v>
                </c:pt>
                <c:pt idx="1512">
                  <c:v>43519</c:v>
                </c:pt>
                <c:pt idx="1513">
                  <c:v>43520</c:v>
                </c:pt>
                <c:pt idx="1514">
                  <c:v>43521</c:v>
                </c:pt>
                <c:pt idx="1515">
                  <c:v>43522</c:v>
                </c:pt>
                <c:pt idx="1516">
                  <c:v>43523</c:v>
                </c:pt>
                <c:pt idx="1517">
                  <c:v>43524</c:v>
                </c:pt>
                <c:pt idx="1518">
                  <c:v>43525</c:v>
                </c:pt>
                <c:pt idx="1519">
                  <c:v>43526</c:v>
                </c:pt>
                <c:pt idx="1520">
                  <c:v>43527</c:v>
                </c:pt>
                <c:pt idx="1521">
                  <c:v>43528</c:v>
                </c:pt>
                <c:pt idx="1522">
                  <c:v>43529</c:v>
                </c:pt>
                <c:pt idx="1523">
                  <c:v>43530</c:v>
                </c:pt>
                <c:pt idx="1524">
                  <c:v>43531</c:v>
                </c:pt>
                <c:pt idx="1525">
                  <c:v>43532</c:v>
                </c:pt>
                <c:pt idx="1526">
                  <c:v>43533</c:v>
                </c:pt>
                <c:pt idx="1527">
                  <c:v>43534</c:v>
                </c:pt>
                <c:pt idx="1528">
                  <c:v>43535</c:v>
                </c:pt>
                <c:pt idx="1529">
                  <c:v>43536</c:v>
                </c:pt>
                <c:pt idx="1530">
                  <c:v>43537</c:v>
                </c:pt>
                <c:pt idx="1531">
                  <c:v>43538</c:v>
                </c:pt>
                <c:pt idx="1532">
                  <c:v>43539</c:v>
                </c:pt>
                <c:pt idx="1533">
                  <c:v>43540</c:v>
                </c:pt>
                <c:pt idx="1534">
                  <c:v>43541</c:v>
                </c:pt>
                <c:pt idx="1535">
                  <c:v>43542</c:v>
                </c:pt>
                <c:pt idx="1536">
                  <c:v>43543</c:v>
                </c:pt>
                <c:pt idx="1537">
                  <c:v>43544</c:v>
                </c:pt>
                <c:pt idx="1538">
                  <c:v>43545</c:v>
                </c:pt>
                <c:pt idx="1539">
                  <c:v>43546</c:v>
                </c:pt>
                <c:pt idx="1540">
                  <c:v>43547</c:v>
                </c:pt>
                <c:pt idx="1541">
                  <c:v>43548</c:v>
                </c:pt>
                <c:pt idx="1542">
                  <c:v>43549</c:v>
                </c:pt>
                <c:pt idx="1543">
                  <c:v>43550</c:v>
                </c:pt>
                <c:pt idx="1544">
                  <c:v>43551</c:v>
                </c:pt>
                <c:pt idx="1545">
                  <c:v>43552</c:v>
                </c:pt>
                <c:pt idx="1546">
                  <c:v>43553</c:v>
                </c:pt>
                <c:pt idx="1547">
                  <c:v>43554</c:v>
                </c:pt>
                <c:pt idx="1548">
                  <c:v>43555</c:v>
                </c:pt>
                <c:pt idx="1549">
                  <c:v>43556</c:v>
                </c:pt>
                <c:pt idx="1550">
                  <c:v>43557</c:v>
                </c:pt>
                <c:pt idx="1551">
                  <c:v>43558</c:v>
                </c:pt>
                <c:pt idx="1552">
                  <c:v>43559</c:v>
                </c:pt>
                <c:pt idx="1553">
                  <c:v>43560</c:v>
                </c:pt>
                <c:pt idx="1554">
                  <c:v>43561</c:v>
                </c:pt>
                <c:pt idx="1555">
                  <c:v>43562</c:v>
                </c:pt>
                <c:pt idx="1556">
                  <c:v>43563</c:v>
                </c:pt>
                <c:pt idx="1557">
                  <c:v>43564</c:v>
                </c:pt>
                <c:pt idx="1558">
                  <c:v>43565</c:v>
                </c:pt>
                <c:pt idx="1559">
                  <c:v>43566</c:v>
                </c:pt>
                <c:pt idx="1560">
                  <c:v>43567</c:v>
                </c:pt>
                <c:pt idx="1561">
                  <c:v>43568</c:v>
                </c:pt>
                <c:pt idx="1562">
                  <c:v>43569</c:v>
                </c:pt>
                <c:pt idx="1563">
                  <c:v>43570</c:v>
                </c:pt>
                <c:pt idx="1564">
                  <c:v>43571</c:v>
                </c:pt>
                <c:pt idx="1565">
                  <c:v>43572</c:v>
                </c:pt>
                <c:pt idx="1566">
                  <c:v>43573</c:v>
                </c:pt>
                <c:pt idx="1567">
                  <c:v>43574</c:v>
                </c:pt>
                <c:pt idx="1568">
                  <c:v>43575</c:v>
                </c:pt>
                <c:pt idx="1569">
                  <c:v>43576</c:v>
                </c:pt>
                <c:pt idx="1570">
                  <c:v>43577</c:v>
                </c:pt>
                <c:pt idx="1571">
                  <c:v>43578</c:v>
                </c:pt>
                <c:pt idx="1572">
                  <c:v>43579</c:v>
                </c:pt>
                <c:pt idx="1573">
                  <c:v>43580</c:v>
                </c:pt>
                <c:pt idx="1574">
                  <c:v>43581</c:v>
                </c:pt>
                <c:pt idx="1575">
                  <c:v>43582</c:v>
                </c:pt>
                <c:pt idx="1576">
                  <c:v>43583</c:v>
                </c:pt>
                <c:pt idx="1577">
                  <c:v>43584</c:v>
                </c:pt>
                <c:pt idx="1578">
                  <c:v>43585</c:v>
                </c:pt>
                <c:pt idx="1579">
                  <c:v>43586</c:v>
                </c:pt>
                <c:pt idx="1580">
                  <c:v>43587</c:v>
                </c:pt>
                <c:pt idx="1581">
                  <c:v>43588</c:v>
                </c:pt>
                <c:pt idx="1582">
                  <c:v>43589</c:v>
                </c:pt>
                <c:pt idx="1583">
                  <c:v>43590</c:v>
                </c:pt>
                <c:pt idx="1584">
                  <c:v>43591</c:v>
                </c:pt>
                <c:pt idx="1585">
                  <c:v>43592</c:v>
                </c:pt>
                <c:pt idx="1586">
                  <c:v>43593</c:v>
                </c:pt>
                <c:pt idx="1587">
                  <c:v>43594</c:v>
                </c:pt>
                <c:pt idx="1588">
                  <c:v>43595</c:v>
                </c:pt>
                <c:pt idx="1589">
                  <c:v>43596</c:v>
                </c:pt>
                <c:pt idx="1590">
                  <c:v>43597</c:v>
                </c:pt>
                <c:pt idx="1591">
                  <c:v>43598</c:v>
                </c:pt>
                <c:pt idx="1592">
                  <c:v>43599</c:v>
                </c:pt>
                <c:pt idx="1593">
                  <c:v>43600</c:v>
                </c:pt>
                <c:pt idx="1594">
                  <c:v>43601</c:v>
                </c:pt>
                <c:pt idx="1595">
                  <c:v>43602</c:v>
                </c:pt>
                <c:pt idx="1596">
                  <c:v>43603</c:v>
                </c:pt>
                <c:pt idx="1597">
                  <c:v>43604</c:v>
                </c:pt>
                <c:pt idx="1598">
                  <c:v>43605</c:v>
                </c:pt>
                <c:pt idx="1599">
                  <c:v>43606</c:v>
                </c:pt>
                <c:pt idx="1600">
                  <c:v>43607</c:v>
                </c:pt>
                <c:pt idx="1601">
                  <c:v>43608</c:v>
                </c:pt>
                <c:pt idx="1602">
                  <c:v>43609</c:v>
                </c:pt>
                <c:pt idx="1603">
                  <c:v>43610</c:v>
                </c:pt>
                <c:pt idx="1604">
                  <c:v>43611</c:v>
                </c:pt>
                <c:pt idx="1605">
                  <c:v>43612</c:v>
                </c:pt>
                <c:pt idx="1606">
                  <c:v>43613</c:v>
                </c:pt>
                <c:pt idx="1607">
                  <c:v>43614</c:v>
                </c:pt>
                <c:pt idx="1608">
                  <c:v>43615</c:v>
                </c:pt>
                <c:pt idx="1609">
                  <c:v>43616</c:v>
                </c:pt>
                <c:pt idx="1610">
                  <c:v>43617</c:v>
                </c:pt>
                <c:pt idx="1611">
                  <c:v>43618</c:v>
                </c:pt>
                <c:pt idx="1612">
                  <c:v>43619</c:v>
                </c:pt>
                <c:pt idx="1613">
                  <c:v>43620</c:v>
                </c:pt>
                <c:pt idx="1614">
                  <c:v>43621</c:v>
                </c:pt>
                <c:pt idx="1615">
                  <c:v>43622</c:v>
                </c:pt>
                <c:pt idx="1616">
                  <c:v>43623</c:v>
                </c:pt>
                <c:pt idx="1617">
                  <c:v>43624</c:v>
                </c:pt>
                <c:pt idx="1618">
                  <c:v>43625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43631</c:v>
                </c:pt>
                <c:pt idx="1625">
                  <c:v>43632</c:v>
                </c:pt>
                <c:pt idx="1626">
                  <c:v>43633</c:v>
                </c:pt>
                <c:pt idx="1627">
                  <c:v>43634</c:v>
                </c:pt>
                <c:pt idx="1628">
                  <c:v>43635</c:v>
                </c:pt>
                <c:pt idx="1629">
                  <c:v>43636</c:v>
                </c:pt>
                <c:pt idx="1630">
                  <c:v>43637</c:v>
                </c:pt>
                <c:pt idx="1631">
                  <c:v>43638</c:v>
                </c:pt>
                <c:pt idx="1632">
                  <c:v>43639</c:v>
                </c:pt>
                <c:pt idx="1633">
                  <c:v>43640</c:v>
                </c:pt>
                <c:pt idx="1634">
                  <c:v>43641</c:v>
                </c:pt>
                <c:pt idx="1635">
                  <c:v>43642</c:v>
                </c:pt>
                <c:pt idx="1636">
                  <c:v>43643</c:v>
                </c:pt>
                <c:pt idx="1637">
                  <c:v>43644</c:v>
                </c:pt>
                <c:pt idx="1638">
                  <c:v>43645</c:v>
                </c:pt>
                <c:pt idx="1639">
                  <c:v>43646</c:v>
                </c:pt>
                <c:pt idx="1640">
                  <c:v>43647</c:v>
                </c:pt>
                <c:pt idx="1641">
                  <c:v>43648</c:v>
                </c:pt>
                <c:pt idx="1642">
                  <c:v>43649</c:v>
                </c:pt>
                <c:pt idx="1643">
                  <c:v>43650</c:v>
                </c:pt>
                <c:pt idx="1644">
                  <c:v>43651</c:v>
                </c:pt>
                <c:pt idx="1645">
                  <c:v>43652</c:v>
                </c:pt>
                <c:pt idx="1646">
                  <c:v>43653</c:v>
                </c:pt>
                <c:pt idx="1647">
                  <c:v>43654</c:v>
                </c:pt>
                <c:pt idx="1648">
                  <c:v>43655</c:v>
                </c:pt>
                <c:pt idx="1649">
                  <c:v>43656</c:v>
                </c:pt>
                <c:pt idx="1650">
                  <c:v>43657</c:v>
                </c:pt>
                <c:pt idx="1651">
                  <c:v>43658</c:v>
                </c:pt>
                <c:pt idx="1652">
                  <c:v>43659</c:v>
                </c:pt>
                <c:pt idx="1653">
                  <c:v>43660</c:v>
                </c:pt>
                <c:pt idx="1654">
                  <c:v>43661</c:v>
                </c:pt>
                <c:pt idx="1655">
                  <c:v>43662</c:v>
                </c:pt>
                <c:pt idx="1656">
                  <c:v>43663</c:v>
                </c:pt>
                <c:pt idx="1657">
                  <c:v>43664</c:v>
                </c:pt>
                <c:pt idx="1658">
                  <c:v>43665</c:v>
                </c:pt>
                <c:pt idx="1659">
                  <c:v>43666</c:v>
                </c:pt>
                <c:pt idx="1660">
                  <c:v>43667</c:v>
                </c:pt>
                <c:pt idx="1661">
                  <c:v>43668</c:v>
                </c:pt>
                <c:pt idx="1662">
                  <c:v>43669</c:v>
                </c:pt>
                <c:pt idx="1663">
                  <c:v>43670</c:v>
                </c:pt>
                <c:pt idx="1664">
                  <c:v>43671</c:v>
                </c:pt>
                <c:pt idx="1665">
                  <c:v>43672</c:v>
                </c:pt>
                <c:pt idx="1666">
                  <c:v>43673</c:v>
                </c:pt>
                <c:pt idx="1667">
                  <c:v>43674</c:v>
                </c:pt>
                <c:pt idx="1668">
                  <c:v>43675</c:v>
                </c:pt>
                <c:pt idx="1669">
                  <c:v>43676</c:v>
                </c:pt>
                <c:pt idx="1670">
                  <c:v>43677</c:v>
                </c:pt>
                <c:pt idx="1671">
                  <c:v>43678</c:v>
                </c:pt>
                <c:pt idx="1672">
                  <c:v>43679</c:v>
                </c:pt>
                <c:pt idx="1673">
                  <c:v>43680</c:v>
                </c:pt>
                <c:pt idx="1674">
                  <c:v>43681</c:v>
                </c:pt>
                <c:pt idx="1675">
                  <c:v>43682</c:v>
                </c:pt>
                <c:pt idx="1676">
                  <c:v>43683</c:v>
                </c:pt>
                <c:pt idx="1677">
                  <c:v>43684</c:v>
                </c:pt>
                <c:pt idx="1678">
                  <c:v>43685</c:v>
                </c:pt>
                <c:pt idx="1679">
                  <c:v>43686</c:v>
                </c:pt>
                <c:pt idx="1680">
                  <c:v>43687</c:v>
                </c:pt>
                <c:pt idx="1681">
                  <c:v>43688</c:v>
                </c:pt>
                <c:pt idx="1682">
                  <c:v>43689</c:v>
                </c:pt>
                <c:pt idx="1683">
                  <c:v>43690</c:v>
                </c:pt>
                <c:pt idx="1684">
                  <c:v>43691</c:v>
                </c:pt>
                <c:pt idx="1685">
                  <c:v>43692</c:v>
                </c:pt>
                <c:pt idx="1686">
                  <c:v>43693</c:v>
                </c:pt>
                <c:pt idx="1687">
                  <c:v>43694</c:v>
                </c:pt>
                <c:pt idx="1688">
                  <c:v>43695</c:v>
                </c:pt>
                <c:pt idx="1689">
                  <c:v>43696</c:v>
                </c:pt>
                <c:pt idx="1690">
                  <c:v>43697</c:v>
                </c:pt>
                <c:pt idx="1691">
                  <c:v>43698</c:v>
                </c:pt>
                <c:pt idx="1692">
                  <c:v>43699</c:v>
                </c:pt>
                <c:pt idx="1693">
                  <c:v>43700</c:v>
                </c:pt>
                <c:pt idx="1694">
                  <c:v>43701</c:v>
                </c:pt>
                <c:pt idx="1695">
                  <c:v>43702</c:v>
                </c:pt>
                <c:pt idx="1696">
                  <c:v>43703</c:v>
                </c:pt>
                <c:pt idx="1697">
                  <c:v>43704</c:v>
                </c:pt>
                <c:pt idx="1698">
                  <c:v>43705</c:v>
                </c:pt>
                <c:pt idx="1699">
                  <c:v>43706</c:v>
                </c:pt>
                <c:pt idx="1700">
                  <c:v>43707</c:v>
                </c:pt>
                <c:pt idx="1701">
                  <c:v>43708</c:v>
                </c:pt>
                <c:pt idx="1702">
                  <c:v>43709</c:v>
                </c:pt>
                <c:pt idx="1703">
                  <c:v>43710</c:v>
                </c:pt>
                <c:pt idx="1704">
                  <c:v>43711</c:v>
                </c:pt>
                <c:pt idx="1705">
                  <c:v>43712</c:v>
                </c:pt>
                <c:pt idx="1706">
                  <c:v>43713</c:v>
                </c:pt>
                <c:pt idx="1707">
                  <c:v>43714</c:v>
                </c:pt>
                <c:pt idx="1708">
                  <c:v>43715</c:v>
                </c:pt>
                <c:pt idx="1709">
                  <c:v>43716</c:v>
                </c:pt>
                <c:pt idx="1710">
                  <c:v>43717</c:v>
                </c:pt>
                <c:pt idx="1711">
                  <c:v>43718</c:v>
                </c:pt>
                <c:pt idx="1712">
                  <c:v>43719</c:v>
                </c:pt>
                <c:pt idx="1713">
                  <c:v>43720</c:v>
                </c:pt>
                <c:pt idx="1714">
                  <c:v>43721</c:v>
                </c:pt>
                <c:pt idx="1715">
                  <c:v>43722</c:v>
                </c:pt>
                <c:pt idx="1716">
                  <c:v>43723</c:v>
                </c:pt>
                <c:pt idx="1717">
                  <c:v>43724</c:v>
                </c:pt>
                <c:pt idx="1718">
                  <c:v>43725</c:v>
                </c:pt>
                <c:pt idx="1719">
                  <c:v>43726</c:v>
                </c:pt>
                <c:pt idx="1720">
                  <c:v>43727</c:v>
                </c:pt>
                <c:pt idx="1721">
                  <c:v>43728</c:v>
                </c:pt>
                <c:pt idx="1722">
                  <c:v>43729</c:v>
                </c:pt>
                <c:pt idx="1723">
                  <c:v>43730</c:v>
                </c:pt>
                <c:pt idx="1724">
                  <c:v>43731</c:v>
                </c:pt>
                <c:pt idx="1725">
                  <c:v>43732</c:v>
                </c:pt>
                <c:pt idx="1726">
                  <c:v>43733</c:v>
                </c:pt>
                <c:pt idx="1727">
                  <c:v>43734</c:v>
                </c:pt>
                <c:pt idx="1728">
                  <c:v>43735</c:v>
                </c:pt>
                <c:pt idx="1729">
                  <c:v>43736</c:v>
                </c:pt>
                <c:pt idx="1730">
                  <c:v>43737</c:v>
                </c:pt>
                <c:pt idx="1731">
                  <c:v>43738</c:v>
                </c:pt>
                <c:pt idx="1732">
                  <c:v>43739</c:v>
                </c:pt>
                <c:pt idx="1733">
                  <c:v>43740</c:v>
                </c:pt>
                <c:pt idx="1734">
                  <c:v>43741</c:v>
                </c:pt>
                <c:pt idx="1735">
                  <c:v>43742</c:v>
                </c:pt>
                <c:pt idx="1736">
                  <c:v>43743</c:v>
                </c:pt>
                <c:pt idx="1737">
                  <c:v>43744</c:v>
                </c:pt>
                <c:pt idx="1738">
                  <c:v>43745</c:v>
                </c:pt>
                <c:pt idx="1739">
                  <c:v>43746</c:v>
                </c:pt>
                <c:pt idx="1740">
                  <c:v>43747</c:v>
                </c:pt>
                <c:pt idx="1741">
                  <c:v>43748</c:v>
                </c:pt>
                <c:pt idx="1742">
                  <c:v>43749</c:v>
                </c:pt>
                <c:pt idx="1743">
                  <c:v>43750</c:v>
                </c:pt>
                <c:pt idx="1744">
                  <c:v>43751</c:v>
                </c:pt>
                <c:pt idx="1745">
                  <c:v>43752</c:v>
                </c:pt>
                <c:pt idx="1746">
                  <c:v>43753</c:v>
                </c:pt>
                <c:pt idx="1747">
                  <c:v>43754</c:v>
                </c:pt>
                <c:pt idx="1748">
                  <c:v>43755</c:v>
                </c:pt>
                <c:pt idx="1749">
                  <c:v>43756</c:v>
                </c:pt>
                <c:pt idx="1750">
                  <c:v>43757</c:v>
                </c:pt>
                <c:pt idx="1751">
                  <c:v>43758</c:v>
                </c:pt>
                <c:pt idx="1752">
                  <c:v>43759</c:v>
                </c:pt>
                <c:pt idx="1753">
                  <c:v>43760</c:v>
                </c:pt>
                <c:pt idx="1754">
                  <c:v>43761</c:v>
                </c:pt>
                <c:pt idx="1755">
                  <c:v>43762</c:v>
                </c:pt>
                <c:pt idx="1756">
                  <c:v>43763</c:v>
                </c:pt>
                <c:pt idx="1757">
                  <c:v>43764</c:v>
                </c:pt>
                <c:pt idx="1758">
                  <c:v>43765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  <c:pt idx="1763">
                  <c:v>43770</c:v>
                </c:pt>
                <c:pt idx="1764">
                  <c:v>43771</c:v>
                </c:pt>
                <c:pt idx="1765">
                  <c:v>43772</c:v>
                </c:pt>
                <c:pt idx="1766">
                  <c:v>43773</c:v>
                </c:pt>
                <c:pt idx="1767">
                  <c:v>43774</c:v>
                </c:pt>
                <c:pt idx="1768">
                  <c:v>43775</c:v>
                </c:pt>
                <c:pt idx="1769">
                  <c:v>43776</c:v>
                </c:pt>
                <c:pt idx="1770">
                  <c:v>43777</c:v>
                </c:pt>
                <c:pt idx="1771">
                  <c:v>43778</c:v>
                </c:pt>
                <c:pt idx="1772">
                  <c:v>43779</c:v>
                </c:pt>
                <c:pt idx="1773">
                  <c:v>43780</c:v>
                </c:pt>
                <c:pt idx="1774">
                  <c:v>43781</c:v>
                </c:pt>
                <c:pt idx="1775">
                  <c:v>43782</c:v>
                </c:pt>
                <c:pt idx="1776">
                  <c:v>43783</c:v>
                </c:pt>
                <c:pt idx="1777">
                  <c:v>43784</c:v>
                </c:pt>
                <c:pt idx="1778">
                  <c:v>43785</c:v>
                </c:pt>
                <c:pt idx="1779">
                  <c:v>43786</c:v>
                </c:pt>
                <c:pt idx="1780">
                  <c:v>43787</c:v>
                </c:pt>
                <c:pt idx="1781">
                  <c:v>43788</c:v>
                </c:pt>
                <c:pt idx="1782">
                  <c:v>43789</c:v>
                </c:pt>
                <c:pt idx="1783">
                  <c:v>43790</c:v>
                </c:pt>
                <c:pt idx="1784">
                  <c:v>43791</c:v>
                </c:pt>
                <c:pt idx="1785">
                  <c:v>43792</c:v>
                </c:pt>
                <c:pt idx="1786">
                  <c:v>43793</c:v>
                </c:pt>
                <c:pt idx="1787">
                  <c:v>43794</c:v>
                </c:pt>
                <c:pt idx="1788">
                  <c:v>43795</c:v>
                </c:pt>
                <c:pt idx="1789">
                  <c:v>43796</c:v>
                </c:pt>
                <c:pt idx="1790">
                  <c:v>43797</c:v>
                </c:pt>
                <c:pt idx="1791">
                  <c:v>43798</c:v>
                </c:pt>
                <c:pt idx="1792">
                  <c:v>43799</c:v>
                </c:pt>
                <c:pt idx="1793">
                  <c:v>43800</c:v>
                </c:pt>
                <c:pt idx="1794">
                  <c:v>43801</c:v>
                </c:pt>
                <c:pt idx="1795">
                  <c:v>43802</c:v>
                </c:pt>
                <c:pt idx="1796">
                  <c:v>43803</c:v>
                </c:pt>
                <c:pt idx="1797">
                  <c:v>43804</c:v>
                </c:pt>
                <c:pt idx="1798">
                  <c:v>43805</c:v>
                </c:pt>
                <c:pt idx="1799">
                  <c:v>43806</c:v>
                </c:pt>
                <c:pt idx="1800">
                  <c:v>43807</c:v>
                </c:pt>
                <c:pt idx="1801">
                  <c:v>43808</c:v>
                </c:pt>
                <c:pt idx="1802">
                  <c:v>43809</c:v>
                </c:pt>
                <c:pt idx="1803">
                  <c:v>43810</c:v>
                </c:pt>
                <c:pt idx="1804">
                  <c:v>43811</c:v>
                </c:pt>
                <c:pt idx="1805">
                  <c:v>43812</c:v>
                </c:pt>
                <c:pt idx="1806">
                  <c:v>43813</c:v>
                </c:pt>
                <c:pt idx="1807">
                  <c:v>43814</c:v>
                </c:pt>
                <c:pt idx="1808">
                  <c:v>43815</c:v>
                </c:pt>
                <c:pt idx="1809">
                  <c:v>43816</c:v>
                </c:pt>
                <c:pt idx="1810">
                  <c:v>43817</c:v>
                </c:pt>
                <c:pt idx="1811">
                  <c:v>43818</c:v>
                </c:pt>
                <c:pt idx="1812">
                  <c:v>43819</c:v>
                </c:pt>
                <c:pt idx="1813">
                  <c:v>43820</c:v>
                </c:pt>
                <c:pt idx="1814">
                  <c:v>43821</c:v>
                </c:pt>
                <c:pt idx="1815">
                  <c:v>43822</c:v>
                </c:pt>
                <c:pt idx="1816">
                  <c:v>43823</c:v>
                </c:pt>
                <c:pt idx="1817">
                  <c:v>43824</c:v>
                </c:pt>
                <c:pt idx="1818">
                  <c:v>43825</c:v>
                </c:pt>
                <c:pt idx="1819">
                  <c:v>43826</c:v>
                </c:pt>
                <c:pt idx="1820">
                  <c:v>43827</c:v>
                </c:pt>
                <c:pt idx="1821">
                  <c:v>43828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43834</c:v>
                </c:pt>
                <c:pt idx="1828">
                  <c:v>43835</c:v>
                </c:pt>
                <c:pt idx="1829">
                  <c:v>43836</c:v>
                </c:pt>
                <c:pt idx="1830">
                  <c:v>43837</c:v>
                </c:pt>
                <c:pt idx="1831">
                  <c:v>43838</c:v>
                </c:pt>
                <c:pt idx="1832">
                  <c:v>43839</c:v>
                </c:pt>
                <c:pt idx="1833">
                  <c:v>43840</c:v>
                </c:pt>
                <c:pt idx="1834">
                  <c:v>43841</c:v>
                </c:pt>
                <c:pt idx="1835">
                  <c:v>43842</c:v>
                </c:pt>
                <c:pt idx="1836">
                  <c:v>43843</c:v>
                </c:pt>
                <c:pt idx="1837">
                  <c:v>43844</c:v>
                </c:pt>
                <c:pt idx="1838">
                  <c:v>43845</c:v>
                </c:pt>
                <c:pt idx="1839">
                  <c:v>43846</c:v>
                </c:pt>
                <c:pt idx="1840">
                  <c:v>43847</c:v>
                </c:pt>
                <c:pt idx="1841">
                  <c:v>43848</c:v>
                </c:pt>
                <c:pt idx="1842">
                  <c:v>43849</c:v>
                </c:pt>
                <c:pt idx="1843">
                  <c:v>43850</c:v>
                </c:pt>
                <c:pt idx="1844">
                  <c:v>43851</c:v>
                </c:pt>
                <c:pt idx="1845">
                  <c:v>43852</c:v>
                </c:pt>
                <c:pt idx="1846">
                  <c:v>43853</c:v>
                </c:pt>
                <c:pt idx="1847">
                  <c:v>43854</c:v>
                </c:pt>
                <c:pt idx="1848">
                  <c:v>43855</c:v>
                </c:pt>
                <c:pt idx="1849">
                  <c:v>43856</c:v>
                </c:pt>
                <c:pt idx="1850">
                  <c:v>43857</c:v>
                </c:pt>
                <c:pt idx="1851">
                  <c:v>43858</c:v>
                </c:pt>
                <c:pt idx="1852">
                  <c:v>43859</c:v>
                </c:pt>
                <c:pt idx="1853">
                  <c:v>43860</c:v>
                </c:pt>
                <c:pt idx="1854">
                  <c:v>43861</c:v>
                </c:pt>
                <c:pt idx="1855">
                  <c:v>43862</c:v>
                </c:pt>
                <c:pt idx="1856">
                  <c:v>43863</c:v>
                </c:pt>
                <c:pt idx="1857">
                  <c:v>43864</c:v>
                </c:pt>
                <c:pt idx="1858">
                  <c:v>43865</c:v>
                </c:pt>
                <c:pt idx="1859">
                  <c:v>43866</c:v>
                </c:pt>
                <c:pt idx="1860">
                  <c:v>43867</c:v>
                </c:pt>
                <c:pt idx="1861">
                  <c:v>43868</c:v>
                </c:pt>
                <c:pt idx="1862">
                  <c:v>43869</c:v>
                </c:pt>
                <c:pt idx="1863">
                  <c:v>43870</c:v>
                </c:pt>
                <c:pt idx="1864">
                  <c:v>43871</c:v>
                </c:pt>
                <c:pt idx="1865">
                  <c:v>43872</c:v>
                </c:pt>
                <c:pt idx="1866">
                  <c:v>43873</c:v>
                </c:pt>
                <c:pt idx="1867">
                  <c:v>43874</c:v>
                </c:pt>
                <c:pt idx="1868">
                  <c:v>43875</c:v>
                </c:pt>
                <c:pt idx="1869">
                  <c:v>43876</c:v>
                </c:pt>
                <c:pt idx="1870">
                  <c:v>43877</c:v>
                </c:pt>
                <c:pt idx="1871">
                  <c:v>43878</c:v>
                </c:pt>
                <c:pt idx="1872">
                  <c:v>43879</c:v>
                </c:pt>
                <c:pt idx="1873">
                  <c:v>43880</c:v>
                </c:pt>
                <c:pt idx="1874">
                  <c:v>43881</c:v>
                </c:pt>
                <c:pt idx="1875">
                  <c:v>43882</c:v>
                </c:pt>
                <c:pt idx="1876">
                  <c:v>43883</c:v>
                </c:pt>
                <c:pt idx="1877">
                  <c:v>43884</c:v>
                </c:pt>
                <c:pt idx="1878">
                  <c:v>43885</c:v>
                </c:pt>
                <c:pt idx="1879">
                  <c:v>43886</c:v>
                </c:pt>
                <c:pt idx="1880">
                  <c:v>43887</c:v>
                </c:pt>
                <c:pt idx="1881">
                  <c:v>43888</c:v>
                </c:pt>
                <c:pt idx="1882">
                  <c:v>43889</c:v>
                </c:pt>
                <c:pt idx="1883">
                  <c:v>43890</c:v>
                </c:pt>
                <c:pt idx="1884">
                  <c:v>43891</c:v>
                </c:pt>
                <c:pt idx="1885">
                  <c:v>43892</c:v>
                </c:pt>
                <c:pt idx="1886">
                  <c:v>43893</c:v>
                </c:pt>
                <c:pt idx="1887">
                  <c:v>43894</c:v>
                </c:pt>
                <c:pt idx="1888">
                  <c:v>43895</c:v>
                </c:pt>
                <c:pt idx="1889">
                  <c:v>43896</c:v>
                </c:pt>
                <c:pt idx="1890">
                  <c:v>43897</c:v>
                </c:pt>
                <c:pt idx="1891">
                  <c:v>43898</c:v>
                </c:pt>
                <c:pt idx="1892">
                  <c:v>43899</c:v>
                </c:pt>
                <c:pt idx="1893">
                  <c:v>43900</c:v>
                </c:pt>
                <c:pt idx="1894">
                  <c:v>43901</c:v>
                </c:pt>
                <c:pt idx="1895">
                  <c:v>43902</c:v>
                </c:pt>
                <c:pt idx="1896">
                  <c:v>43903</c:v>
                </c:pt>
                <c:pt idx="1897">
                  <c:v>43904</c:v>
                </c:pt>
                <c:pt idx="1898">
                  <c:v>43905</c:v>
                </c:pt>
                <c:pt idx="1899">
                  <c:v>43906</c:v>
                </c:pt>
                <c:pt idx="1900">
                  <c:v>43907</c:v>
                </c:pt>
                <c:pt idx="1901">
                  <c:v>43908</c:v>
                </c:pt>
                <c:pt idx="1902">
                  <c:v>43909</c:v>
                </c:pt>
                <c:pt idx="1903">
                  <c:v>43910</c:v>
                </c:pt>
                <c:pt idx="1904">
                  <c:v>43911</c:v>
                </c:pt>
                <c:pt idx="1905">
                  <c:v>43912</c:v>
                </c:pt>
                <c:pt idx="1906">
                  <c:v>43913</c:v>
                </c:pt>
                <c:pt idx="1907">
                  <c:v>43914</c:v>
                </c:pt>
                <c:pt idx="1908">
                  <c:v>43915</c:v>
                </c:pt>
                <c:pt idx="1909">
                  <c:v>43916</c:v>
                </c:pt>
                <c:pt idx="1910">
                  <c:v>43917</c:v>
                </c:pt>
                <c:pt idx="1911">
                  <c:v>43918</c:v>
                </c:pt>
                <c:pt idx="1912">
                  <c:v>43919</c:v>
                </c:pt>
                <c:pt idx="1913">
                  <c:v>43920</c:v>
                </c:pt>
                <c:pt idx="1914">
                  <c:v>43921</c:v>
                </c:pt>
                <c:pt idx="1915">
                  <c:v>43922</c:v>
                </c:pt>
                <c:pt idx="1916">
                  <c:v>43923</c:v>
                </c:pt>
                <c:pt idx="1917">
                  <c:v>43924</c:v>
                </c:pt>
                <c:pt idx="1918">
                  <c:v>43925</c:v>
                </c:pt>
                <c:pt idx="1919">
                  <c:v>43926</c:v>
                </c:pt>
                <c:pt idx="1920">
                  <c:v>43927</c:v>
                </c:pt>
                <c:pt idx="1921">
                  <c:v>43928</c:v>
                </c:pt>
                <c:pt idx="1922">
                  <c:v>43929</c:v>
                </c:pt>
                <c:pt idx="1923">
                  <c:v>43930</c:v>
                </c:pt>
                <c:pt idx="1924">
                  <c:v>43931</c:v>
                </c:pt>
                <c:pt idx="1925">
                  <c:v>43932</c:v>
                </c:pt>
                <c:pt idx="1926">
                  <c:v>43933</c:v>
                </c:pt>
                <c:pt idx="1927">
                  <c:v>43934</c:v>
                </c:pt>
                <c:pt idx="1928">
                  <c:v>43935</c:v>
                </c:pt>
                <c:pt idx="1929">
                  <c:v>43936</c:v>
                </c:pt>
                <c:pt idx="1930">
                  <c:v>43937</c:v>
                </c:pt>
                <c:pt idx="1931">
                  <c:v>43938</c:v>
                </c:pt>
                <c:pt idx="1932">
                  <c:v>43939</c:v>
                </c:pt>
                <c:pt idx="1933">
                  <c:v>43940</c:v>
                </c:pt>
                <c:pt idx="1934">
                  <c:v>43941</c:v>
                </c:pt>
                <c:pt idx="1935">
                  <c:v>43942</c:v>
                </c:pt>
                <c:pt idx="1936">
                  <c:v>43943</c:v>
                </c:pt>
                <c:pt idx="1937">
                  <c:v>43944</c:v>
                </c:pt>
                <c:pt idx="1938">
                  <c:v>43945</c:v>
                </c:pt>
                <c:pt idx="1939">
                  <c:v>43946</c:v>
                </c:pt>
                <c:pt idx="1940">
                  <c:v>43947</c:v>
                </c:pt>
                <c:pt idx="1941">
                  <c:v>43948</c:v>
                </c:pt>
                <c:pt idx="1942">
                  <c:v>43949</c:v>
                </c:pt>
                <c:pt idx="1943">
                  <c:v>43950</c:v>
                </c:pt>
                <c:pt idx="1944">
                  <c:v>43951</c:v>
                </c:pt>
                <c:pt idx="1945">
                  <c:v>43952</c:v>
                </c:pt>
                <c:pt idx="1946">
                  <c:v>43953</c:v>
                </c:pt>
                <c:pt idx="1947">
                  <c:v>43954</c:v>
                </c:pt>
                <c:pt idx="1948">
                  <c:v>43955</c:v>
                </c:pt>
                <c:pt idx="1949">
                  <c:v>43956</c:v>
                </c:pt>
                <c:pt idx="1950">
                  <c:v>43957</c:v>
                </c:pt>
                <c:pt idx="1951">
                  <c:v>43958</c:v>
                </c:pt>
                <c:pt idx="1952">
                  <c:v>43959</c:v>
                </c:pt>
                <c:pt idx="1953">
                  <c:v>43960</c:v>
                </c:pt>
                <c:pt idx="1954">
                  <c:v>43961</c:v>
                </c:pt>
                <c:pt idx="1955">
                  <c:v>43962</c:v>
                </c:pt>
                <c:pt idx="1956">
                  <c:v>43963</c:v>
                </c:pt>
                <c:pt idx="1957">
                  <c:v>43964</c:v>
                </c:pt>
                <c:pt idx="1958">
                  <c:v>43965</c:v>
                </c:pt>
                <c:pt idx="1959">
                  <c:v>43966</c:v>
                </c:pt>
                <c:pt idx="1960">
                  <c:v>43967</c:v>
                </c:pt>
                <c:pt idx="1961">
                  <c:v>43968</c:v>
                </c:pt>
                <c:pt idx="1962">
                  <c:v>43969</c:v>
                </c:pt>
                <c:pt idx="1963">
                  <c:v>43970</c:v>
                </c:pt>
                <c:pt idx="1964">
                  <c:v>43971</c:v>
                </c:pt>
                <c:pt idx="1965">
                  <c:v>43972</c:v>
                </c:pt>
                <c:pt idx="1966">
                  <c:v>43973</c:v>
                </c:pt>
                <c:pt idx="1967">
                  <c:v>43974</c:v>
                </c:pt>
                <c:pt idx="1968">
                  <c:v>43975</c:v>
                </c:pt>
                <c:pt idx="1969">
                  <c:v>43976</c:v>
                </c:pt>
                <c:pt idx="1970">
                  <c:v>43977</c:v>
                </c:pt>
                <c:pt idx="1971">
                  <c:v>43978</c:v>
                </c:pt>
                <c:pt idx="1972">
                  <c:v>43979</c:v>
                </c:pt>
                <c:pt idx="1973">
                  <c:v>43980</c:v>
                </c:pt>
                <c:pt idx="1974">
                  <c:v>43981</c:v>
                </c:pt>
                <c:pt idx="1975">
                  <c:v>43982</c:v>
                </c:pt>
                <c:pt idx="1976">
                  <c:v>43983</c:v>
                </c:pt>
                <c:pt idx="1977">
                  <c:v>43984</c:v>
                </c:pt>
                <c:pt idx="1978">
                  <c:v>43985</c:v>
                </c:pt>
                <c:pt idx="1979">
                  <c:v>43986</c:v>
                </c:pt>
                <c:pt idx="1980">
                  <c:v>43987</c:v>
                </c:pt>
                <c:pt idx="1981">
                  <c:v>43988</c:v>
                </c:pt>
                <c:pt idx="1982">
                  <c:v>43989</c:v>
                </c:pt>
                <c:pt idx="1983">
                  <c:v>43990</c:v>
                </c:pt>
                <c:pt idx="1984">
                  <c:v>43991</c:v>
                </c:pt>
                <c:pt idx="1985">
                  <c:v>43992</c:v>
                </c:pt>
                <c:pt idx="1986">
                  <c:v>43993</c:v>
                </c:pt>
                <c:pt idx="1987">
                  <c:v>43994</c:v>
                </c:pt>
                <c:pt idx="1988">
                  <c:v>43995</c:v>
                </c:pt>
                <c:pt idx="1989">
                  <c:v>43996</c:v>
                </c:pt>
                <c:pt idx="1990">
                  <c:v>43997</c:v>
                </c:pt>
                <c:pt idx="1991">
                  <c:v>43998</c:v>
                </c:pt>
                <c:pt idx="1992">
                  <c:v>43999</c:v>
                </c:pt>
                <c:pt idx="1993">
                  <c:v>44000</c:v>
                </c:pt>
                <c:pt idx="1994">
                  <c:v>44001</c:v>
                </c:pt>
                <c:pt idx="1995">
                  <c:v>44002</c:v>
                </c:pt>
                <c:pt idx="1996">
                  <c:v>44003</c:v>
                </c:pt>
                <c:pt idx="1997">
                  <c:v>44004</c:v>
                </c:pt>
                <c:pt idx="1998">
                  <c:v>44005</c:v>
                </c:pt>
                <c:pt idx="1999">
                  <c:v>44006</c:v>
                </c:pt>
                <c:pt idx="2000">
                  <c:v>44007</c:v>
                </c:pt>
                <c:pt idx="2001">
                  <c:v>44008</c:v>
                </c:pt>
                <c:pt idx="2002">
                  <c:v>44009</c:v>
                </c:pt>
                <c:pt idx="2003">
                  <c:v>44010</c:v>
                </c:pt>
                <c:pt idx="2004">
                  <c:v>44011</c:v>
                </c:pt>
                <c:pt idx="2005">
                  <c:v>44012</c:v>
                </c:pt>
                <c:pt idx="2006">
                  <c:v>44013</c:v>
                </c:pt>
                <c:pt idx="2007">
                  <c:v>44014</c:v>
                </c:pt>
                <c:pt idx="2008">
                  <c:v>44015</c:v>
                </c:pt>
                <c:pt idx="2009">
                  <c:v>44016</c:v>
                </c:pt>
                <c:pt idx="2010">
                  <c:v>44017</c:v>
                </c:pt>
                <c:pt idx="2011">
                  <c:v>44018</c:v>
                </c:pt>
                <c:pt idx="2012">
                  <c:v>44019</c:v>
                </c:pt>
                <c:pt idx="2013">
                  <c:v>44020</c:v>
                </c:pt>
                <c:pt idx="2014">
                  <c:v>44021</c:v>
                </c:pt>
                <c:pt idx="2015">
                  <c:v>44022</c:v>
                </c:pt>
                <c:pt idx="2016">
                  <c:v>44023</c:v>
                </c:pt>
                <c:pt idx="2017">
                  <c:v>44024</c:v>
                </c:pt>
                <c:pt idx="2018">
                  <c:v>44025</c:v>
                </c:pt>
                <c:pt idx="2019">
                  <c:v>44026</c:v>
                </c:pt>
                <c:pt idx="2020">
                  <c:v>44027</c:v>
                </c:pt>
                <c:pt idx="2021">
                  <c:v>44028</c:v>
                </c:pt>
                <c:pt idx="2022">
                  <c:v>44029</c:v>
                </c:pt>
                <c:pt idx="2023">
                  <c:v>44030</c:v>
                </c:pt>
                <c:pt idx="2024">
                  <c:v>44031</c:v>
                </c:pt>
                <c:pt idx="2025">
                  <c:v>44032</c:v>
                </c:pt>
                <c:pt idx="2026">
                  <c:v>44033</c:v>
                </c:pt>
                <c:pt idx="2027">
                  <c:v>44034</c:v>
                </c:pt>
                <c:pt idx="2028">
                  <c:v>44035</c:v>
                </c:pt>
                <c:pt idx="2029">
                  <c:v>44036</c:v>
                </c:pt>
                <c:pt idx="2030">
                  <c:v>44037</c:v>
                </c:pt>
                <c:pt idx="2031">
                  <c:v>44038</c:v>
                </c:pt>
                <c:pt idx="2032">
                  <c:v>44039</c:v>
                </c:pt>
                <c:pt idx="2033">
                  <c:v>44040</c:v>
                </c:pt>
                <c:pt idx="2034">
                  <c:v>44041</c:v>
                </c:pt>
                <c:pt idx="2035">
                  <c:v>44042</c:v>
                </c:pt>
                <c:pt idx="2036">
                  <c:v>44043</c:v>
                </c:pt>
                <c:pt idx="2037">
                  <c:v>44044</c:v>
                </c:pt>
                <c:pt idx="2038">
                  <c:v>44045</c:v>
                </c:pt>
                <c:pt idx="2039">
                  <c:v>44046</c:v>
                </c:pt>
                <c:pt idx="2040">
                  <c:v>44047</c:v>
                </c:pt>
                <c:pt idx="2041">
                  <c:v>44048</c:v>
                </c:pt>
                <c:pt idx="2042">
                  <c:v>44049</c:v>
                </c:pt>
                <c:pt idx="2043">
                  <c:v>44050</c:v>
                </c:pt>
                <c:pt idx="2044">
                  <c:v>44051</c:v>
                </c:pt>
                <c:pt idx="2045">
                  <c:v>44052</c:v>
                </c:pt>
                <c:pt idx="2046">
                  <c:v>44053</c:v>
                </c:pt>
                <c:pt idx="2047">
                  <c:v>44054</c:v>
                </c:pt>
                <c:pt idx="2048">
                  <c:v>44055</c:v>
                </c:pt>
                <c:pt idx="2049">
                  <c:v>44056</c:v>
                </c:pt>
                <c:pt idx="2050">
                  <c:v>44057</c:v>
                </c:pt>
                <c:pt idx="2051">
                  <c:v>44058</c:v>
                </c:pt>
                <c:pt idx="2052">
                  <c:v>44059</c:v>
                </c:pt>
                <c:pt idx="2053">
                  <c:v>44060</c:v>
                </c:pt>
                <c:pt idx="2054">
                  <c:v>44061</c:v>
                </c:pt>
                <c:pt idx="2055">
                  <c:v>44062</c:v>
                </c:pt>
                <c:pt idx="2056">
                  <c:v>44063</c:v>
                </c:pt>
                <c:pt idx="2057">
                  <c:v>44064</c:v>
                </c:pt>
                <c:pt idx="2058">
                  <c:v>44065</c:v>
                </c:pt>
                <c:pt idx="2059">
                  <c:v>44066</c:v>
                </c:pt>
                <c:pt idx="2060">
                  <c:v>44067</c:v>
                </c:pt>
                <c:pt idx="2061">
                  <c:v>44068</c:v>
                </c:pt>
                <c:pt idx="2062">
                  <c:v>44069</c:v>
                </c:pt>
                <c:pt idx="2063">
                  <c:v>44070</c:v>
                </c:pt>
                <c:pt idx="2064">
                  <c:v>44071</c:v>
                </c:pt>
                <c:pt idx="2065">
                  <c:v>44072</c:v>
                </c:pt>
                <c:pt idx="2066">
                  <c:v>44073</c:v>
                </c:pt>
                <c:pt idx="2067">
                  <c:v>44074</c:v>
                </c:pt>
                <c:pt idx="2068">
                  <c:v>44075</c:v>
                </c:pt>
                <c:pt idx="2069">
                  <c:v>44076</c:v>
                </c:pt>
                <c:pt idx="2070">
                  <c:v>44077</c:v>
                </c:pt>
                <c:pt idx="2071">
                  <c:v>44078</c:v>
                </c:pt>
                <c:pt idx="2072">
                  <c:v>44079</c:v>
                </c:pt>
                <c:pt idx="2073">
                  <c:v>44080</c:v>
                </c:pt>
                <c:pt idx="2074">
                  <c:v>44081</c:v>
                </c:pt>
                <c:pt idx="2075">
                  <c:v>44082</c:v>
                </c:pt>
                <c:pt idx="2076">
                  <c:v>44083</c:v>
                </c:pt>
                <c:pt idx="2077">
                  <c:v>44084</c:v>
                </c:pt>
                <c:pt idx="2078">
                  <c:v>44085</c:v>
                </c:pt>
                <c:pt idx="2079">
                  <c:v>44086</c:v>
                </c:pt>
                <c:pt idx="2080">
                  <c:v>44087</c:v>
                </c:pt>
                <c:pt idx="2081">
                  <c:v>44088</c:v>
                </c:pt>
                <c:pt idx="2082">
                  <c:v>44089</c:v>
                </c:pt>
                <c:pt idx="2083">
                  <c:v>44090</c:v>
                </c:pt>
                <c:pt idx="2084">
                  <c:v>44091</c:v>
                </c:pt>
                <c:pt idx="2085">
                  <c:v>44092</c:v>
                </c:pt>
                <c:pt idx="2086">
                  <c:v>44093</c:v>
                </c:pt>
                <c:pt idx="2087">
                  <c:v>44094</c:v>
                </c:pt>
                <c:pt idx="2088">
                  <c:v>44095</c:v>
                </c:pt>
                <c:pt idx="2089">
                  <c:v>44096</c:v>
                </c:pt>
                <c:pt idx="2090">
                  <c:v>44097</c:v>
                </c:pt>
                <c:pt idx="2091">
                  <c:v>44098</c:v>
                </c:pt>
                <c:pt idx="2092">
                  <c:v>44099</c:v>
                </c:pt>
                <c:pt idx="2093">
                  <c:v>44100</c:v>
                </c:pt>
                <c:pt idx="2094">
                  <c:v>44101</c:v>
                </c:pt>
                <c:pt idx="2095">
                  <c:v>44102</c:v>
                </c:pt>
                <c:pt idx="2096">
                  <c:v>44103</c:v>
                </c:pt>
                <c:pt idx="2097">
                  <c:v>44104</c:v>
                </c:pt>
                <c:pt idx="2098">
                  <c:v>44105</c:v>
                </c:pt>
                <c:pt idx="2099">
                  <c:v>44106</c:v>
                </c:pt>
                <c:pt idx="2100">
                  <c:v>44107</c:v>
                </c:pt>
                <c:pt idx="2101">
                  <c:v>44108</c:v>
                </c:pt>
                <c:pt idx="2102">
                  <c:v>44109</c:v>
                </c:pt>
                <c:pt idx="2103">
                  <c:v>44110</c:v>
                </c:pt>
                <c:pt idx="2104">
                  <c:v>44111</c:v>
                </c:pt>
                <c:pt idx="2105">
                  <c:v>44112</c:v>
                </c:pt>
                <c:pt idx="2106">
                  <c:v>44113</c:v>
                </c:pt>
                <c:pt idx="2107">
                  <c:v>44114</c:v>
                </c:pt>
                <c:pt idx="2108">
                  <c:v>44115</c:v>
                </c:pt>
                <c:pt idx="2109">
                  <c:v>44116</c:v>
                </c:pt>
                <c:pt idx="2110">
                  <c:v>44117</c:v>
                </c:pt>
                <c:pt idx="2111">
                  <c:v>44118</c:v>
                </c:pt>
                <c:pt idx="2112">
                  <c:v>44119</c:v>
                </c:pt>
                <c:pt idx="2113">
                  <c:v>44120</c:v>
                </c:pt>
                <c:pt idx="2114">
                  <c:v>44121</c:v>
                </c:pt>
                <c:pt idx="2115">
                  <c:v>44122</c:v>
                </c:pt>
                <c:pt idx="2116">
                  <c:v>44123</c:v>
                </c:pt>
                <c:pt idx="2117">
                  <c:v>44124</c:v>
                </c:pt>
                <c:pt idx="2118">
                  <c:v>44125</c:v>
                </c:pt>
                <c:pt idx="2119">
                  <c:v>44126</c:v>
                </c:pt>
                <c:pt idx="2120">
                  <c:v>44127</c:v>
                </c:pt>
                <c:pt idx="2121">
                  <c:v>44128</c:v>
                </c:pt>
                <c:pt idx="2122">
                  <c:v>44129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44135</c:v>
                </c:pt>
                <c:pt idx="2129">
                  <c:v>44136</c:v>
                </c:pt>
                <c:pt idx="2130">
                  <c:v>44137</c:v>
                </c:pt>
                <c:pt idx="2131">
                  <c:v>44138</c:v>
                </c:pt>
                <c:pt idx="2132">
                  <c:v>44139</c:v>
                </c:pt>
                <c:pt idx="2133">
                  <c:v>44140</c:v>
                </c:pt>
                <c:pt idx="2134">
                  <c:v>44141</c:v>
                </c:pt>
                <c:pt idx="2135">
                  <c:v>44142</c:v>
                </c:pt>
                <c:pt idx="2136">
                  <c:v>44143</c:v>
                </c:pt>
                <c:pt idx="2137">
                  <c:v>44144</c:v>
                </c:pt>
                <c:pt idx="2138">
                  <c:v>44145</c:v>
                </c:pt>
                <c:pt idx="2139">
                  <c:v>44146</c:v>
                </c:pt>
                <c:pt idx="2140">
                  <c:v>44147</c:v>
                </c:pt>
                <c:pt idx="2141">
                  <c:v>44148</c:v>
                </c:pt>
                <c:pt idx="2142">
                  <c:v>44149</c:v>
                </c:pt>
                <c:pt idx="2143">
                  <c:v>44150</c:v>
                </c:pt>
                <c:pt idx="2144">
                  <c:v>44151</c:v>
                </c:pt>
                <c:pt idx="2145">
                  <c:v>44152</c:v>
                </c:pt>
                <c:pt idx="2146">
                  <c:v>44153</c:v>
                </c:pt>
                <c:pt idx="2147">
                  <c:v>44154</c:v>
                </c:pt>
                <c:pt idx="2148">
                  <c:v>44155</c:v>
                </c:pt>
                <c:pt idx="2149">
                  <c:v>44156</c:v>
                </c:pt>
                <c:pt idx="2150">
                  <c:v>44157</c:v>
                </c:pt>
                <c:pt idx="2151">
                  <c:v>44158</c:v>
                </c:pt>
                <c:pt idx="2152">
                  <c:v>44159</c:v>
                </c:pt>
                <c:pt idx="2153">
                  <c:v>44160</c:v>
                </c:pt>
                <c:pt idx="2154">
                  <c:v>44161</c:v>
                </c:pt>
                <c:pt idx="2155">
                  <c:v>44162</c:v>
                </c:pt>
                <c:pt idx="2156">
                  <c:v>44163</c:v>
                </c:pt>
                <c:pt idx="2157">
                  <c:v>44164</c:v>
                </c:pt>
                <c:pt idx="2158">
                  <c:v>44165</c:v>
                </c:pt>
                <c:pt idx="2159">
                  <c:v>44166</c:v>
                </c:pt>
                <c:pt idx="2160">
                  <c:v>44167</c:v>
                </c:pt>
                <c:pt idx="2161">
                  <c:v>44168</c:v>
                </c:pt>
                <c:pt idx="2162">
                  <c:v>44169</c:v>
                </c:pt>
                <c:pt idx="2163">
                  <c:v>44170</c:v>
                </c:pt>
                <c:pt idx="2164">
                  <c:v>44171</c:v>
                </c:pt>
                <c:pt idx="2165">
                  <c:v>44172</c:v>
                </c:pt>
                <c:pt idx="2166">
                  <c:v>44173</c:v>
                </c:pt>
                <c:pt idx="2167">
                  <c:v>44174</c:v>
                </c:pt>
                <c:pt idx="2168">
                  <c:v>44175</c:v>
                </c:pt>
                <c:pt idx="2169">
                  <c:v>44176</c:v>
                </c:pt>
                <c:pt idx="2170">
                  <c:v>44177</c:v>
                </c:pt>
                <c:pt idx="2171">
                  <c:v>44178</c:v>
                </c:pt>
                <c:pt idx="2172">
                  <c:v>44179</c:v>
                </c:pt>
                <c:pt idx="2173">
                  <c:v>44180</c:v>
                </c:pt>
                <c:pt idx="2174">
                  <c:v>44181</c:v>
                </c:pt>
                <c:pt idx="2175">
                  <c:v>44182</c:v>
                </c:pt>
                <c:pt idx="2176">
                  <c:v>44183</c:v>
                </c:pt>
                <c:pt idx="2177">
                  <c:v>44184</c:v>
                </c:pt>
                <c:pt idx="2178">
                  <c:v>44185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44191</c:v>
                </c:pt>
                <c:pt idx="2185">
                  <c:v>44192</c:v>
                </c:pt>
                <c:pt idx="2186">
                  <c:v>44193</c:v>
                </c:pt>
                <c:pt idx="2187">
                  <c:v>44194</c:v>
                </c:pt>
                <c:pt idx="2188">
                  <c:v>44195</c:v>
                </c:pt>
                <c:pt idx="2189">
                  <c:v>44196</c:v>
                </c:pt>
                <c:pt idx="2190">
                  <c:v>44197</c:v>
                </c:pt>
                <c:pt idx="2191">
                  <c:v>44198</c:v>
                </c:pt>
                <c:pt idx="2192">
                  <c:v>44199</c:v>
                </c:pt>
                <c:pt idx="2193">
                  <c:v>44200</c:v>
                </c:pt>
                <c:pt idx="2194">
                  <c:v>44201</c:v>
                </c:pt>
                <c:pt idx="2195">
                  <c:v>44202</c:v>
                </c:pt>
                <c:pt idx="2196">
                  <c:v>44203</c:v>
                </c:pt>
                <c:pt idx="2197">
                  <c:v>44204</c:v>
                </c:pt>
                <c:pt idx="2198">
                  <c:v>44205</c:v>
                </c:pt>
                <c:pt idx="2199">
                  <c:v>44206</c:v>
                </c:pt>
                <c:pt idx="2200">
                  <c:v>44207</c:v>
                </c:pt>
                <c:pt idx="2201">
                  <c:v>44208</c:v>
                </c:pt>
                <c:pt idx="2202">
                  <c:v>44209</c:v>
                </c:pt>
                <c:pt idx="2203">
                  <c:v>44210</c:v>
                </c:pt>
                <c:pt idx="2204">
                  <c:v>44211</c:v>
                </c:pt>
                <c:pt idx="2205">
                  <c:v>44212</c:v>
                </c:pt>
                <c:pt idx="2206">
                  <c:v>44213</c:v>
                </c:pt>
                <c:pt idx="2207">
                  <c:v>44214</c:v>
                </c:pt>
                <c:pt idx="2208">
                  <c:v>44215</c:v>
                </c:pt>
                <c:pt idx="2209">
                  <c:v>44216</c:v>
                </c:pt>
                <c:pt idx="2210">
                  <c:v>44217</c:v>
                </c:pt>
                <c:pt idx="2211">
                  <c:v>44218</c:v>
                </c:pt>
                <c:pt idx="2212">
                  <c:v>44219</c:v>
                </c:pt>
                <c:pt idx="2213">
                  <c:v>44220</c:v>
                </c:pt>
                <c:pt idx="2214">
                  <c:v>44221</c:v>
                </c:pt>
                <c:pt idx="2215">
                  <c:v>44222</c:v>
                </c:pt>
                <c:pt idx="2216">
                  <c:v>44223</c:v>
                </c:pt>
                <c:pt idx="2217">
                  <c:v>44224</c:v>
                </c:pt>
                <c:pt idx="2218">
                  <c:v>44225</c:v>
                </c:pt>
                <c:pt idx="2219">
                  <c:v>44226</c:v>
                </c:pt>
                <c:pt idx="2220">
                  <c:v>44227</c:v>
                </c:pt>
                <c:pt idx="2221">
                  <c:v>44228</c:v>
                </c:pt>
                <c:pt idx="2222">
                  <c:v>44229</c:v>
                </c:pt>
              </c:numCache>
            </c:numRef>
          </c:cat>
          <c:val>
            <c:numRef>
              <c:f>'리스크조절에 따른 누적수익률'!$B$4:$B$2228</c:f>
              <c:numCache>
                <c:formatCode>0.00%</c:formatCode>
                <c:ptCount val="2225"/>
                <c:pt idx="0">
                  <c:v>0</c:v>
                </c:pt>
                <c:pt idx="1">
                  <c:v>-5.4731593193130257E-3</c:v>
                </c:pt>
                <c:pt idx="2">
                  <c:v>-5.4731593193130257E-3</c:v>
                </c:pt>
                <c:pt idx="3">
                  <c:v>-5.4731593193130257E-3</c:v>
                </c:pt>
                <c:pt idx="4">
                  <c:v>-7.5948486536472348E-3</c:v>
                </c:pt>
                <c:pt idx="5">
                  <c:v>-2.3782317625726801E-3</c:v>
                </c:pt>
                <c:pt idx="6">
                  <c:v>-2.5200503082590808E-3</c:v>
                </c:pt>
                <c:pt idx="7">
                  <c:v>-2.5200503082590808E-3</c:v>
                </c:pt>
                <c:pt idx="8">
                  <c:v>-4.5838835870226635E-4</c:v>
                </c:pt>
                <c:pt idx="9">
                  <c:v>-4.5838835870226635E-4</c:v>
                </c:pt>
                <c:pt idx="10">
                  <c:v>-4.5838835870226635E-4</c:v>
                </c:pt>
                <c:pt idx="11">
                  <c:v>-1.0743599582202057E-2</c:v>
                </c:pt>
                <c:pt idx="12">
                  <c:v>-1.0743599582202057E-2</c:v>
                </c:pt>
                <c:pt idx="13">
                  <c:v>-1.0743599582202057E-2</c:v>
                </c:pt>
                <c:pt idx="14">
                  <c:v>-1.0317558882393607E-2</c:v>
                </c:pt>
                <c:pt idx="15">
                  <c:v>-1.0317558882393607E-2</c:v>
                </c:pt>
                <c:pt idx="16">
                  <c:v>-1.0317558882393607E-2</c:v>
                </c:pt>
                <c:pt idx="17">
                  <c:v>-8.1018657997623533E-3</c:v>
                </c:pt>
                <c:pt idx="18">
                  <c:v>-8.1018657997623533E-3</c:v>
                </c:pt>
                <c:pt idx="19">
                  <c:v>-8.1018657997623533E-3</c:v>
                </c:pt>
                <c:pt idx="20">
                  <c:v>3.2646358322314439E-2</c:v>
                </c:pt>
                <c:pt idx="21">
                  <c:v>-2.7592071007655261E-2</c:v>
                </c:pt>
                <c:pt idx="22">
                  <c:v>-2.7592071007655261E-2</c:v>
                </c:pt>
                <c:pt idx="23">
                  <c:v>-6.6811233574021189E-3</c:v>
                </c:pt>
                <c:pt idx="24">
                  <c:v>-6.6811233574021189E-3</c:v>
                </c:pt>
                <c:pt idx="25">
                  <c:v>3.6696269933096382E-3</c:v>
                </c:pt>
                <c:pt idx="26">
                  <c:v>3.6696269933096382E-3</c:v>
                </c:pt>
                <c:pt idx="27">
                  <c:v>3.6696269933096382E-3</c:v>
                </c:pt>
                <c:pt idx="28">
                  <c:v>3.6696269933096382E-3</c:v>
                </c:pt>
                <c:pt idx="29">
                  <c:v>3.6696269933096382E-3</c:v>
                </c:pt>
                <c:pt idx="30">
                  <c:v>3.6696269933096382E-3</c:v>
                </c:pt>
                <c:pt idx="31">
                  <c:v>4.1560590493194827E-3</c:v>
                </c:pt>
                <c:pt idx="32">
                  <c:v>4.1560590493194827E-3</c:v>
                </c:pt>
                <c:pt idx="33">
                  <c:v>4.1560590493194827E-3</c:v>
                </c:pt>
                <c:pt idx="34">
                  <c:v>4.1560590493194827E-3</c:v>
                </c:pt>
                <c:pt idx="35">
                  <c:v>4.1560590493194827E-3</c:v>
                </c:pt>
                <c:pt idx="36">
                  <c:v>2.7617728053634938E-3</c:v>
                </c:pt>
                <c:pt idx="37">
                  <c:v>3.2091246396019901E-3</c:v>
                </c:pt>
                <c:pt idx="38">
                  <c:v>3.2091246396019901E-3</c:v>
                </c:pt>
                <c:pt idx="39">
                  <c:v>3.2091246396019901E-3</c:v>
                </c:pt>
                <c:pt idx="40">
                  <c:v>3.2091246396019901E-3</c:v>
                </c:pt>
                <c:pt idx="41">
                  <c:v>3.2091246396019901E-3</c:v>
                </c:pt>
                <c:pt idx="42">
                  <c:v>1.5130821634572467E-3</c:v>
                </c:pt>
                <c:pt idx="43">
                  <c:v>3.9364703433794945E-2</c:v>
                </c:pt>
                <c:pt idx="44">
                  <c:v>4.8734383094634515E-2</c:v>
                </c:pt>
                <c:pt idx="45">
                  <c:v>4.8734383094634515E-2</c:v>
                </c:pt>
                <c:pt idx="46">
                  <c:v>4.8734383094634515E-2</c:v>
                </c:pt>
                <c:pt idx="47">
                  <c:v>5.2808224187217645E-2</c:v>
                </c:pt>
                <c:pt idx="48">
                  <c:v>5.2808224187217645E-2</c:v>
                </c:pt>
                <c:pt idx="49">
                  <c:v>4.7527325419086219E-2</c:v>
                </c:pt>
                <c:pt idx="50">
                  <c:v>4.7065242968235221E-2</c:v>
                </c:pt>
                <c:pt idx="51">
                  <c:v>4.7065242968235221E-2</c:v>
                </c:pt>
                <c:pt idx="52">
                  <c:v>-2.2762903950079849E-3</c:v>
                </c:pt>
                <c:pt idx="53">
                  <c:v>-2.2762903950079849E-3</c:v>
                </c:pt>
                <c:pt idx="54">
                  <c:v>-2.2762903950079849E-3</c:v>
                </c:pt>
                <c:pt idx="55">
                  <c:v>-2.2762903950079849E-3</c:v>
                </c:pt>
                <c:pt idx="56">
                  <c:v>-2.2762903950079849E-3</c:v>
                </c:pt>
                <c:pt idx="57">
                  <c:v>6.2140030163911897E-2</c:v>
                </c:pt>
                <c:pt idx="58">
                  <c:v>6.2140030163911897E-2</c:v>
                </c:pt>
                <c:pt idx="59">
                  <c:v>7.2896827164897537E-2</c:v>
                </c:pt>
                <c:pt idx="60">
                  <c:v>7.7240020885627869E-2</c:v>
                </c:pt>
                <c:pt idx="61">
                  <c:v>7.2893414370147847E-2</c:v>
                </c:pt>
                <c:pt idx="62">
                  <c:v>7.2893414370147847E-2</c:v>
                </c:pt>
                <c:pt idx="63">
                  <c:v>6.6807532306577544E-2</c:v>
                </c:pt>
                <c:pt idx="64">
                  <c:v>6.6807532306577544E-2</c:v>
                </c:pt>
                <c:pt idx="65">
                  <c:v>6.4106994596814459E-2</c:v>
                </c:pt>
                <c:pt idx="66">
                  <c:v>6.4106994596814459E-2</c:v>
                </c:pt>
                <c:pt idx="67">
                  <c:v>0.10009875097178833</c:v>
                </c:pt>
                <c:pt idx="68">
                  <c:v>9.0751024808559233E-2</c:v>
                </c:pt>
                <c:pt idx="69">
                  <c:v>9.0751024808559233E-2</c:v>
                </c:pt>
                <c:pt idx="70">
                  <c:v>9.0751024808559233E-2</c:v>
                </c:pt>
                <c:pt idx="71">
                  <c:v>9.0751024808559233E-2</c:v>
                </c:pt>
                <c:pt idx="72">
                  <c:v>9.0751024808559233E-2</c:v>
                </c:pt>
                <c:pt idx="73">
                  <c:v>9.3145480963743754E-2</c:v>
                </c:pt>
                <c:pt idx="74">
                  <c:v>9.8886033000501916E-2</c:v>
                </c:pt>
                <c:pt idx="75">
                  <c:v>9.8886033000501916E-2</c:v>
                </c:pt>
                <c:pt idx="76">
                  <c:v>9.8886033000501916E-2</c:v>
                </c:pt>
                <c:pt idx="77">
                  <c:v>9.8886033000501916E-2</c:v>
                </c:pt>
                <c:pt idx="78">
                  <c:v>9.8886033000501916E-2</c:v>
                </c:pt>
                <c:pt idx="79">
                  <c:v>9.8886033000501916E-2</c:v>
                </c:pt>
                <c:pt idx="80">
                  <c:v>0.1104785159531152</c:v>
                </c:pt>
                <c:pt idx="81">
                  <c:v>0.1104785159531152</c:v>
                </c:pt>
                <c:pt idx="82">
                  <c:v>0.1104785159531152</c:v>
                </c:pt>
                <c:pt idx="83">
                  <c:v>0.1104785159531152</c:v>
                </c:pt>
                <c:pt idx="84">
                  <c:v>0.10331249637284667</c:v>
                </c:pt>
                <c:pt idx="85">
                  <c:v>0.10331249637284667</c:v>
                </c:pt>
                <c:pt idx="86">
                  <c:v>0.11763591192550038</c:v>
                </c:pt>
                <c:pt idx="87">
                  <c:v>0.11763591192550038</c:v>
                </c:pt>
                <c:pt idx="88">
                  <c:v>0.11649963040025058</c:v>
                </c:pt>
                <c:pt idx="89">
                  <c:v>0.11649963040025058</c:v>
                </c:pt>
                <c:pt idx="90">
                  <c:v>0.11166313237274372</c:v>
                </c:pt>
                <c:pt idx="91">
                  <c:v>0.1148028191273549</c:v>
                </c:pt>
                <c:pt idx="92">
                  <c:v>0.1148028191273549</c:v>
                </c:pt>
                <c:pt idx="93">
                  <c:v>0.1148028191273549</c:v>
                </c:pt>
                <c:pt idx="94">
                  <c:v>0.13032992648405761</c:v>
                </c:pt>
                <c:pt idx="95">
                  <c:v>0.13032992648405761</c:v>
                </c:pt>
                <c:pt idx="96">
                  <c:v>0.13032992648405761</c:v>
                </c:pt>
                <c:pt idx="97">
                  <c:v>0.13032992648405761</c:v>
                </c:pt>
                <c:pt idx="98">
                  <c:v>0.13032992648405761</c:v>
                </c:pt>
                <c:pt idx="99">
                  <c:v>0.13032992648405761</c:v>
                </c:pt>
                <c:pt idx="100">
                  <c:v>0.13032992648405761</c:v>
                </c:pt>
                <c:pt idx="101">
                  <c:v>0.13032992648405761</c:v>
                </c:pt>
                <c:pt idx="102">
                  <c:v>0.13032992648405761</c:v>
                </c:pt>
                <c:pt idx="103">
                  <c:v>0.13032992648405761</c:v>
                </c:pt>
                <c:pt idx="104">
                  <c:v>0.13032992648405761</c:v>
                </c:pt>
                <c:pt idx="105">
                  <c:v>0.13723136201907615</c:v>
                </c:pt>
                <c:pt idx="106">
                  <c:v>0.13723136201907615</c:v>
                </c:pt>
                <c:pt idx="107">
                  <c:v>0.13723136201907615</c:v>
                </c:pt>
                <c:pt idx="108">
                  <c:v>0.11959124485724315</c:v>
                </c:pt>
                <c:pt idx="109">
                  <c:v>0.11582941265092228</c:v>
                </c:pt>
                <c:pt idx="110">
                  <c:v>0.15421570307381849</c:v>
                </c:pt>
                <c:pt idx="111">
                  <c:v>0.15421570307381849</c:v>
                </c:pt>
                <c:pt idx="112">
                  <c:v>0.15421570307381849</c:v>
                </c:pt>
                <c:pt idx="113">
                  <c:v>0.15421570307381849</c:v>
                </c:pt>
                <c:pt idx="114">
                  <c:v>0.15421570307381849</c:v>
                </c:pt>
                <c:pt idx="115">
                  <c:v>0.15421570307381849</c:v>
                </c:pt>
                <c:pt idx="116">
                  <c:v>0.16388837947756141</c:v>
                </c:pt>
                <c:pt idx="117">
                  <c:v>0.16388837947756141</c:v>
                </c:pt>
                <c:pt idx="118">
                  <c:v>0.16388837947756141</c:v>
                </c:pt>
                <c:pt idx="119">
                  <c:v>0.19944431484935188</c:v>
                </c:pt>
                <c:pt idx="120">
                  <c:v>0.19944431484935188</c:v>
                </c:pt>
                <c:pt idx="121">
                  <c:v>0.19520722989391115</c:v>
                </c:pt>
                <c:pt idx="122">
                  <c:v>0.21196072784041364</c:v>
                </c:pt>
                <c:pt idx="123">
                  <c:v>0.21196072784041364</c:v>
                </c:pt>
                <c:pt idx="124">
                  <c:v>0.21196072784041364</c:v>
                </c:pt>
                <c:pt idx="125">
                  <c:v>0.21196072784041364</c:v>
                </c:pt>
                <c:pt idx="126">
                  <c:v>0.21889961964427029</c:v>
                </c:pt>
                <c:pt idx="127">
                  <c:v>0.2203093635060529</c:v>
                </c:pt>
                <c:pt idx="128">
                  <c:v>0.2203093635060529</c:v>
                </c:pt>
                <c:pt idx="129">
                  <c:v>0.2203093635060529</c:v>
                </c:pt>
                <c:pt idx="130">
                  <c:v>0.21273987599072264</c:v>
                </c:pt>
                <c:pt idx="131">
                  <c:v>0.21273987599072264</c:v>
                </c:pt>
                <c:pt idx="132">
                  <c:v>0.17082566923018416</c:v>
                </c:pt>
                <c:pt idx="133">
                  <c:v>0.17082566923018416</c:v>
                </c:pt>
                <c:pt idx="134">
                  <c:v>0.17082566923018416</c:v>
                </c:pt>
                <c:pt idx="135">
                  <c:v>0.17082566923018416</c:v>
                </c:pt>
                <c:pt idx="136">
                  <c:v>0.16159843762444392</c:v>
                </c:pt>
                <c:pt idx="137">
                  <c:v>0.16159843762444392</c:v>
                </c:pt>
                <c:pt idx="138">
                  <c:v>0.16159843762444392</c:v>
                </c:pt>
                <c:pt idx="139">
                  <c:v>0.16051637073144076</c:v>
                </c:pt>
                <c:pt idx="140">
                  <c:v>0.15476232467140894</c:v>
                </c:pt>
                <c:pt idx="141">
                  <c:v>0.17388707034961537</c:v>
                </c:pt>
                <c:pt idx="142">
                  <c:v>0.17388707034961537</c:v>
                </c:pt>
                <c:pt idx="143">
                  <c:v>0.17348934178997655</c:v>
                </c:pt>
                <c:pt idx="144">
                  <c:v>0.17348934178997655</c:v>
                </c:pt>
                <c:pt idx="145">
                  <c:v>0.17348934178997655</c:v>
                </c:pt>
                <c:pt idx="146">
                  <c:v>0.16085431491092783</c:v>
                </c:pt>
                <c:pt idx="147">
                  <c:v>0.16085431491092783</c:v>
                </c:pt>
                <c:pt idx="148">
                  <c:v>0.16085431491092783</c:v>
                </c:pt>
                <c:pt idx="149">
                  <c:v>0.16085431491092783</c:v>
                </c:pt>
                <c:pt idx="150">
                  <c:v>0.16085431491092783</c:v>
                </c:pt>
                <c:pt idx="151">
                  <c:v>0.16085431491092783</c:v>
                </c:pt>
                <c:pt idx="152">
                  <c:v>0.16085431491092783</c:v>
                </c:pt>
                <c:pt idx="153">
                  <c:v>0.16085431491092783</c:v>
                </c:pt>
                <c:pt idx="154">
                  <c:v>0.16085431491092783</c:v>
                </c:pt>
                <c:pt idx="155">
                  <c:v>0.15698883813608888</c:v>
                </c:pt>
                <c:pt idx="156">
                  <c:v>0.15698883813608888</c:v>
                </c:pt>
                <c:pt idx="157">
                  <c:v>0.15698883813608888</c:v>
                </c:pt>
                <c:pt idx="158">
                  <c:v>0.17157488683986366</c:v>
                </c:pt>
                <c:pt idx="159">
                  <c:v>0.17157488683986366</c:v>
                </c:pt>
                <c:pt idx="160">
                  <c:v>0.17157488683986366</c:v>
                </c:pt>
                <c:pt idx="161">
                  <c:v>0.17025168803866064</c:v>
                </c:pt>
                <c:pt idx="162">
                  <c:v>0.15957308866780351</c:v>
                </c:pt>
                <c:pt idx="163">
                  <c:v>0.16930578219342785</c:v>
                </c:pt>
                <c:pt idx="164">
                  <c:v>0.16930578219342785</c:v>
                </c:pt>
                <c:pt idx="165">
                  <c:v>0.17715162007374463</c:v>
                </c:pt>
                <c:pt idx="166">
                  <c:v>0.23637232776726047</c:v>
                </c:pt>
                <c:pt idx="167">
                  <c:v>0.23637232776726047</c:v>
                </c:pt>
                <c:pt idx="168">
                  <c:v>0.23637232776726047</c:v>
                </c:pt>
                <c:pt idx="169">
                  <c:v>0.23637232776726047</c:v>
                </c:pt>
                <c:pt idx="170">
                  <c:v>0.23637232776726047</c:v>
                </c:pt>
                <c:pt idx="171">
                  <c:v>0.23637232776726047</c:v>
                </c:pt>
                <c:pt idx="172">
                  <c:v>0.23440241918228955</c:v>
                </c:pt>
                <c:pt idx="173">
                  <c:v>0.23440241918228955</c:v>
                </c:pt>
                <c:pt idx="174">
                  <c:v>0.23440241918228955</c:v>
                </c:pt>
                <c:pt idx="175">
                  <c:v>0.23142991570551485</c:v>
                </c:pt>
                <c:pt idx="176">
                  <c:v>0.22619759405106121</c:v>
                </c:pt>
                <c:pt idx="177">
                  <c:v>0.25697043657947982</c:v>
                </c:pt>
                <c:pt idx="178">
                  <c:v>0.25697043657947982</c:v>
                </c:pt>
                <c:pt idx="179">
                  <c:v>0.28243579104639904</c:v>
                </c:pt>
                <c:pt idx="180">
                  <c:v>0.28555066342537305</c:v>
                </c:pt>
                <c:pt idx="181">
                  <c:v>0.28555066342537305</c:v>
                </c:pt>
                <c:pt idx="182">
                  <c:v>0.28555066342537305</c:v>
                </c:pt>
                <c:pt idx="183">
                  <c:v>0.28555066342537305</c:v>
                </c:pt>
                <c:pt idx="184">
                  <c:v>0.29340480944882441</c:v>
                </c:pt>
                <c:pt idx="185">
                  <c:v>0.30816189383013581</c:v>
                </c:pt>
                <c:pt idx="186">
                  <c:v>0.28875844062081391</c:v>
                </c:pt>
                <c:pt idx="187">
                  <c:v>0.28875844062081391</c:v>
                </c:pt>
                <c:pt idx="188">
                  <c:v>0.28875844062081391</c:v>
                </c:pt>
                <c:pt idx="189">
                  <c:v>0.27294337443037842</c:v>
                </c:pt>
                <c:pt idx="190">
                  <c:v>0.40604657336558159</c:v>
                </c:pt>
                <c:pt idx="191">
                  <c:v>0.40361034093467407</c:v>
                </c:pt>
                <c:pt idx="192">
                  <c:v>0.40361034093467407</c:v>
                </c:pt>
                <c:pt idx="193">
                  <c:v>0.40361034093467407</c:v>
                </c:pt>
                <c:pt idx="194">
                  <c:v>0.3846543666460831</c:v>
                </c:pt>
                <c:pt idx="195">
                  <c:v>0.35347327201584067</c:v>
                </c:pt>
                <c:pt idx="196">
                  <c:v>0.35347327201584067</c:v>
                </c:pt>
                <c:pt idx="197">
                  <c:v>0.35347327201584067</c:v>
                </c:pt>
                <c:pt idx="198">
                  <c:v>0.35347327201584067</c:v>
                </c:pt>
                <c:pt idx="199">
                  <c:v>0.36514150451179028</c:v>
                </c:pt>
                <c:pt idx="200">
                  <c:v>0.36514150451179028</c:v>
                </c:pt>
                <c:pt idx="201">
                  <c:v>0.36514150451179028</c:v>
                </c:pt>
                <c:pt idx="202">
                  <c:v>0.36514150451179028</c:v>
                </c:pt>
                <c:pt idx="203">
                  <c:v>0.41487105325009899</c:v>
                </c:pt>
                <c:pt idx="204">
                  <c:v>0.41487105325009899</c:v>
                </c:pt>
                <c:pt idx="205">
                  <c:v>0.41493913575775343</c:v>
                </c:pt>
                <c:pt idx="206">
                  <c:v>0.40623937060210991</c:v>
                </c:pt>
                <c:pt idx="207">
                  <c:v>0.40623937060210991</c:v>
                </c:pt>
                <c:pt idx="208">
                  <c:v>0.40623937060210991</c:v>
                </c:pt>
                <c:pt idx="209">
                  <c:v>0.40623937060210991</c:v>
                </c:pt>
                <c:pt idx="210">
                  <c:v>0.40623937060210991</c:v>
                </c:pt>
                <c:pt idx="211">
                  <c:v>0.40623937060210991</c:v>
                </c:pt>
                <c:pt idx="212">
                  <c:v>0.40623937060210991</c:v>
                </c:pt>
                <c:pt idx="213">
                  <c:v>0.38575309837337524</c:v>
                </c:pt>
                <c:pt idx="214">
                  <c:v>0.3856765293161879</c:v>
                </c:pt>
                <c:pt idx="215">
                  <c:v>0.3856765293161879</c:v>
                </c:pt>
                <c:pt idx="216">
                  <c:v>0.3856765293161879</c:v>
                </c:pt>
                <c:pt idx="217">
                  <c:v>0.3856765293161879</c:v>
                </c:pt>
                <c:pt idx="218">
                  <c:v>0.3856765293161879</c:v>
                </c:pt>
                <c:pt idx="219">
                  <c:v>0.3856765293161879</c:v>
                </c:pt>
                <c:pt idx="220">
                  <c:v>0.3856765293161879</c:v>
                </c:pt>
                <c:pt idx="221">
                  <c:v>0.40366268770850589</c:v>
                </c:pt>
                <c:pt idx="222">
                  <c:v>0.40366268770850589</c:v>
                </c:pt>
                <c:pt idx="223">
                  <c:v>0.40366268770850589</c:v>
                </c:pt>
                <c:pt idx="224">
                  <c:v>0.39797088189321772</c:v>
                </c:pt>
                <c:pt idx="225">
                  <c:v>0.39797088189321772</c:v>
                </c:pt>
                <c:pt idx="226">
                  <c:v>0.39797088189321772</c:v>
                </c:pt>
                <c:pt idx="227">
                  <c:v>0.39797088189321772</c:v>
                </c:pt>
                <c:pt idx="228">
                  <c:v>0.39797088189321772</c:v>
                </c:pt>
                <c:pt idx="229">
                  <c:v>0.39486756151314761</c:v>
                </c:pt>
                <c:pt idx="230">
                  <c:v>0.39486756151314761</c:v>
                </c:pt>
                <c:pt idx="231">
                  <c:v>0.39486756151314761</c:v>
                </c:pt>
                <c:pt idx="232">
                  <c:v>0.39486756151314761</c:v>
                </c:pt>
                <c:pt idx="233">
                  <c:v>0.39486756151314761</c:v>
                </c:pt>
                <c:pt idx="234">
                  <c:v>0.39486756151314761</c:v>
                </c:pt>
                <c:pt idx="235">
                  <c:v>0.39712620551679434</c:v>
                </c:pt>
                <c:pt idx="236">
                  <c:v>0.39712620551679434</c:v>
                </c:pt>
                <c:pt idx="237">
                  <c:v>0.39712620551679434</c:v>
                </c:pt>
                <c:pt idx="238">
                  <c:v>0.41272797427823149</c:v>
                </c:pt>
                <c:pt idx="239">
                  <c:v>0.41272797427823149</c:v>
                </c:pt>
                <c:pt idx="240">
                  <c:v>0.41272797427823149</c:v>
                </c:pt>
                <c:pt idx="241">
                  <c:v>0.41272797427823149</c:v>
                </c:pt>
                <c:pt idx="242">
                  <c:v>0.41272797427823149</c:v>
                </c:pt>
                <c:pt idx="243">
                  <c:v>0.40387176708159833</c:v>
                </c:pt>
                <c:pt idx="244">
                  <c:v>0.40387176708159833</c:v>
                </c:pt>
                <c:pt idx="245">
                  <c:v>0.41176666243693849</c:v>
                </c:pt>
                <c:pt idx="246">
                  <c:v>0.42496013282718792</c:v>
                </c:pt>
                <c:pt idx="247">
                  <c:v>0.42458151095725793</c:v>
                </c:pt>
                <c:pt idx="248">
                  <c:v>0.42458151095725793</c:v>
                </c:pt>
                <c:pt idx="249">
                  <c:v>0.42934431632914904</c:v>
                </c:pt>
                <c:pt idx="250">
                  <c:v>0.42934431632914904</c:v>
                </c:pt>
                <c:pt idx="251">
                  <c:v>0.42934431632914904</c:v>
                </c:pt>
                <c:pt idx="252">
                  <c:v>0.4187719446789715</c:v>
                </c:pt>
                <c:pt idx="253">
                  <c:v>0.4187719446789715</c:v>
                </c:pt>
                <c:pt idx="254">
                  <c:v>0.4187719446789715</c:v>
                </c:pt>
                <c:pt idx="255">
                  <c:v>0.4187719446789715</c:v>
                </c:pt>
                <c:pt idx="256">
                  <c:v>0.4187719446789715</c:v>
                </c:pt>
                <c:pt idx="257">
                  <c:v>0.4187719446789715</c:v>
                </c:pt>
                <c:pt idx="258">
                  <c:v>0.42942874960708077</c:v>
                </c:pt>
                <c:pt idx="259">
                  <c:v>0.42942874960708077</c:v>
                </c:pt>
                <c:pt idx="260">
                  <c:v>0.42942874960708077</c:v>
                </c:pt>
                <c:pt idx="261">
                  <c:v>0.42942874960708077</c:v>
                </c:pt>
                <c:pt idx="262">
                  <c:v>0.42942874960708077</c:v>
                </c:pt>
                <c:pt idx="263">
                  <c:v>0.4300190702668778</c:v>
                </c:pt>
                <c:pt idx="264">
                  <c:v>0.4300190702668778</c:v>
                </c:pt>
                <c:pt idx="265">
                  <c:v>0.44315594496333377</c:v>
                </c:pt>
                <c:pt idx="266">
                  <c:v>0.43003056018629393</c:v>
                </c:pt>
                <c:pt idx="267">
                  <c:v>0.43003056018629393</c:v>
                </c:pt>
                <c:pt idx="268">
                  <c:v>0.43003056018629393</c:v>
                </c:pt>
                <c:pt idx="269">
                  <c:v>0.46464236861160768</c:v>
                </c:pt>
                <c:pt idx="270">
                  <c:v>0.46464236861160768</c:v>
                </c:pt>
                <c:pt idx="271">
                  <c:v>0.46464236861160768</c:v>
                </c:pt>
                <c:pt idx="272">
                  <c:v>0.46263590702963731</c:v>
                </c:pt>
                <c:pt idx="273">
                  <c:v>0.46263590702963731</c:v>
                </c:pt>
                <c:pt idx="274">
                  <c:v>0.46306922091576697</c:v>
                </c:pt>
                <c:pt idx="275">
                  <c:v>0.46306922091576697</c:v>
                </c:pt>
                <c:pt idx="276">
                  <c:v>0.4704757943269966</c:v>
                </c:pt>
                <c:pt idx="277">
                  <c:v>0.48187317426944021</c:v>
                </c:pt>
                <c:pt idx="278">
                  <c:v>0.48187317426944021</c:v>
                </c:pt>
                <c:pt idx="279">
                  <c:v>0.48187317426944021</c:v>
                </c:pt>
                <c:pt idx="280">
                  <c:v>0.48072700513432531</c:v>
                </c:pt>
                <c:pt idx="281">
                  <c:v>0.47656804779209838</c:v>
                </c:pt>
                <c:pt idx="282">
                  <c:v>0.47719171280048966</c:v>
                </c:pt>
                <c:pt idx="283">
                  <c:v>0.47719171280048966</c:v>
                </c:pt>
                <c:pt idx="284">
                  <c:v>0.49566646171485518</c:v>
                </c:pt>
                <c:pt idx="285">
                  <c:v>0.49566646171485518</c:v>
                </c:pt>
                <c:pt idx="286">
                  <c:v>0.4869474973923773</c:v>
                </c:pt>
                <c:pt idx="287">
                  <c:v>0.52003042592908932</c:v>
                </c:pt>
                <c:pt idx="288">
                  <c:v>0.52556212989856954</c:v>
                </c:pt>
                <c:pt idx="289">
                  <c:v>0.52556212989856954</c:v>
                </c:pt>
                <c:pt idx="290">
                  <c:v>0.52556212989856954</c:v>
                </c:pt>
                <c:pt idx="291">
                  <c:v>0.53788057594975158</c:v>
                </c:pt>
                <c:pt idx="292">
                  <c:v>0.53788057594975158</c:v>
                </c:pt>
                <c:pt idx="293">
                  <c:v>0.550252832576267</c:v>
                </c:pt>
                <c:pt idx="294">
                  <c:v>0.550252832576267</c:v>
                </c:pt>
                <c:pt idx="295">
                  <c:v>0.55835914249432861</c:v>
                </c:pt>
                <c:pt idx="296">
                  <c:v>0.5430507217830689</c:v>
                </c:pt>
                <c:pt idx="297">
                  <c:v>0.5430507217830689</c:v>
                </c:pt>
                <c:pt idx="298">
                  <c:v>0.56811194069515913</c:v>
                </c:pt>
                <c:pt idx="299">
                  <c:v>0.57551406297015362</c:v>
                </c:pt>
                <c:pt idx="300">
                  <c:v>0.58382818454836838</c:v>
                </c:pt>
                <c:pt idx="301">
                  <c:v>0.58828619422914374</c:v>
                </c:pt>
                <c:pt idx="302">
                  <c:v>0.58828619422914374</c:v>
                </c:pt>
                <c:pt idx="303">
                  <c:v>0.58768261018368939</c:v>
                </c:pt>
                <c:pt idx="304">
                  <c:v>0.62550902406722875</c:v>
                </c:pt>
                <c:pt idx="305">
                  <c:v>0.63624841211198624</c:v>
                </c:pt>
                <c:pt idx="306">
                  <c:v>0.62270769275881799</c:v>
                </c:pt>
                <c:pt idx="307">
                  <c:v>0.62270769275881799</c:v>
                </c:pt>
                <c:pt idx="308">
                  <c:v>0.62270769275881799</c:v>
                </c:pt>
                <c:pt idx="309">
                  <c:v>0.62270769275881799</c:v>
                </c:pt>
                <c:pt idx="310">
                  <c:v>0.62270769275881799</c:v>
                </c:pt>
                <c:pt idx="311">
                  <c:v>0.61496554453658492</c:v>
                </c:pt>
                <c:pt idx="312">
                  <c:v>0.61496554453658492</c:v>
                </c:pt>
                <c:pt idx="313">
                  <c:v>0.61496554453658492</c:v>
                </c:pt>
                <c:pt idx="314">
                  <c:v>0.61583140281838133</c:v>
                </c:pt>
                <c:pt idx="315">
                  <c:v>0.61583140281838133</c:v>
                </c:pt>
                <c:pt idx="316">
                  <c:v>0.61583140281838133</c:v>
                </c:pt>
                <c:pt idx="317">
                  <c:v>0.61583140281838133</c:v>
                </c:pt>
                <c:pt idx="318">
                  <c:v>0.616176955408545</c:v>
                </c:pt>
                <c:pt idx="319">
                  <c:v>0.6060758861318416</c:v>
                </c:pt>
                <c:pt idx="320">
                  <c:v>0.6060758861318416</c:v>
                </c:pt>
                <c:pt idx="321">
                  <c:v>0.6060758861318416</c:v>
                </c:pt>
                <c:pt idx="322">
                  <c:v>0.6060758861318416</c:v>
                </c:pt>
                <c:pt idx="323">
                  <c:v>0.6060758861318416</c:v>
                </c:pt>
                <c:pt idx="324">
                  <c:v>0.6060758861318416</c:v>
                </c:pt>
                <c:pt idx="325">
                  <c:v>0.6060758861318416</c:v>
                </c:pt>
                <c:pt idx="326">
                  <c:v>0.6060758861318416</c:v>
                </c:pt>
                <c:pt idx="327">
                  <c:v>0.62646265587137395</c:v>
                </c:pt>
                <c:pt idx="328">
                  <c:v>0.6601617289065933</c:v>
                </c:pt>
                <c:pt idx="329">
                  <c:v>0.6601617289065933</c:v>
                </c:pt>
                <c:pt idx="330">
                  <c:v>0.6601617289065933</c:v>
                </c:pt>
                <c:pt idx="331">
                  <c:v>0.68747571992395295</c:v>
                </c:pt>
                <c:pt idx="332">
                  <c:v>0.67466769790849601</c:v>
                </c:pt>
                <c:pt idx="333">
                  <c:v>0.67466769790849601</c:v>
                </c:pt>
                <c:pt idx="334">
                  <c:v>0.67466769790849601</c:v>
                </c:pt>
                <c:pt idx="335">
                  <c:v>0.65962216532097351</c:v>
                </c:pt>
                <c:pt idx="336">
                  <c:v>0.65962216532097351</c:v>
                </c:pt>
                <c:pt idx="337">
                  <c:v>0.727595018625534</c:v>
                </c:pt>
                <c:pt idx="338">
                  <c:v>0.710807451935205</c:v>
                </c:pt>
                <c:pt idx="339">
                  <c:v>0.70264734487963021</c:v>
                </c:pt>
                <c:pt idx="340">
                  <c:v>0.7290567113696993</c:v>
                </c:pt>
                <c:pt idx="341">
                  <c:v>0.7290567113696993</c:v>
                </c:pt>
                <c:pt idx="342">
                  <c:v>0.7290567113696993</c:v>
                </c:pt>
                <c:pt idx="343">
                  <c:v>0.85560730392194939</c:v>
                </c:pt>
                <c:pt idx="344">
                  <c:v>0.85560730392194939</c:v>
                </c:pt>
                <c:pt idx="345">
                  <c:v>0.85560730392194939</c:v>
                </c:pt>
                <c:pt idx="346">
                  <c:v>0.85061083247195768</c:v>
                </c:pt>
                <c:pt idx="347">
                  <c:v>0.8721724573915659</c:v>
                </c:pt>
                <c:pt idx="348">
                  <c:v>0.8721724573915659</c:v>
                </c:pt>
                <c:pt idx="349">
                  <c:v>0.8721724573915659</c:v>
                </c:pt>
                <c:pt idx="350">
                  <c:v>0.87481921734232704</c:v>
                </c:pt>
                <c:pt idx="351">
                  <c:v>0.87481921734232704</c:v>
                </c:pt>
                <c:pt idx="352">
                  <c:v>0.87481921734232704</c:v>
                </c:pt>
                <c:pt idx="353">
                  <c:v>0.87481921734232704</c:v>
                </c:pt>
                <c:pt idx="354">
                  <c:v>0.87481921734232704</c:v>
                </c:pt>
                <c:pt idx="355">
                  <c:v>0.87873024321585191</c:v>
                </c:pt>
                <c:pt idx="356">
                  <c:v>0.90188355161820977</c:v>
                </c:pt>
                <c:pt idx="357">
                  <c:v>0.90188355161820977</c:v>
                </c:pt>
                <c:pt idx="358">
                  <c:v>0.90188355161820977</c:v>
                </c:pt>
                <c:pt idx="359">
                  <c:v>0.90188355161820977</c:v>
                </c:pt>
                <c:pt idx="360">
                  <c:v>0.90188355161820977</c:v>
                </c:pt>
                <c:pt idx="361">
                  <c:v>0.91700082602047406</c:v>
                </c:pt>
                <c:pt idx="362">
                  <c:v>0.91700082602047406</c:v>
                </c:pt>
                <c:pt idx="363">
                  <c:v>0.90741729000236293</c:v>
                </c:pt>
                <c:pt idx="364">
                  <c:v>0.90741729000236293</c:v>
                </c:pt>
                <c:pt idx="365">
                  <c:v>0.90741729000236293</c:v>
                </c:pt>
                <c:pt idx="366">
                  <c:v>0.90741729000236293</c:v>
                </c:pt>
                <c:pt idx="367">
                  <c:v>0.90024162540292596</c:v>
                </c:pt>
                <c:pt idx="368">
                  <c:v>0.90024162540292596</c:v>
                </c:pt>
                <c:pt idx="369">
                  <c:v>0.90024162540292596</c:v>
                </c:pt>
                <c:pt idx="370">
                  <c:v>1.0117663304952336</c:v>
                </c:pt>
                <c:pt idx="371">
                  <c:v>1.0117663304952336</c:v>
                </c:pt>
                <c:pt idx="372">
                  <c:v>1.0117663304952336</c:v>
                </c:pt>
                <c:pt idx="373">
                  <c:v>1.0117663304952336</c:v>
                </c:pt>
                <c:pt idx="374">
                  <c:v>1.0117663304952336</c:v>
                </c:pt>
                <c:pt idx="375">
                  <c:v>1.0117663304952336</c:v>
                </c:pt>
                <c:pt idx="376">
                  <c:v>1.0117663304952336</c:v>
                </c:pt>
                <c:pt idx="377">
                  <c:v>1.0117663304952336</c:v>
                </c:pt>
                <c:pt idx="378">
                  <c:v>1.0117663304952336</c:v>
                </c:pt>
                <c:pt idx="379">
                  <c:v>1.0117663304952336</c:v>
                </c:pt>
                <c:pt idx="380">
                  <c:v>1.0117663304952336</c:v>
                </c:pt>
                <c:pt idx="381">
                  <c:v>1.0039396313281514</c:v>
                </c:pt>
                <c:pt idx="382">
                  <c:v>1.0039396313281514</c:v>
                </c:pt>
                <c:pt idx="383">
                  <c:v>1.1269874248495881</c:v>
                </c:pt>
                <c:pt idx="384">
                  <c:v>1.1269874248495881</c:v>
                </c:pt>
                <c:pt idx="385">
                  <c:v>1.1269874248495881</c:v>
                </c:pt>
                <c:pt idx="386">
                  <c:v>1.1269874248495881</c:v>
                </c:pt>
                <c:pt idx="387">
                  <c:v>1.1546757095506019</c:v>
                </c:pt>
                <c:pt idx="388">
                  <c:v>1.1546757095506019</c:v>
                </c:pt>
                <c:pt idx="389">
                  <c:v>1.1546757095506019</c:v>
                </c:pt>
                <c:pt idx="390">
                  <c:v>1.1439898382671645</c:v>
                </c:pt>
                <c:pt idx="391">
                  <c:v>1.1439898382671645</c:v>
                </c:pt>
                <c:pt idx="392">
                  <c:v>1.1439898382671645</c:v>
                </c:pt>
                <c:pt idx="393">
                  <c:v>1.1439898382671645</c:v>
                </c:pt>
                <c:pt idx="394">
                  <c:v>1.1439898382671645</c:v>
                </c:pt>
                <c:pt idx="395">
                  <c:v>1.1362904271801892</c:v>
                </c:pt>
                <c:pt idx="396">
                  <c:v>1.1362904271801892</c:v>
                </c:pt>
                <c:pt idx="397">
                  <c:v>1.1362904271801892</c:v>
                </c:pt>
                <c:pt idx="398">
                  <c:v>1.2209375703420391</c:v>
                </c:pt>
                <c:pt idx="399">
                  <c:v>1.2209375703420391</c:v>
                </c:pt>
                <c:pt idx="400">
                  <c:v>1.2209375703420391</c:v>
                </c:pt>
                <c:pt idx="401">
                  <c:v>1.2209375703420391</c:v>
                </c:pt>
                <c:pt idx="402">
                  <c:v>1.1875433265693132</c:v>
                </c:pt>
                <c:pt idx="403">
                  <c:v>1.1832818785305421</c:v>
                </c:pt>
                <c:pt idx="404">
                  <c:v>1.1959267230051367</c:v>
                </c:pt>
                <c:pt idx="405">
                  <c:v>1.1959267230051367</c:v>
                </c:pt>
                <c:pt idx="406">
                  <c:v>1.1910091686403961</c:v>
                </c:pt>
                <c:pt idx="407">
                  <c:v>1.2257088590570273</c:v>
                </c:pt>
                <c:pt idx="408">
                  <c:v>1.2649283119744257</c:v>
                </c:pt>
                <c:pt idx="409">
                  <c:v>1.2649283119744257</c:v>
                </c:pt>
                <c:pt idx="410">
                  <c:v>1.2598350612405977</c:v>
                </c:pt>
                <c:pt idx="411">
                  <c:v>1.2674422108326411</c:v>
                </c:pt>
                <c:pt idx="412">
                  <c:v>1.2608200989459148</c:v>
                </c:pt>
                <c:pt idx="413">
                  <c:v>1.2608200989459148</c:v>
                </c:pt>
                <c:pt idx="414">
                  <c:v>1.3151474124865654</c:v>
                </c:pt>
                <c:pt idx="415">
                  <c:v>1.3151474124865654</c:v>
                </c:pt>
                <c:pt idx="416">
                  <c:v>1.3151474124865654</c:v>
                </c:pt>
                <c:pt idx="417">
                  <c:v>1.3151474124865654</c:v>
                </c:pt>
                <c:pt idx="418">
                  <c:v>1.3151474124865654</c:v>
                </c:pt>
                <c:pt idx="419">
                  <c:v>1.3151474124865654</c:v>
                </c:pt>
                <c:pt idx="420">
                  <c:v>1.3346616494173817</c:v>
                </c:pt>
                <c:pt idx="421">
                  <c:v>1.3346616494173817</c:v>
                </c:pt>
                <c:pt idx="422">
                  <c:v>1.3150781900130073</c:v>
                </c:pt>
                <c:pt idx="423">
                  <c:v>1.3034112294759841</c:v>
                </c:pt>
                <c:pt idx="424">
                  <c:v>1.3034112294759841</c:v>
                </c:pt>
                <c:pt idx="425">
                  <c:v>1.3034112294759841</c:v>
                </c:pt>
                <c:pt idx="426">
                  <c:v>1.3034112294759841</c:v>
                </c:pt>
                <c:pt idx="427">
                  <c:v>1.3034112294759841</c:v>
                </c:pt>
                <c:pt idx="428">
                  <c:v>1.3034112294759841</c:v>
                </c:pt>
                <c:pt idx="429">
                  <c:v>1.2932682928218515</c:v>
                </c:pt>
                <c:pt idx="430">
                  <c:v>1.2912817944635653</c:v>
                </c:pt>
                <c:pt idx="431">
                  <c:v>1.2912817944635653</c:v>
                </c:pt>
                <c:pt idx="432">
                  <c:v>1.2912817944635653</c:v>
                </c:pt>
                <c:pt idx="433">
                  <c:v>1.2875276483494429</c:v>
                </c:pt>
                <c:pt idx="434">
                  <c:v>1.2870363008160628</c:v>
                </c:pt>
                <c:pt idx="435">
                  <c:v>1.2870363008160628</c:v>
                </c:pt>
                <c:pt idx="436">
                  <c:v>1.2870363008160628</c:v>
                </c:pt>
                <c:pt idx="437">
                  <c:v>1.2879680433133776</c:v>
                </c:pt>
                <c:pt idx="438">
                  <c:v>1.2879680433133776</c:v>
                </c:pt>
                <c:pt idx="439">
                  <c:v>1.2879680433133776</c:v>
                </c:pt>
                <c:pt idx="440">
                  <c:v>1.2806738110997111</c:v>
                </c:pt>
                <c:pt idx="441">
                  <c:v>1.2806738110997111</c:v>
                </c:pt>
                <c:pt idx="442">
                  <c:v>1.2806738110997111</c:v>
                </c:pt>
                <c:pt idx="443">
                  <c:v>1.2736294606833507</c:v>
                </c:pt>
                <c:pt idx="444">
                  <c:v>1.2736294606833507</c:v>
                </c:pt>
                <c:pt idx="445">
                  <c:v>1.2841246732583191</c:v>
                </c:pt>
                <c:pt idx="446">
                  <c:v>1.2841246732583191</c:v>
                </c:pt>
                <c:pt idx="447">
                  <c:v>1.2841246732583191</c:v>
                </c:pt>
                <c:pt idx="448">
                  <c:v>1.2841246732583191</c:v>
                </c:pt>
                <c:pt idx="449">
                  <c:v>1.2724714438561318</c:v>
                </c:pt>
                <c:pt idx="450">
                  <c:v>1.3145026912175859</c:v>
                </c:pt>
                <c:pt idx="451">
                  <c:v>1.3145026912175859</c:v>
                </c:pt>
                <c:pt idx="452">
                  <c:v>1.3145026912175859</c:v>
                </c:pt>
                <c:pt idx="453">
                  <c:v>1.3145026912175859</c:v>
                </c:pt>
                <c:pt idx="454">
                  <c:v>1.3048917655311092</c:v>
                </c:pt>
                <c:pt idx="455">
                  <c:v>1.3048917655311092</c:v>
                </c:pt>
                <c:pt idx="456">
                  <c:v>1.3035750597833728</c:v>
                </c:pt>
                <c:pt idx="457">
                  <c:v>1.3035750597833728</c:v>
                </c:pt>
                <c:pt idx="458">
                  <c:v>1.3035750597833728</c:v>
                </c:pt>
                <c:pt idx="459">
                  <c:v>1.303592743055165</c:v>
                </c:pt>
                <c:pt idx="460">
                  <c:v>1.303592743055165</c:v>
                </c:pt>
                <c:pt idx="461">
                  <c:v>1.303592743055165</c:v>
                </c:pt>
                <c:pt idx="462">
                  <c:v>1.303592743055165</c:v>
                </c:pt>
                <c:pt idx="463">
                  <c:v>1.303592743055165</c:v>
                </c:pt>
                <c:pt idx="464">
                  <c:v>1.295720679004551</c:v>
                </c:pt>
                <c:pt idx="465">
                  <c:v>1.295720679004551</c:v>
                </c:pt>
                <c:pt idx="466">
                  <c:v>1.2930151074067946</c:v>
                </c:pt>
                <c:pt idx="467">
                  <c:v>1.2930151074067946</c:v>
                </c:pt>
                <c:pt idx="468">
                  <c:v>1.2930151074067946</c:v>
                </c:pt>
                <c:pt idx="469">
                  <c:v>1.3114679861972904</c:v>
                </c:pt>
                <c:pt idx="470">
                  <c:v>1.2951747909929909</c:v>
                </c:pt>
                <c:pt idx="471">
                  <c:v>1.2951747909929909</c:v>
                </c:pt>
                <c:pt idx="472">
                  <c:v>1.2951747909929909</c:v>
                </c:pt>
                <c:pt idx="473">
                  <c:v>1.3202681075824563</c:v>
                </c:pt>
                <c:pt idx="474">
                  <c:v>1.3201069011938786</c:v>
                </c:pt>
                <c:pt idx="475">
                  <c:v>1.3319100236511598</c:v>
                </c:pt>
                <c:pt idx="476">
                  <c:v>1.3319100236511598</c:v>
                </c:pt>
                <c:pt idx="477">
                  <c:v>1.3354870967404651</c:v>
                </c:pt>
                <c:pt idx="478">
                  <c:v>1.3554949803335261</c:v>
                </c:pt>
                <c:pt idx="479">
                  <c:v>1.3256601749148094</c:v>
                </c:pt>
                <c:pt idx="480">
                  <c:v>1.3175807747670616</c:v>
                </c:pt>
                <c:pt idx="481">
                  <c:v>1.3175807747670616</c:v>
                </c:pt>
                <c:pt idx="482">
                  <c:v>1.3175807747670616</c:v>
                </c:pt>
                <c:pt idx="483">
                  <c:v>1.3175807747670616</c:v>
                </c:pt>
                <c:pt idx="484">
                  <c:v>1.3175807747670616</c:v>
                </c:pt>
                <c:pt idx="485">
                  <c:v>1.3098031476320848</c:v>
                </c:pt>
                <c:pt idx="486">
                  <c:v>1.3098031476320848</c:v>
                </c:pt>
                <c:pt idx="487">
                  <c:v>1.3030692201726954</c:v>
                </c:pt>
                <c:pt idx="488">
                  <c:v>1.3030692201726954</c:v>
                </c:pt>
                <c:pt idx="489">
                  <c:v>1.2885153973086121</c:v>
                </c:pt>
                <c:pt idx="490">
                  <c:v>1.3379302706781471</c:v>
                </c:pt>
                <c:pt idx="491">
                  <c:v>1.3379302706781471</c:v>
                </c:pt>
                <c:pt idx="492">
                  <c:v>1.3379302706781471</c:v>
                </c:pt>
                <c:pt idx="493">
                  <c:v>1.3277121070675335</c:v>
                </c:pt>
                <c:pt idx="494">
                  <c:v>1.3277121070675335</c:v>
                </c:pt>
                <c:pt idx="495">
                  <c:v>1.3277121070675335</c:v>
                </c:pt>
                <c:pt idx="496">
                  <c:v>1.3248496795341738</c:v>
                </c:pt>
                <c:pt idx="497">
                  <c:v>1.3248496795341738</c:v>
                </c:pt>
                <c:pt idx="498">
                  <c:v>1.3248496795341738</c:v>
                </c:pt>
                <c:pt idx="499">
                  <c:v>1.3196980303330719</c:v>
                </c:pt>
                <c:pt idx="500">
                  <c:v>1.3196980303330719</c:v>
                </c:pt>
                <c:pt idx="501">
                  <c:v>1.3196980303330719</c:v>
                </c:pt>
                <c:pt idx="502">
                  <c:v>1.3066707514155453</c:v>
                </c:pt>
                <c:pt idx="503">
                  <c:v>1.3066707514155453</c:v>
                </c:pt>
                <c:pt idx="504">
                  <c:v>1.3066707514155453</c:v>
                </c:pt>
                <c:pt idx="505">
                  <c:v>1.3066707514155453</c:v>
                </c:pt>
                <c:pt idx="506">
                  <c:v>1.3066707514155453</c:v>
                </c:pt>
                <c:pt idx="507">
                  <c:v>1.3180031905307579</c:v>
                </c:pt>
                <c:pt idx="508">
                  <c:v>1.3007050126460893</c:v>
                </c:pt>
                <c:pt idx="509">
                  <c:v>1.3032883456908948</c:v>
                </c:pt>
                <c:pt idx="510">
                  <c:v>1.3047782959856455</c:v>
                </c:pt>
                <c:pt idx="511">
                  <c:v>1.3686741977331485</c:v>
                </c:pt>
                <c:pt idx="512">
                  <c:v>1.432106338833357</c:v>
                </c:pt>
                <c:pt idx="513">
                  <c:v>1.4112150586535175</c:v>
                </c:pt>
                <c:pt idx="514">
                  <c:v>1.4112150586535175</c:v>
                </c:pt>
                <c:pt idx="515">
                  <c:v>1.4112150586535175</c:v>
                </c:pt>
                <c:pt idx="516">
                  <c:v>1.3960178624235016</c:v>
                </c:pt>
                <c:pt idx="517">
                  <c:v>1.3960178624235016</c:v>
                </c:pt>
                <c:pt idx="518">
                  <c:v>1.5022343705548411</c:v>
                </c:pt>
                <c:pt idx="519">
                  <c:v>1.4790789780969469</c:v>
                </c:pt>
                <c:pt idx="520">
                  <c:v>1.4790789780969469</c:v>
                </c:pt>
                <c:pt idx="521">
                  <c:v>1.4782144948257252</c:v>
                </c:pt>
                <c:pt idx="522">
                  <c:v>1.4782144948257252</c:v>
                </c:pt>
                <c:pt idx="523">
                  <c:v>1.4782144948257252</c:v>
                </c:pt>
                <c:pt idx="524">
                  <c:v>1.4782144948257252</c:v>
                </c:pt>
                <c:pt idx="525">
                  <c:v>1.4660262326178066</c:v>
                </c:pt>
                <c:pt idx="526">
                  <c:v>1.5854055402666516</c:v>
                </c:pt>
                <c:pt idx="527">
                  <c:v>1.6391834164612642</c:v>
                </c:pt>
                <c:pt idx="528">
                  <c:v>1.6350194078558817</c:v>
                </c:pt>
                <c:pt idx="529">
                  <c:v>1.6350194078558817</c:v>
                </c:pt>
                <c:pt idx="530">
                  <c:v>1.6350194078558817</c:v>
                </c:pt>
                <c:pt idx="531">
                  <c:v>1.7316714771883199</c:v>
                </c:pt>
                <c:pt idx="532">
                  <c:v>1.7316714771883199</c:v>
                </c:pt>
                <c:pt idx="533">
                  <c:v>1.7106803650279421</c:v>
                </c:pt>
                <c:pt idx="534">
                  <c:v>1.7106803650279421</c:v>
                </c:pt>
                <c:pt idx="535">
                  <c:v>1.7106803650279421</c:v>
                </c:pt>
                <c:pt idx="536">
                  <c:v>1.7106803650279421</c:v>
                </c:pt>
                <c:pt idx="537">
                  <c:v>1.7106803650279421</c:v>
                </c:pt>
                <c:pt idx="538">
                  <c:v>1.7106803650279421</c:v>
                </c:pt>
                <c:pt idx="539">
                  <c:v>1.7088765515433821</c:v>
                </c:pt>
                <c:pt idx="540">
                  <c:v>1.6809954669178317</c:v>
                </c:pt>
                <c:pt idx="541">
                  <c:v>1.6809954669178317</c:v>
                </c:pt>
                <c:pt idx="542">
                  <c:v>1.6874012412229384</c:v>
                </c:pt>
                <c:pt idx="543">
                  <c:v>1.6874012412229384</c:v>
                </c:pt>
                <c:pt idx="544">
                  <c:v>1.6874012412229384</c:v>
                </c:pt>
                <c:pt idx="545">
                  <c:v>1.7325298855172098</c:v>
                </c:pt>
                <c:pt idx="546">
                  <c:v>1.7325298855172098</c:v>
                </c:pt>
                <c:pt idx="547">
                  <c:v>1.7752593908280261</c:v>
                </c:pt>
                <c:pt idx="548">
                  <c:v>1.7752593908280261</c:v>
                </c:pt>
                <c:pt idx="549">
                  <c:v>1.7752593908280261</c:v>
                </c:pt>
                <c:pt idx="550">
                  <c:v>1.7752593908280261</c:v>
                </c:pt>
                <c:pt idx="551">
                  <c:v>1.7672088063441795</c:v>
                </c:pt>
                <c:pt idx="552">
                  <c:v>1.7672088063441795</c:v>
                </c:pt>
                <c:pt idx="553">
                  <c:v>1.7672088063441795</c:v>
                </c:pt>
                <c:pt idx="554">
                  <c:v>1.7672088063441795</c:v>
                </c:pt>
                <c:pt idx="555">
                  <c:v>1.7672088063441795</c:v>
                </c:pt>
                <c:pt idx="556">
                  <c:v>1.7286182991239336</c:v>
                </c:pt>
                <c:pt idx="557">
                  <c:v>1.7517552406448651</c:v>
                </c:pt>
                <c:pt idx="558">
                  <c:v>1.7517552406448651</c:v>
                </c:pt>
                <c:pt idx="559">
                  <c:v>1.7395247362312252</c:v>
                </c:pt>
                <c:pt idx="560">
                  <c:v>1.7272441721096379</c:v>
                </c:pt>
                <c:pt idx="561">
                  <c:v>1.7272441721096379</c:v>
                </c:pt>
                <c:pt idx="562">
                  <c:v>1.773142099369454</c:v>
                </c:pt>
                <c:pt idx="563">
                  <c:v>1.773142099369454</c:v>
                </c:pt>
                <c:pt idx="564">
                  <c:v>1.773142099369454</c:v>
                </c:pt>
                <c:pt idx="565">
                  <c:v>1.773142099369454</c:v>
                </c:pt>
                <c:pt idx="566">
                  <c:v>1.773142099369454</c:v>
                </c:pt>
                <c:pt idx="567">
                  <c:v>1.773142099369454</c:v>
                </c:pt>
                <c:pt idx="568">
                  <c:v>1.773142099369454</c:v>
                </c:pt>
                <c:pt idx="569">
                  <c:v>1.7749391369502283</c:v>
                </c:pt>
                <c:pt idx="570">
                  <c:v>1.7749391369502283</c:v>
                </c:pt>
                <c:pt idx="571">
                  <c:v>1.7749391369502283</c:v>
                </c:pt>
                <c:pt idx="572">
                  <c:v>1.770709136291329</c:v>
                </c:pt>
                <c:pt idx="573">
                  <c:v>1.770709136291329</c:v>
                </c:pt>
                <c:pt idx="574">
                  <c:v>1.770709136291329</c:v>
                </c:pt>
                <c:pt idx="575">
                  <c:v>1.770709136291329</c:v>
                </c:pt>
                <c:pt idx="576">
                  <c:v>1.770709136291329</c:v>
                </c:pt>
                <c:pt idx="577">
                  <c:v>1.770709136291329</c:v>
                </c:pt>
                <c:pt idx="578">
                  <c:v>1.770709136291329</c:v>
                </c:pt>
                <c:pt idx="579">
                  <c:v>1.770709136291329</c:v>
                </c:pt>
                <c:pt idx="580">
                  <c:v>1.770709136291329</c:v>
                </c:pt>
                <c:pt idx="581">
                  <c:v>1.770709136291329</c:v>
                </c:pt>
                <c:pt idx="582">
                  <c:v>1.770709136291329</c:v>
                </c:pt>
                <c:pt idx="583">
                  <c:v>1.770709136291329</c:v>
                </c:pt>
                <c:pt idx="584">
                  <c:v>1.770709136291329</c:v>
                </c:pt>
                <c:pt idx="585">
                  <c:v>1.770709136291329</c:v>
                </c:pt>
                <c:pt idx="586">
                  <c:v>1.770709136291329</c:v>
                </c:pt>
                <c:pt idx="587">
                  <c:v>1.770709136291329</c:v>
                </c:pt>
                <c:pt idx="588">
                  <c:v>1.770709136291329</c:v>
                </c:pt>
                <c:pt idx="589">
                  <c:v>1.770709136291329</c:v>
                </c:pt>
                <c:pt idx="590">
                  <c:v>1.770709136291329</c:v>
                </c:pt>
                <c:pt idx="591">
                  <c:v>1.785059607770624</c:v>
                </c:pt>
                <c:pt idx="592">
                  <c:v>1.785059607770624</c:v>
                </c:pt>
                <c:pt idx="593">
                  <c:v>1.7604425490580584</c:v>
                </c:pt>
                <c:pt idx="594">
                  <c:v>1.740828757646919</c:v>
                </c:pt>
                <c:pt idx="595">
                  <c:v>1.7609653800446918</c:v>
                </c:pt>
                <c:pt idx="596">
                  <c:v>1.7609653800446918</c:v>
                </c:pt>
                <c:pt idx="597">
                  <c:v>1.776699214791742</c:v>
                </c:pt>
                <c:pt idx="598">
                  <c:v>1.776699214791742</c:v>
                </c:pt>
                <c:pt idx="599">
                  <c:v>1.776699214791742</c:v>
                </c:pt>
                <c:pt idx="600">
                  <c:v>1.776699214791742</c:v>
                </c:pt>
                <c:pt idx="601">
                  <c:v>1.776699214791742</c:v>
                </c:pt>
                <c:pt idx="602">
                  <c:v>1.776699214791742</c:v>
                </c:pt>
                <c:pt idx="603">
                  <c:v>1.7706045276895113</c:v>
                </c:pt>
                <c:pt idx="604">
                  <c:v>1.7533331787890156</c:v>
                </c:pt>
                <c:pt idx="605">
                  <c:v>1.7583035715905893</c:v>
                </c:pt>
                <c:pt idx="606">
                  <c:v>1.7583035715905893</c:v>
                </c:pt>
                <c:pt idx="607">
                  <c:v>1.7583035715905893</c:v>
                </c:pt>
                <c:pt idx="608">
                  <c:v>1.7711938142548753</c:v>
                </c:pt>
                <c:pt idx="609">
                  <c:v>1.8831282489098538</c:v>
                </c:pt>
                <c:pt idx="610">
                  <c:v>1.8831282489098538</c:v>
                </c:pt>
                <c:pt idx="611">
                  <c:v>1.8831282489098538</c:v>
                </c:pt>
                <c:pt idx="612">
                  <c:v>1.8708335844504997</c:v>
                </c:pt>
                <c:pt idx="613">
                  <c:v>1.8708876007781354</c:v>
                </c:pt>
                <c:pt idx="614">
                  <c:v>1.8972566695576503</c:v>
                </c:pt>
                <c:pt idx="615">
                  <c:v>1.8972566695576503</c:v>
                </c:pt>
                <c:pt idx="616">
                  <c:v>1.8972566695576503</c:v>
                </c:pt>
                <c:pt idx="617">
                  <c:v>1.8075309789018115</c:v>
                </c:pt>
                <c:pt idx="618">
                  <c:v>1.8075309789018115</c:v>
                </c:pt>
                <c:pt idx="619">
                  <c:v>1.7975944103271373</c:v>
                </c:pt>
                <c:pt idx="620">
                  <c:v>1.7975944103271373</c:v>
                </c:pt>
                <c:pt idx="621">
                  <c:v>1.7702700996342364</c:v>
                </c:pt>
                <c:pt idx="622">
                  <c:v>1.7702700996342364</c:v>
                </c:pt>
                <c:pt idx="623">
                  <c:v>1.7702700996342364</c:v>
                </c:pt>
                <c:pt idx="624">
                  <c:v>1.7760566959734967</c:v>
                </c:pt>
                <c:pt idx="625">
                  <c:v>1.7760566959734967</c:v>
                </c:pt>
                <c:pt idx="626">
                  <c:v>1.7760566959734967</c:v>
                </c:pt>
                <c:pt idx="627">
                  <c:v>1.7760566959734967</c:v>
                </c:pt>
                <c:pt idx="628">
                  <c:v>1.7760566959734967</c:v>
                </c:pt>
                <c:pt idx="629">
                  <c:v>1.7929630895065829</c:v>
                </c:pt>
                <c:pt idx="630">
                  <c:v>1.7929630895065829</c:v>
                </c:pt>
                <c:pt idx="631">
                  <c:v>1.7929630895065829</c:v>
                </c:pt>
                <c:pt idx="632">
                  <c:v>1.8137136711492707</c:v>
                </c:pt>
                <c:pt idx="633">
                  <c:v>1.8137136711492707</c:v>
                </c:pt>
                <c:pt idx="634">
                  <c:v>1.8137136711492707</c:v>
                </c:pt>
                <c:pt idx="635">
                  <c:v>1.805539687596998</c:v>
                </c:pt>
                <c:pt idx="636">
                  <c:v>1.819310921056922</c:v>
                </c:pt>
                <c:pt idx="637">
                  <c:v>1.8077341861655323</c:v>
                </c:pt>
                <c:pt idx="638">
                  <c:v>1.8077341861655323</c:v>
                </c:pt>
                <c:pt idx="639">
                  <c:v>1.8021243276517156</c:v>
                </c:pt>
                <c:pt idx="640">
                  <c:v>1.8021243276517156</c:v>
                </c:pt>
                <c:pt idx="641">
                  <c:v>1.8020010093696603</c:v>
                </c:pt>
                <c:pt idx="642">
                  <c:v>1.8020010093696603</c:v>
                </c:pt>
                <c:pt idx="643">
                  <c:v>1.8191338901453231</c:v>
                </c:pt>
                <c:pt idx="644">
                  <c:v>1.8191338901453231</c:v>
                </c:pt>
                <c:pt idx="645">
                  <c:v>1.8191338901453231</c:v>
                </c:pt>
                <c:pt idx="646">
                  <c:v>1.8091892017739934</c:v>
                </c:pt>
                <c:pt idx="647">
                  <c:v>1.8981652538139175</c:v>
                </c:pt>
                <c:pt idx="648">
                  <c:v>1.8981652538139175</c:v>
                </c:pt>
                <c:pt idx="649">
                  <c:v>1.8743255736662494</c:v>
                </c:pt>
                <c:pt idx="650">
                  <c:v>1.8791050555992528</c:v>
                </c:pt>
                <c:pt idx="651">
                  <c:v>1.8791050555992528</c:v>
                </c:pt>
                <c:pt idx="652">
                  <c:v>1.873798701438635</c:v>
                </c:pt>
                <c:pt idx="653">
                  <c:v>1.873798701438635</c:v>
                </c:pt>
                <c:pt idx="654">
                  <c:v>1.873798701438635</c:v>
                </c:pt>
                <c:pt idx="655">
                  <c:v>1.8176618181217949</c:v>
                </c:pt>
                <c:pt idx="656">
                  <c:v>1.8176618181217949</c:v>
                </c:pt>
                <c:pt idx="657">
                  <c:v>1.8182289524084436</c:v>
                </c:pt>
                <c:pt idx="658">
                  <c:v>1.9215522545218975</c:v>
                </c:pt>
                <c:pt idx="659">
                  <c:v>1.9215522545218975</c:v>
                </c:pt>
                <c:pt idx="660">
                  <c:v>1.9215522545218975</c:v>
                </c:pt>
                <c:pt idx="661">
                  <c:v>1.9259191024212159</c:v>
                </c:pt>
                <c:pt idx="662">
                  <c:v>1.9566156446044096</c:v>
                </c:pt>
                <c:pt idx="663">
                  <c:v>1.9566156446044096</c:v>
                </c:pt>
                <c:pt idx="664">
                  <c:v>1.9566156446044096</c:v>
                </c:pt>
                <c:pt idx="665">
                  <c:v>2.0109698587499061</c:v>
                </c:pt>
                <c:pt idx="666">
                  <c:v>2.0109698587499061</c:v>
                </c:pt>
                <c:pt idx="667">
                  <c:v>2.0109698587499061</c:v>
                </c:pt>
                <c:pt idx="668">
                  <c:v>2.0665929817400888</c:v>
                </c:pt>
                <c:pt idx="669">
                  <c:v>2.0665929817400888</c:v>
                </c:pt>
                <c:pt idx="670">
                  <c:v>2.0665929817400888</c:v>
                </c:pt>
                <c:pt idx="671">
                  <c:v>2.0665929817400888</c:v>
                </c:pt>
                <c:pt idx="672">
                  <c:v>2.0665929817400888</c:v>
                </c:pt>
                <c:pt idx="673">
                  <c:v>2.0474244683267488</c:v>
                </c:pt>
                <c:pt idx="674">
                  <c:v>2.0474244683267488</c:v>
                </c:pt>
                <c:pt idx="675">
                  <c:v>2.0535241448629602</c:v>
                </c:pt>
                <c:pt idx="676">
                  <c:v>2.0593769244396012</c:v>
                </c:pt>
                <c:pt idx="677">
                  <c:v>2.0593769244396012</c:v>
                </c:pt>
                <c:pt idx="678">
                  <c:v>2.0593769244396012</c:v>
                </c:pt>
                <c:pt idx="679">
                  <c:v>2.0593769244396012</c:v>
                </c:pt>
                <c:pt idx="680">
                  <c:v>2.0593769244396012</c:v>
                </c:pt>
                <c:pt idx="681">
                  <c:v>2.0593769244396012</c:v>
                </c:pt>
                <c:pt idx="682">
                  <c:v>2.0524071062854867</c:v>
                </c:pt>
                <c:pt idx="683">
                  <c:v>2.1586635367256335</c:v>
                </c:pt>
                <c:pt idx="684">
                  <c:v>2.1586635367256335</c:v>
                </c:pt>
                <c:pt idx="685">
                  <c:v>2.1543477617235824</c:v>
                </c:pt>
                <c:pt idx="686">
                  <c:v>2.1543477617235824</c:v>
                </c:pt>
                <c:pt idx="687">
                  <c:v>2.1543477617235824</c:v>
                </c:pt>
                <c:pt idx="688">
                  <c:v>2.1543477617235824</c:v>
                </c:pt>
                <c:pt idx="689">
                  <c:v>2.1672652363250324</c:v>
                </c:pt>
                <c:pt idx="690">
                  <c:v>2.1672652363250324</c:v>
                </c:pt>
                <c:pt idx="691">
                  <c:v>2.1672652363250324</c:v>
                </c:pt>
                <c:pt idx="692">
                  <c:v>2.1672652363250324</c:v>
                </c:pt>
                <c:pt idx="693">
                  <c:v>2.1672652363250324</c:v>
                </c:pt>
                <c:pt idx="694">
                  <c:v>2.1672652363250324</c:v>
                </c:pt>
                <c:pt idx="695">
                  <c:v>2.1598571102302406</c:v>
                </c:pt>
                <c:pt idx="696">
                  <c:v>2.1598571102302406</c:v>
                </c:pt>
                <c:pt idx="697">
                  <c:v>2.17675681741335</c:v>
                </c:pt>
                <c:pt idx="698">
                  <c:v>2.2103585124984542</c:v>
                </c:pt>
                <c:pt idx="699">
                  <c:v>2.2448753908680104</c:v>
                </c:pt>
                <c:pt idx="700">
                  <c:v>2.2448753908680104</c:v>
                </c:pt>
                <c:pt idx="701">
                  <c:v>2.2448753908680104</c:v>
                </c:pt>
                <c:pt idx="702">
                  <c:v>2.2448753908680104</c:v>
                </c:pt>
                <c:pt idx="703">
                  <c:v>2.2448753908680104</c:v>
                </c:pt>
                <c:pt idx="704">
                  <c:v>2.2543447939121823</c:v>
                </c:pt>
                <c:pt idx="705">
                  <c:v>2.2543447939121823</c:v>
                </c:pt>
                <c:pt idx="706">
                  <c:v>2.2488967586073487</c:v>
                </c:pt>
                <c:pt idx="707">
                  <c:v>2.2363339281276513</c:v>
                </c:pt>
                <c:pt idx="708">
                  <c:v>2.2363339281276513</c:v>
                </c:pt>
                <c:pt idx="709">
                  <c:v>2.2375663095999911</c:v>
                </c:pt>
                <c:pt idx="710">
                  <c:v>2.1901403597358797</c:v>
                </c:pt>
                <c:pt idx="711">
                  <c:v>2.1901403597358797</c:v>
                </c:pt>
                <c:pt idx="712">
                  <c:v>2.175189275821054</c:v>
                </c:pt>
                <c:pt idx="713">
                  <c:v>2.1850915639971045</c:v>
                </c:pt>
                <c:pt idx="714">
                  <c:v>2.1877954308063892</c:v>
                </c:pt>
                <c:pt idx="715">
                  <c:v>2.1877954308063892</c:v>
                </c:pt>
                <c:pt idx="716">
                  <c:v>2.1877954308063892</c:v>
                </c:pt>
                <c:pt idx="717">
                  <c:v>2.2059079801717334</c:v>
                </c:pt>
                <c:pt idx="718">
                  <c:v>2.2921986239685777</c:v>
                </c:pt>
                <c:pt idx="719">
                  <c:v>2.3111444122607452</c:v>
                </c:pt>
                <c:pt idx="720">
                  <c:v>2.3552747638814719</c:v>
                </c:pt>
                <c:pt idx="721">
                  <c:v>2.3552747638814719</c:v>
                </c:pt>
                <c:pt idx="722">
                  <c:v>2.3552747638814719</c:v>
                </c:pt>
                <c:pt idx="723">
                  <c:v>2.3325710593370061</c:v>
                </c:pt>
                <c:pt idx="724">
                  <c:v>2.3713615929883938</c:v>
                </c:pt>
                <c:pt idx="725">
                  <c:v>2.4168222234310286</c:v>
                </c:pt>
                <c:pt idx="726">
                  <c:v>2.4168222234310286</c:v>
                </c:pt>
                <c:pt idx="727">
                  <c:v>2.4168222234310286</c:v>
                </c:pt>
                <c:pt idx="728">
                  <c:v>2.4168222234310286</c:v>
                </c:pt>
                <c:pt idx="729">
                  <c:v>2.4729145183788859</c:v>
                </c:pt>
                <c:pt idx="730">
                  <c:v>2.4660974261467281</c:v>
                </c:pt>
                <c:pt idx="731">
                  <c:v>2.4613363024924775</c:v>
                </c:pt>
                <c:pt idx="732">
                  <c:v>2.6986128429946641</c:v>
                </c:pt>
                <c:pt idx="733">
                  <c:v>2.6986128429946641</c:v>
                </c:pt>
                <c:pt idx="734">
                  <c:v>2.6986128429946641</c:v>
                </c:pt>
                <c:pt idx="735">
                  <c:v>2.6986128429946641</c:v>
                </c:pt>
                <c:pt idx="736">
                  <c:v>2.6986128429946641</c:v>
                </c:pt>
                <c:pt idx="737">
                  <c:v>2.6986128429946641</c:v>
                </c:pt>
                <c:pt idx="738">
                  <c:v>2.6986128429946641</c:v>
                </c:pt>
                <c:pt idx="739">
                  <c:v>2.2450075962755442</c:v>
                </c:pt>
                <c:pt idx="740">
                  <c:v>2.2450075962755442</c:v>
                </c:pt>
                <c:pt idx="741">
                  <c:v>2.2450075962755442</c:v>
                </c:pt>
                <c:pt idx="742">
                  <c:v>2.2450075962755442</c:v>
                </c:pt>
                <c:pt idx="743">
                  <c:v>2.2450075962755442</c:v>
                </c:pt>
                <c:pt idx="744">
                  <c:v>2.240673048923751</c:v>
                </c:pt>
                <c:pt idx="745">
                  <c:v>2.4082143328917467</c:v>
                </c:pt>
                <c:pt idx="746">
                  <c:v>2.4082143328917467</c:v>
                </c:pt>
                <c:pt idx="747">
                  <c:v>2.4082143328917467</c:v>
                </c:pt>
                <c:pt idx="748">
                  <c:v>2.4082143328917467</c:v>
                </c:pt>
                <c:pt idx="749">
                  <c:v>2.4585929528968054</c:v>
                </c:pt>
                <c:pt idx="750">
                  <c:v>2.4585929528968054</c:v>
                </c:pt>
                <c:pt idx="751">
                  <c:v>2.4585929528968054</c:v>
                </c:pt>
                <c:pt idx="752">
                  <c:v>2.3367046705218337</c:v>
                </c:pt>
                <c:pt idx="753">
                  <c:v>2.3367046705218337</c:v>
                </c:pt>
                <c:pt idx="754">
                  <c:v>2.3821506191372843</c:v>
                </c:pt>
                <c:pt idx="755">
                  <c:v>2.3821506191372843</c:v>
                </c:pt>
                <c:pt idx="756">
                  <c:v>2.3821506191372843</c:v>
                </c:pt>
                <c:pt idx="757">
                  <c:v>2.3821506191372843</c:v>
                </c:pt>
                <c:pt idx="758">
                  <c:v>2.3708002040071166</c:v>
                </c:pt>
                <c:pt idx="759">
                  <c:v>2.522279941509038</c:v>
                </c:pt>
                <c:pt idx="760">
                  <c:v>2.522279941509038</c:v>
                </c:pt>
                <c:pt idx="761">
                  <c:v>2.5469714166400319</c:v>
                </c:pt>
                <c:pt idx="762">
                  <c:v>2.5469714166400319</c:v>
                </c:pt>
                <c:pt idx="763">
                  <c:v>2.5385997464016103</c:v>
                </c:pt>
                <c:pt idx="764">
                  <c:v>2.5385997464016103</c:v>
                </c:pt>
                <c:pt idx="765">
                  <c:v>2.5302796888896886</c:v>
                </c:pt>
                <c:pt idx="766">
                  <c:v>2.5907771449851982</c:v>
                </c:pt>
                <c:pt idx="767">
                  <c:v>2.5907771449851982</c:v>
                </c:pt>
                <c:pt idx="768">
                  <c:v>2.4715327722752236</c:v>
                </c:pt>
                <c:pt idx="769">
                  <c:v>2.4715327722752236</c:v>
                </c:pt>
                <c:pt idx="770">
                  <c:v>2.4715327722752236</c:v>
                </c:pt>
                <c:pt idx="771">
                  <c:v>2.4715327722752236</c:v>
                </c:pt>
                <c:pt idx="772">
                  <c:v>2.4436891472845033</c:v>
                </c:pt>
                <c:pt idx="773">
                  <c:v>2.4448178552802227</c:v>
                </c:pt>
                <c:pt idx="774">
                  <c:v>2.4448178552802227</c:v>
                </c:pt>
                <c:pt idx="775">
                  <c:v>2.4956631945582228</c:v>
                </c:pt>
                <c:pt idx="776">
                  <c:v>2.494991300291713</c:v>
                </c:pt>
                <c:pt idx="777">
                  <c:v>2.494991300291713</c:v>
                </c:pt>
                <c:pt idx="778">
                  <c:v>2.494991300291713</c:v>
                </c:pt>
                <c:pt idx="779">
                  <c:v>2.5684479783854828</c:v>
                </c:pt>
                <c:pt idx="780">
                  <c:v>2.5782817377920373</c:v>
                </c:pt>
                <c:pt idx="781">
                  <c:v>2.5782817377920373</c:v>
                </c:pt>
                <c:pt idx="782">
                  <c:v>2.673186036374287</c:v>
                </c:pt>
                <c:pt idx="783">
                  <c:v>2.673186036374287</c:v>
                </c:pt>
                <c:pt idx="784">
                  <c:v>2.673186036374287</c:v>
                </c:pt>
                <c:pt idx="785">
                  <c:v>2.6655128920326052</c:v>
                </c:pt>
                <c:pt idx="786">
                  <c:v>2.6655128920326052</c:v>
                </c:pt>
                <c:pt idx="787">
                  <c:v>2.6080968684132735</c:v>
                </c:pt>
                <c:pt idx="788">
                  <c:v>2.6494391071091781</c:v>
                </c:pt>
                <c:pt idx="789">
                  <c:v>2.6470832545275522</c:v>
                </c:pt>
                <c:pt idx="790">
                  <c:v>2.6408821422393576</c:v>
                </c:pt>
                <c:pt idx="791">
                  <c:v>2.6408821422393576</c:v>
                </c:pt>
                <c:pt idx="792">
                  <c:v>2.6408821422393576</c:v>
                </c:pt>
                <c:pt idx="793">
                  <c:v>2.6408821422393576</c:v>
                </c:pt>
                <c:pt idx="794">
                  <c:v>2.6408821422393576</c:v>
                </c:pt>
                <c:pt idx="795">
                  <c:v>2.6408821422393576</c:v>
                </c:pt>
                <c:pt idx="796">
                  <c:v>2.63216192749872</c:v>
                </c:pt>
                <c:pt idx="797">
                  <c:v>2.5188532564231192</c:v>
                </c:pt>
                <c:pt idx="798">
                  <c:v>2.5188532564231192</c:v>
                </c:pt>
                <c:pt idx="799">
                  <c:v>2.5226607846333695</c:v>
                </c:pt>
                <c:pt idx="800">
                  <c:v>2.5226607846333695</c:v>
                </c:pt>
                <c:pt idx="801">
                  <c:v>2.5226607846333695</c:v>
                </c:pt>
                <c:pt idx="802">
                  <c:v>2.5226607846333695</c:v>
                </c:pt>
                <c:pt idx="803">
                  <c:v>2.5226607846333695</c:v>
                </c:pt>
                <c:pt idx="804">
                  <c:v>2.5226607846333695</c:v>
                </c:pt>
                <c:pt idx="805">
                  <c:v>2.5226607846333695</c:v>
                </c:pt>
                <c:pt idx="806">
                  <c:v>2.50723306998476</c:v>
                </c:pt>
                <c:pt idx="807">
                  <c:v>2.50723306998476</c:v>
                </c:pt>
                <c:pt idx="808">
                  <c:v>2.5960753318364471</c:v>
                </c:pt>
                <c:pt idx="809">
                  <c:v>2.5960753318364471</c:v>
                </c:pt>
                <c:pt idx="810">
                  <c:v>2.5960753318364471</c:v>
                </c:pt>
                <c:pt idx="811">
                  <c:v>2.5960753318364471</c:v>
                </c:pt>
                <c:pt idx="812">
                  <c:v>2.5960753318364471</c:v>
                </c:pt>
                <c:pt idx="813">
                  <c:v>2.5960753318364471</c:v>
                </c:pt>
                <c:pt idx="814">
                  <c:v>2.6517564531869651</c:v>
                </c:pt>
                <c:pt idx="815">
                  <c:v>2.6517564531869651</c:v>
                </c:pt>
                <c:pt idx="816">
                  <c:v>2.6517564531869651</c:v>
                </c:pt>
                <c:pt idx="817">
                  <c:v>2.6517564531869651</c:v>
                </c:pt>
                <c:pt idx="818">
                  <c:v>2.7009282054870996</c:v>
                </c:pt>
                <c:pt idx="819">
                  <c:v>2.6797101084093549</c:v>
                </c:pt>
                <c:pt idx="820">
                  <c:v>2.6673574809454945</c:v>
                </c:pt>
                <c:pt idx="821">
                  <c:v>2.708859131248357</c:v>
                </c:pt>
                <c:pt idx="822">
                  <c:v>2.708859131248357</c:v>
                </c:pt>
                <c:pt idx="823">
                  <c:v>2.708859131248357</c:v>
                </c:pt>
                <c:pt idx="824">
                  <c:v>2.7760272793612772</c:v>
                </c:pt>
                <c:pt idx="825">
                  <c:v>2.7760272793612772</c:v>
                </c:pt>
                <c:pt idx="826">
                  <c:v>2.7760272793612772</c:v>
                </c:pt>
                <c:pt idx="827">
                  <c:v>2.7991762594626377</c:v>
                </c:pt>
                <c:pt idx="828">
                  <c:v>2.7991762594626377</c:v>
                </c:pt>
                <c:pt idx="829">
                  <c:v>2.8091391342689214</c:v>
                </c:pt>
                <c:pt idx="830">
                  <c:v>2.8091391342689214</c:v>
                </c:pt>
                <c:pt idx="831">
                  <c:v>2.8091391342689214</c:v>
                </c:pt>
                <c:pt idx="832">
                  <c:v>2.8091391342689214</c:v>
                </c:pt>
                <c:pt idx="833">
                  <c:v>2.8091391342689214</c:v>
                </c:pt>
                <c:pt idx="834">
                  <c:v>2.8220386480757513</c:v>
                </c:pt>
                <c:pt idx="835">
                  <c:v>2.8537834288962567</c:v>
                </c:pt>
                <c:pt idx="836">
                  <c:v>2.8545806079725686</c:v>
                </c:pt>
                <c:pt idx="837">
                  <c:v>2.8545806079725686</c:v>
                </c:pt>
                <c:pt idx="838">
                  <c:v>2.9672267464702733</c:v>
                </c:pt>
                <c:pt idx="839">
                  <c:v>2.9672267464702733</c:v>
                </c:pt>
                <c:pt idx="840">
                  <c:v>2.9785072136283222</c:v>
                </c:pt>
                <c:pt idx="841">
                  <c:v>2.9785072136283222</c:v>
                </c:pt>
                <c:pt idx="842">
                  <c:v>2.9785072136283222</c:v>
                </c:pt>
                <c:pt idx="843">
                  <c:v>2.9951214119019953</c:v>
                </c:pt>
                <c:pt idx="844">
                  <c:v>3.010944953062979</c:v>
                </c:pt>
                <c:pt idx="845">
                  <c:v>3.036042643411208</c:v>
                </c:pt>
                <c:pt idx="846">
                  <c:v>3.036042643411208</c:v>
                </c:pt>
                <c:pt idx="847">
                  <c:v>3.036042643411208</c:v>
                </c:pt>
                <c:pt idx="848">
                  <c:v>3.0114686203481904</c:v>
                </c:pt>
                <c:pt idx="849">
                  <c:v>3.1587619694202509</c:v>
                </c:pt>
                <c:pt idx="850">
                  <c:v>3.1328046642577059</c:v>
                </c:pt>
                <c:pt idx="851">
                  <c:v>3.1296138927354971</c:v>
                </c:pt>
                <c:pt idx="852">
                  <c:v>3.0747632880674267</c:v>
                </c:pt>
                <c:pt idx="853">
                  <c:v>3.0747632880674267</c:v>
                </c:pt>
                <c:pt idx="854">
                  <c:v>3.0747632880674267</c:v>
                </c:pt>
                <c:pt idx="855">
                  <c:v>3.0608494259252463</c:v>
                </c:pt>
                <c:pt idx="856">
                  <c:v>3.1349943949221704</c:v>
                </c:pt>
                <c:pt idx="857">
                  <c:v>3.1389564607507445</c:v>
                </c:pt>
                <c:pt idx="858">
                  <c:v>3.1389564607507445</c:v>
                </c:pt>
                <c:pt idx="859">
                  <c:v>3.1438290043245409</c:v>
                </c:pt>
                <c:pt idx="860">
                  <c:v>3.1438290043245409</c:v>
                </c:pt>
                <c:pt idx="861">
                  <c:v>3.1438108789790808</c:v>
                </c:pt>
                <c:pt idx="862">
                  <c:v>3.1438108789790808</c:v>
                </c:pt>
                <c:pt idx="863">
                  <c:v>3.1438108789790808</c:v>
                </c:pt>
                <c:pt idx="864">
                  <c:v>3.1438108789790808</c:v>
                </c:pt>
                <c:pt idx="865">
                  <c:v>3.2002015139399171</c:v>
                </c:pt>
                <c:pt idx="866">
                  <c:v>3.2030090929116914</c:v>
                </c:pt>
                <c:pt idx="867">
                  <c:v>3.1813975935904839</c:v>
                </c:pt>
                <c:pt idx="868">
                  <c:v>3.2374034578785897</c:v>
                </c:pt>
                <c:pt idx="869">
                  <c:v>3.2374034578785897</c:v>
                </c:pt>
                <c:pt idx="870">
                  <c:v>3.2439650241818452</c:v>
                </c:pt>
                <c:pt idx="871">
                  <c:v>3.2565195251516101</c:v>
                </c:pt>
                <c:pt idx="872">
                  <c:v>3.2711206945274736</c:v>
                </c:pt>
                <c:pt idx="873">
                  <c:v>3.1760966047345054</c:v>
                </c:pt>
                <c:pt idx="874">
                  <c:v>3.1760966047345054</c:v>
                </c:pt>
                <c:pt idx="875">
                  <c:v>3.1760966047345054</c:v>
                </c:pt>
                <c:pt idx="876">
                  <c:v>3.1520327535649217</c:v>
                </c:pt>
                <c:pt idx="877">
                  <c:v>3.1610701559804699</c:v>
                </c:pt>
                <c:pt idx="878">
                  <c:v>3.1610701559804699</c:v>
                </c:pt>
                <c:pt idx="879">
                  <c:v>3.1386870288624049</c:v>
                </c:pt>
                <c:pt idx="880">
                  <c:v>3.1375590482526627</c:v>
                </c:pt>
                <c:pt idx="881">
                  <c:v>3.1373115787037413</c:v>
                </c:pt>
                <c:pt idx="882">
                  <c:v>3.1271453515850833</c:v>
                </c:pt>
                <c:pt idx="883">
                  <c:v>3.1271453515850833</c:v>
                </c:pt>
                <c:pt idx="884">
                  <c:v>3.1818982490417786</c:v>
                </c:pt>
                <c:pt idx="885">
                  <c:v>3.2454588171101921</c:v>
                </c:pt>
                <c:pt idx="886">
                  <c:v>3.2454588171101921</c:v>
                </c:pt>
                <c:pt idx="887">
                  <c:v>3.2483937138121455</c:v>
                </c:pt>
                <c:pt idx="888">
                  <c:v>3.2483937138121455</c:v>
                </c:pt>
                <c:pt idx="889">
                  <c:v>3.1965776947113911</c:v>
                </c:pt>
                <c:pt idx="890">
                  <c:v>3.2317924271674885</c:v>
                </c:pt>
                <c:pt idx="891">
                  <c:v>3.2317924271674885</c:v>
                </c:pt>
                <c:pt idx="892">
                  <c:v>3.2317924271674885</c:v>
                </c:pt>
                <c:pt idx="893">
                  <c:v>3.2317924271674885</c:v>
                </c:pt>
                <c:pt idx="894">
                  <c:v>3.2317924271674885</c:v>
                </c:pt>
                <c:pt idx="895">
                  <c:v>3.2317924271674885</c:v>
                </c:pt>
                <c:pt idx="896">
                  <c:v>3.2539982678149322</c:v>
                </c:pt>
                <c:pt idx="897">
                  <c:v>3.2539982678149322</c:v>
                </c:pt>
                <c:pt idx="898">
                  <c:v>3.2539982678149322</c:v>
                </c:pt>
                <c:pt idx="899">
                  <c:v>3.305799932080995</c:v>
                </c:pt>
                <c:pt idx="900">
                  <c:v>3.305799932080995</c:v>
                </c:pt>
                <c:pt idx="901">
                  <c:v>3.305799932080995</c:v>
                </c:pt>
                <c:pt idx="902">
                  <c:v>3.305799932080995</c:v>
                </c:pt>
                <c:pt idx="903">
                  <c:v>3.305799932080995</c:v>
                </c:pt>
                <c:pt idx="904">
                  <c:v>3.305799932080995</c:v>
                </c:pt>
                <c:pt idx="905">
                  <c:v>3.305799932080995</c:v>
                </c:pt>
                <c:pt idx="906">
                  <c:v>3.3047963305818939</c:v>
                </c:pt>
                <c:pt idx="907">
                  <c:v>3.3047963305818939</c:v>
                </c:pt>
                <c:pt idx="908">
                  <c:v>3.3047963305818939</c:v>
                </c:pt>
                <c:pt idx="909">
                  <c:v>3.3047963305818939</c:v>
                </c:pt>
                <c:pt idx="910">
                  <c:v>3.3047963305818939</c:v>
                </c:pt>
                <c:pt idx="911">
                  <c:v>3.3154072727286019</c:v>
                </c:pt>
                <c:pt idx="912">
                  <c:v>3.3113113087628809</c:v>
                </c:pt>
                <c:pt idx="913">
                  <c:v>3.2938771126755837</c:v>
                </c:pt>
                <c:pt idx="914">
                  <c:v>3.2938771126755837</c:v>
                </c:pt>
                <c:pt idx="915">
                  <c:v>3.2938771126755837</c:v>
                </c:pt>
                <c:pt idx="916">
                  <c:v>3.2938771126755837</c:v>
                </c:pt>
                <c:pt idx="917">
                  <c:v>3.2938771126755837</c:v>
                </c:pt>
                <c:pt idx="918">
                  <c:v>3.2938771126755837</c:v>
                </c:pt>
                <c:pt idx="919">
                  <c:v>3.2938771126755837</c:v>
                </c:pt>
                <c:pt idx="920">
                  <c:v>3.2938771126755837</c:v>
                </c:pt>
                <c:pt idx="921">
                  <c:v>3.2897448183316271</c:v>
                </c:pt>
                <c:pt idx="922">
                  <c:v>3.2897448183316271</c:v>
                </c:pt>
                <c:pt idx="923">
                  <c:v>3.2897448183316271</c:v>
                </c:pt>
                <c:pt idx="924">
                  <c:v>3.2897448183316271</c:v>
                </c:pt>
                <c:pt idx="925">
                  <c:v>3.2897448183316271</c:v>
                </c:pt>
                <c:pt idx="926">
                  <c:v>3.3599979423328676</c:v>
                </c:pt>
                <c:pt idx="927">
                  <c:v>3.3403388294995313</c:v>
                </c:pt>
                <c:pt idx="928">
                  <c:v>3.3403388294995313</c:v>
                </c:pt>
                <c:pt idx="929">
                  <c:v>3.5749669041692789</c:v>
                </c:pt>
                <c:pt idx="930">
                  <c:v>3.5749669041692789</c:v>
                </c:pt>
                <c:pt idx="931">
                  <c:v>3.5922016250668491</c:v>
                </c:pt>
                <c:pt idx="932">
                  <c:v>3.5922016250668491</c:v>
                </c:pt>
                <c:pt idx="933">
                  <c:v>3.5922016250668491</c:v>
                </c:pt>
                <c:pt idx="934">
                  <c:v>3.5922016250668491</c:v>
                </c:pt>
                <c:pt idx="935">
                  <c:v>3.5922016250668491</c:v>
                </c:pt>
                <c:pt idx="936">
                  <c:v>3.6040596739245778</c:v>
                </c:pt>
                <c:pt idx="937">
                  <c:v>3.6191907973869553</c:v>
                </c:pt>
                <c:pt idx="938">
                  <c:v>3.6191907973869553</c:v>
                </c:pt>
                <c:pt idx="939">
                  <c:v>3.6191907973869553</c:v>
                </c:pt>
                <c:pt idx="940">
                  <c:v>3.6298235960562932</c:v>
                </c:pt>
                <c:pt idx="941">
                  <c:v>3.6298235960562932</c:v>
                </c:pt>
                <c:pt idx="942">
                  <c:v>3.6298235960562932</c:v>
                </c:pt>
                <c:pt idx="943">
                  <c:v>3.6481516464882571</c:v>
                </c:pt>
                <c:pt idx="944">
                  <c:v>3.6532886713794728</c:v>
                </c:pt>
                <c:pt idx="945">
                  <c:v>3.9236952175070021</c:v>
                </c:pt>
                <c:pt idx="946">
                  <c:v>3.9236952175070021</c:v>
                </c:pt>
                <c:pt idx="947">
                  <c:v>3.9729868042561156</c:v>
                </c:pt>
                <c:pt idx="948">
                  <c:v>3.9729868042561156</c:v>
                </c:pt>
                <c:pt idx="949">
                  <c:v>3.9729868042561156</c:v>
                </c:pt>
                <c:pt idx="950">
                  <c:v>3.9543691441346533</c:v>
                </c:pt>
                <c:pt idx="951">
                  <c:v>4.0730984825913561</c:v>
                </c:pt>
                <c:pt idx="952">
                  <c:v>4.0918266653356623</c:v>
                </c:pt>
                <c:pt idx="953">
                  <c:v>4.091719276885633</c:v>
                </c:pt>
                <c:pt idx="954">
                  <c:v>4.1133424730322252</c:v>
                </c:pt>
                <c:pt idx="955">
                  <c:v>4.1133424730322252</c:v>
                </c:pt>
                <c:pt idx="956">
                  <c:v>4.1133424730322252</c:v>
                </c:pt>
                <c:pt idx="957">
                  <c:v>4.1133424730322252</c:v>
                </c:pt>
                <c:pt idx="958">
                  <c:v>4.1133424730322252</c:v>
                </c:pt>
                <c:pt idx="959">
                  <c:v>4.1133424730322252</c:v>
                </c:pt>
                <c:pt idx="960">
                  <c:v>4.1133424730322252</c:v>
                </c:pt>
                <c:pt idx="961">
                  <c:v>4.1133424730322252</c:v>
                </c:pt>
                <c:pt idx="962">
                  <c:v>4.1216179473006571</c:v>
                </c:pt>
                <c:pt idx="963">
                  <c:v>4.1216179473006571</c:v>
                </c:pt>
                <c:pt idx="964">
                  <c:v>4.1653099474315036</c:v>
                </c:pt>
                <c:pt idx="965">
                  <c:v>4.1653099474315036</c:v>
                </c:pt>
                <c:pt idx="966">
                  <c:v>4.1653099474315036</c:v>
                </c:pt>
                <c:pt idx="967">
                  <c:v>4.0990010646522181</c:v>
                </c:pt>
                <c:pt idx="968">
                  <c:v>4.094284573216795</c:v>
                </c:pt>
                <c:pt idx="969">
                  <c:v>4.1316826452514723</c:v>
                </c:pt>
                <c:pt idx="970">
                  <c:v>4.1316826452514723</c:v>
                </c:pt>
                <c:pt idx="971">
                  <c:v>4.1701211025082623</c:v>
                </c:pt>
                <c:pt idx="972">
                  <c:v>4.2217839271426225</c:v>
                </c:pt>
                <c:pt idx="973">
                  <c:v>4.2217839271426225</c:v>
                </c:pt>
                <c:pt idx="974">
                  <c:v>4.2217839271426225</c:v>
                </c:pt>
                <c:pt idx="975">
                  <c:v>4.2217839271426225</c:v>
                </c:pt>
                <c:pt idx="976">
                  <c:v>4.2217839271426225</c:v>
                </c:pt>
                <c:pt idx="977">
                  <c:v>4.2217839271426225</c:v>
                </c:pt>
                <c:pt idx="978">
                  <c:v>4.2217839271426225</c:v>
                </c:pt>
                <c:pt idx="979">
                  <c:v>4.2217839271426225</c:v>
                </c:pt>
                <c:pt idx="980">
                  <c:v>4.2217839271426225</c:v>
                </c:pt>
                <c:pt idx="981">
                  <c:v>4.2217839271426225</c:v>
                </c:pt>
                <c:pt idx="982">
                  <c:v>4.2217839271426225</c:v>
                </c:pt>
                <c:pt idx="983">
                  <c:v>4.1476422352608955</c:v>
                </c:pt>
                <c:pt idx="984">
                  <c:v>4.1476422352608955</c:v>
                </c:pt>
                <c:pt idx="985">
                  <c:v>4.1476422352608955</c:v>
                </c:pt>
                <c:pt idx="986">
                  <c:v>4.1602737228330966</c:v>
                </c:pt>
                <c:pt idx="987">
                  <c:v>4.1602737228330966</c:v>
                </c:pt>
                <c:pt idx="988">
                  <c:v>4.1602737228330966</c:v>
                </c:pt>
                <c:pt idx="989">
                  <c:v>4.2461371655223408</c:v>
                </c:pt>
                <c:pt idx="990">
                  <c:v>4.2461371655223408</c:v>
                </c:pt>
                <c:pt idx="991">
                  <c:v>4.186409696160081</c:v>
                </c:pt>
                <c:pt idx="992">
                  <c:v>4.186409696160081</c:v>
                </c:pt>
                <c:pt idx="993">
                  <c:v>4.186409696160081</c:v>
                </c:pt>
                <c:pt idx="994">
                  <c:v>4.2057685910267368</c:v>
                </c:pt>
                <c:pt idx="995">
                  <c:v>4.2057685910267368</c:v>
                </c:pt>
                <c:pt idx="996">
                  <c:v>4.32373892186662</c:v>
                </c:pt>
                <c:pt idx="997">
                  <c:v>4.32373892186662</c:v>
                </c:pt>
                <c:pt idx="998">
                  <c:v>4.5230155277141355</c:v>
                </c:pt>
                <c:pt idx="999">
                  <c:v>4.5230155277141355</c:v>
                </c:pt>
                <c:pt idx="1000">
                  <c:v>4.5230155277141355</c:v>
                </c:pt>
                <c:pt idx="1001">
                  <c:v>4.5620829795108051</c:v>
                </c:pt>
                <c:pt idx="1002">
                  <c:v>4.5620829795108051</c:v>
                </c:pt>
                <c:pt idx="1003">
                  <c:v>4.5620829795108051</c:v>
                </c:pt>
                <c:pt idx="1004">
                  <c:v>4.5620829795108051</c:v>
                </c:pt>
                <c:pt idx="1005">
                  <c:v>4.5620829795108051</c:v>
                </c:pt>
                <c:pt idx="1006">
                  <c:v>4.5621036567823721</c:v>
                </c:pt>
                <c:pt idx="1007">
                  <c:v>4.5621036567823721</c:v>
                </c:pt>
                <c:pt idx="1008">
                  <c:v>4.5552057012654164</c:v>
                </c:pt>
                <c:pt idx="1009">
                  <c:v>4.61402710116554</c:v>
                </c:pt>
                <c:pt idx="1010">
                  <c:v>4.6420054309939225</c:v>
                </c:pt>
                <c:pt idx="1011">
                  <c:v>4.6420054309939225</c:v>
                </c:pt>
                <c:pt idx="1012">
                  <c:v>4.6420054309939225</c:v>
                </c:pt>
                <c:pt idx="1013">
                  <c:v>4.9940609545509274</c:v>
                </c:pt>
                <c:pt idx="1014">
                  <c:v>4.9711614360511529</c:v>
                </c:pt>
                <c:pt idx="1015">
                  <c:v>4.9711614360511529</c:v>
                </c:pt>
                <c:pt idx="1016">
                  <c:v>4.9711614360511529</c:v>
                </c:pt>
                <c:pt idx="1017">
                  <c:v>4.9711614360511529</c:v>
                </c:pt>
                <c:pt idx="1018">
                  <c:v>4.9711614360511529</c:v>
                </c:pt>
                <c:pt idx="1019">
                  <c:v>4.9711614360511529</c:v>
                </c:pt>
                <c:pt idx="1020">
                  <c:v>4.9711614360511529</c:v>
                </c:pt>
                <c:pt idx="1021">
                  <c:v>5.0514254916222452</c:v>
                </c:pt>
                <c:pt idx="1022">
                  <c:v>5.0514254916222452</c:v>
                </c:pt>
                <c:pt idx="1023">
                  <c:v>5.0514254916222452</c:v>
                </c:pt>
                <c:pt idx="1024">
                  <c:v>5.0514254916222452</c:v>
                </c:pt>
                <c:pt idx="1025">
                  <c:v>5.0514254916222452</c:v>
                </c:pt>
                <c:pt idx="1026">
                  <c:v>5.0462920429118236</c:v>
                </c:pt>
                <c:pt idx="1027">
                  <c:v>5.0357148629565511</c:v>
                </c:pt>
                <c:pt idx="1028">
                  <c:v>5.0357148629565511</c:v>
                </c:pt>
                <c:pt idx="1029">
                  <c:v>5.0357148629565511</c:v>
                </c:pt>
                <c:pt idx="1030">
                  <c:v>5.1911402504859652</c:v>
                </c:pt>
                <c:pt idx="1031">
                  <c:v>5.1911402504859652</c:v>
                </c:pt>
                <c:pt idx="1032">
                  <c:v>5.2948451655822577</c:v>
                </c:pt>
                <c:pt idx="1033">
                  <c:v>5.3188987007943567</c:v>
                </c:pt>
                <c:pt idx="1034">
                  <c:v>5.3448969839506821</c:v>
                </c:pt>
                <c:pt idx="1035">
                  <c:v>5.2986296774968409</c:v>
                </c:pt>
                <c:pt idx="1036">
                  <c:v>5.2966874933631614</c:v>
                </c:pt>
                <c:pt idx="1037">
                  <c:v>5.2966874933631614</c:v>
                </c:pt>
                <c:pt idx="1038">
                  <c:v>5.2966874933631614</c:v>
                </c:pt>
                <c:pt idx="1039">
                  <c:v>5.2966874933631614</c:v>
                </c:pt>
                <c:pt idx="1040">
                  <c:v>5.3947350872966435</c:v>
                </c:pt>
                <c:pt idx="1041">
                  <c:v>5.3947350872966435</c:v>
                </c:pt>
                <c:pt idx="1042">
                  <c:v>5.3947350872966435</c:v>
                </c:pt>
                <c:pt idx="1043">
                  <c:v>5.3947350872966435</c:v>
                </c:pt>
                <c:pt idx="1044">
                  <c:v>5.3947350872966435</c:v>
                </c:pt>
                <c:pt idx="1045">
                  <c:v>5.4102773493294176</c:v>
                </c:pt>
                <c:pt idx="1046">
                  <c:v>5.4102773493294176</c:v>
                </c:pt>
                <c:pt idx="1047">
                  <c:v>5.5720122146229771</c:v>
                </c:pt>
                <c:pt idx="1048">
                  <c:v>5.6094701992019713</c:v>
                </c:pt>
                <c:pt idx="1049">
                  <c:v>5.6094701992019713</c:v>
                </c:pt>
                <c:pt idx="1050">
                  <c:v>5.6094701992019713</c:v>
                </c:pt>
                <c:pt idx="1051">
                  <c:v>5.6216330665576635</c:v>
                </c:pt>
                <c:pt idx="1052">
                  <c:v>5.6049406129249908</c:v>
                </c:pt>
                <c:pt idx="1053">
                  <c:v>5.6049406129249908</c:v>
                </c:pt>
                <c:pt idx="1054">
                  <c:v>5.6049406129249908</c:v>
                </c:pt>
                <c:pt idx="1055">
                  <c:v>5.6049406129249908</c:v>
                </c:pt>
                <c:pt idx="1056">
                  <c:v>5.6286027479374345</c:v>
                </c:pt>
                <c:pt idx="1057">
                  <c:v>5.7210918512842168</c:v>
                </c:pt>
                <c:pt idx="1058">
                  <c:v>5.7568788741913721</c:v>
                </c:pt>
                <c:pt idx="1059">
                  <c:v>5.7642019826146589</c:v>
                </c:pt>
                <c:pt idx="1060">
                  <c:v>5.7371404778347621</c:v>
                </c:pt>
                <c:pt idx="1061">
                  <c:v>5.6210578590363545</c:v>
                </c:pt>
                <c:pt idx="1062">
                  <c:v>5.6210578590363545</c:v>
                </c:pt>
                <c:pt idx="1063">
                  <c:v>5.6255815210393614</c:v>
                </c:pt>
                <c:pt idx="1064">
                  <c:v>5.6255815210393614</c:v>
                </c:pt>
                <c:pt idx="1065">
                  <c:v>5.6208981017440651</c:v>
                </c:pt>
                <c:pt idx="1066">
                  <c:v>5.6208981017440651</c:v>
                </c:pt>
                <c:pt idx="1067">
                  <c:v>5.6208981017440651</c:v>
                </c:pt>
                <c:pt idx="1068">
                  <c:v>6.0117368680000993</c:v>
                </c:pt>
                <c:pt idx="1069">
                  <c:v>6.1463475840116999</c:v>
                </c:pt>
                <c:pt idx="1070">
                  <c:v>6.1463475840116999</c:v>
                </c:pt>
                <c:pt idx="1071">
                  <c:v>6.1463475840116999</c:v>
                </c:pt>
                <c:pt idx="1072">
                  <c:v>6.1463475840116999</c:v>
                </c:pt>
                <c:pt idx="1073">
                  <c:v>6.1591487282143298</c:v>
                </c:pt>
                <c:pt idx="1074">
                  <c:v>6.1591487282143298</c:v>
                </c:pt>
                <c:pt idx="1075">
                  <c:v>6.1591487282143298</c:v>
                </c:pt>
                <c:pt idx="1076">
                  <c:v>6.1113510151193484</c:v>
                </c:pt>
                <c:pt idx="1077">
                  <c:v>6.1812419266112952</c:v>
                </c:pt>
                <c:pt idx="1078">
                  <c:v>6.2383796551717543</c:v>
                </c:pt>
                <c:pt idx="1079">
                  <c:v>6.2383796551717543</c:v>
                </c:pt>
                <c:pt idx="1080">
                  <c:v>6.2383796551717543</c:v>
                </c:pt>
                <c:pt idx="1081">
                  <c:v>6.2383796551717543</c:v>
                </c:pt>
                <c:pt idx="1082">
                  <c:v>6.2383796551717543</c:v>
                </c:pt>
                <c:pt idx="1083">
                  <c:v>6.2383796551717543</c:v>
                </c:pt>
                <c:pt idx="1084">
                  <c:v>6.2383796551717543</c:v>
                </c:pt>
                <c:pt idx="1085">
                  <c:v>6.2383796551717543</c:v>
                </c:pt>
                <c:pt idx="1086">
                  <c:v>6.2383796551717543</c:v>
                </c:pt>
                <c:pt idx="1087">
                  <c:v>6.2383796551717543</c:v>
                </c:pt>
                <c:pt idx="1088">
                  <c:v>6.3427867416921702</c:v>
                </c:pt>
                <c:pt idx="1089">
                  <c:v>6.3427867416921702</c:v>
                </c:pt>
                <c:pt idx="1090">
                  <c:v>6.3427867416921702</c:v>
                </c:pt>
                <c:pt idx="1091">
                  <c:v>6.3427867416921702</c:v>
                </c:pt>
                <c:pt idx="1092">
                  <c:v>6.3427867416921702</c:v>
                </c:pt>
                <c:pt idx="1093">
                  <c:v>6.344003464867991</c:v>
                </c:pt>
                <c:pt idx="1094">
                  <c:v>6.344003464867991</c:v>
                </c:pt>
                <c:pt idx="1095">
                  <c:v>6.4310747253594629</c:v>
                </c:pt>
                <c:pt idx="1096">
                  <c:v>6.4310747253594629</c:v>
                </c:pt>
                <c:pt idx="1097">
                  <c:v>6.4310747253594629</c:v>
                </c:pt>
                <c:pt idx="1098">
                  <c:v>6.54438959594696</c:v>
                </c:pt>
                <c:pt idx="1099">
                  <c:v>6.54438959594696</c:v>
                </c:pt>
                <c:pt idx="1100">
                  <c:v>6.54438959594696</c:v>
                </c:pt>
                <c:pt idx="1101">
                  <c:v>6.54438959594696</c:v>
                </c:pt>
                <c:pt idx="1102">
                  <c:v>6.54438959594696</c:v>
                </c:pt>
                <c:pt idx="1103">
                  <c:v>6.54438959594696</c:v>
                </c:pt>
                <c:pt idx="1104">
                  <c:v>6.54438959594696</c:v>
                </c:pt>
                <c:pt idx="1105">
                  <c:v>6.54438959594696</c:v>
                </c:pt>
                <c:pt idx="1106">
                  <c:v>6.5125852036848961</c:v>
                </c:pt>
                <c:pt idx="1107">
                  <c:v>6.5125852036848961</c:v>
                </c:pt>
                <c:pt idx="1108">
                  <c:v>6.4422681023538617</c:v>
                </c:pt>
                <c:pt idx="1109">
                  <c:v>6.4422681023538617</c:v>
                </c:pt>
                <c:pt idx="1110">
                  <c:v>6.4422681023538617</c:v>
                </c:pt>
                <c:pt idx="1111">
                  <c:v>6.4422681023538617</c:v>
                </c:pt>
                <c:pt idx="1112">
                  <c:v>6.4135463886740132</c:v>
                </c:pt>
                <c:pt idx="1113">
                  <c:v>6.4855725634503445</c:v>
                </c:pt>
                <c:pt idx="1114">
                  <c:v>6.4855725634503445</c:v>
                </c:pt>
                <c:pt idx="1115">
                  <c:v>6.4855725634503445</c:v>
                </c:pt>
                <c:pt idx="1116">
                  <c:v>6.4855725634503445</c:v>
                </c:pt>
                <c:pt idx="1117">
                  <c:v>6.4855725634503445</c:v>
                </c:pt>
                <c:pt idx="1118">
                  <c:v>6.4855725634503445</c:v>
                </c:pt>
                <c:pt idx="1119">
                  <c:v>6.3971893363452601</c:v>
                </c:pt>
                <c:pt idx="1120">
                  <c:v>6.3971893363452601</c:v>
                </c:pt>
                <c:pt idx="1121">
                  <c:v>6.3850591014854876</c:v>
                </c:pt>
                <c:pt idx="1122">
                  <c:v>6.3850591014854876</c:v>
                </c:pt>
                <c:pt idx="1123">
                  <c:v>6.3850591014854876</c:v>
                </c:pt>
                <c:pt idx="1124">
                  <c:v>6.3850591014854876</c:v>
                </c:pt>
                <c:pt idx="1125">
                  <c:v>6.3850591014854876</c:v>
                </c:pt>
                <c:pt idx="1126">
                  <c:v>6.3850591014854876</c:v>
                </c:pt>
                <c:pt idx="1127">
                  <c:v>6.3850591014854876</c:v>
                </c:pt>
                <c:pt idx="1128">
                  <c:v>6.3850591014854876</c:v>
                </c:pt>
                <c:pt idx="1129">
                  <c:v>6.3850591014854876</c:v>
                </c:pt>
                <c:pt idx="1130">
                  <c:v>6.374191916533186</c:v>
                </c:pt>
                <c:pt idx="1131">
                  <c:v>6.374191916533186</c:v>
                </c:pt>
                <c:pt idx="1132">
                  <c:v>6.372329862407395</c:v>
                </c:pt>
                <c:pt idx="1133">
                  <c:v>6.372329862407395</c:v>
                </c:pt>
                <c:pt idx="1134">
                  <c:v>6.372329862407395</c:v>
                </c:pt>
                <c:pt idx="1135">
                  <c:v>6.372329862407395</c:v>
                </c:pt>
                <c:pt idx="1136">
                  <c:v>6.4620064921376574</c:v>
                </c:pt>
                <c:pt idx="1137">
                  <c:v>6.4620064921376574</c:v>
                </c:pt>
                <c:pt idx="1138">
                  <c:v>6.6060282108134789</c:v>
                </c:pt>
                <c:pt idx="1139">
                  <c:v>6.6110747873441307</c:v>
                </c:pt>
                <c:pt idx="1140">
                  <c:v>6.6110747873441307</c:v>
                </c:pt>
                <c:pt idx="1141">
                  <c:v>6.7555479792618813</c:v>
                </c:pt>
                <c:pt idx="1142">
                  <c:v>6.7555479792618813</c:v>
                </c:pt>
                <c:pt idx="1143">
                  <c:v>6.780027759313402</c:v>
                </c:pt>
                <c:pt idx="1144">
                  <c:v>6.7087968308789137</c:v>
                </c:pt>
                <c:pt idx="1145">
                  <c:v>6.7087968308789137</c:v>
                </c:pt>
                <c:pt idx="1146">
                  <c:v>6.7087968308789137</c:v>
                </c:pt>
                <c:pt idx="1147">
                  <c:v>6.7087968308789137</c:v>
                </c:pt>
                <c:pt idx="1148">
                  <c:v>6.7087968308789137</c:v>
                </c:pt>
                <c:pt idx="1149">
                  <c:v>6.7087968308789137</c:v>
                </c:pt>
                <c:pt idx="1150">
                  <c:v>6.8270365138652034</c:v>
                </c:pt>
                <c:pt idx="1151">
                  <c:v>6.7860548858548979</c:v>
                </c:pt>
                <c:pt idx="1152">
                  <c:v>6.6529363763349769</c:v>
                </c:pt>
                <c:pt idx="1153">
                  <c:v>6.6852227831653721</c:v>
                </c:pt>
                <c:pt idx="1154">
                  <c:v>6.6852227831653721</c:v>
                </c:pt>
                <c:pt idx="1155">
                  <c:v>6.7549648460700755</c:v>
                </c:pt>
                <c:pt idx="1156">
                  <c:v>6.7549648460700755</c:v>
                </c:pt>
                <c:pt idx="1157">
                  <c:v>6.7549648460700755</c:v>
                </c:pt>
                <c:pt idx="1158">
                  <c:v>6.7549648460700755</c:v>
                </c:pt>
                <c:pt idx="1159">
                  <c:v>6.7549648460700755</c:v>
                </c:pt>
                <c:pt idx="1160">
                  <c:v>6.7549648460700755</c:v>
                </c:pt>
                <c:pt idx="1161">
                  <c:v>6.7549648460700755</c:v>
                </c:pt>
                <c:pt idx="1162">
                  <c:v>6.7549648460700755</c:v>
                </c:pt>
                <c:pt idx="1163">
                  <c:v>6.8173018026585241</c:v>
                </c:pt>
                <c:pt idx="1164">
                  <c:v>6.8173018026585241</c:v>
                </c:pt>
                <c:pt idx="1165">
                  <c:v>6.8173018026585241</c:v>
                </c:pt>
                <c:pt idx="1166">
                  <c:v>6.8173018026585241</c:v>
                </c:pt>
                <c:pt idx="1167">
                  <c:v>6.8173018026585241</c:v>
                </c:pt>
                <c:pt idx="1168">
                  <c:v>6.8173018026585241</c:v>
                </c:pt>
                <c:pt idx="1169">
                  <c:v>6.8173018026585241</c:v>
                </c:pt>
                <c:pt idx="1170">
                  <c:v>6.8294904318983827</c:v>
                </c:pt>
                <c:pt idx="1171">
                  <c:v>6.8294904318983827</c:v>
                </c:pt>
                <c:pt idx="1172">
                  <c:v>6.8261201577186545</c:v>
                </c:pt>
                <c:pt idx="1173">
                  <c:v>6.8261201577186545</c:v>
                </c:pt>
                <c:pt idx="1174">
                  <c:v>6.8261201577186545</c:v>
                </c:pt>
                <c:pt idx="1175">
                  <c:v>6.8261201577186545</c:v>
                </c:pt>
                <c:pt idx="1176">
                  <c:v>6.8261201577186545</c:v>
                </c:pt>
                <c:pt idx="1177">
                  <c:v>6.8261201577186545</c:v>
                </c:pt>
                <c:pt idx="1178">
                  <c:v>6.8261201577186545</c:v>
                </c:pt>
                <c:pt idx="1179">
                  <c:v>6.8261201577186545</c:v>
                </c:pt>
                <c:pt idx="1180">
                  <c:v>6.7929346887422826</c:v>
                </c:pt>
                <c:pt idx="1181">
                  <c:v>6.7929346887422826</c:v>
                </c:pt>
                <c:pt idx="1182">
                  <c:v>6.7929346887422826</c:v>
                </c:pt>
                <c:pt idx="1183">
                  <c:v>6.7337746341892055</c:v>
                </c:pt>
                <c:pt idx="1184">
                  <c:v>6.7337746341892055</c:v>
                </c:pt>
                <c:pt idx="1185">
                  <c:v>6.720310660382264</c:v>
                </c:pt>
                <c:pt idx="1186">
                  <c:v>6.7799885811566041</c:v>
                </c:pt>
                <c:pt idx="1187">
                  <c:v>6.7799885811566041</c:v>
                </c:pt>
                <c:pt idx="1188">
                  <c:v>6.7799885811566041</c:v>
                </c:pt>
                <c:pt idx="1189">
                  <c:v>6.7799885811566041</c:v>
                </c:pt>
                <c:pt idx="1190">
                  <c:v>6.8204920352364056</c:v>
                </c:pt>
                <c:pt idx="1191">
                  <c:v>6.8204920352364056</c:v>
                </c:pt>
                <c:pt idx="1192">
                  <c:v>6.5665663961725356</c:v>
                </c:pt>
                <c:pt idx="1193">
                  <c:v>6.5665663961725356</c:v>
                </c:pt>
                <c:pt idx="1194">
                  <c:v>6.5483483613202607</c:v>
                </c:pt>
                <c:pt idx="1195">
                  <c:v>7.2617652807356539</c:v>
                </c:pt>
                <c:pt idx="1196">
                  <c:v>7.2617652807356539</c:v>
                </c:pt>
                <c:pt idx="1197">
                  <c:v>7.2151313443436642</c:v>
                </c:pt>
                <c:pt idx="1198">
                  <c:v>7.283820815355174</c:v>
                </c:pt>
                <c:pt idx="1199">
                  <c:v>7.283820815355174</c:v>
                </c:pt>
                <c:pt idx="1200">
                  <c:v>7.283820815355174</c:v>
                </c:pt>
                <c:pt idx="1201">
                  <c:v>7.3252937926271375</c:v>
                </c:pt>
                <c:pt idx="1202">
                  <c:v>7.3252937926271375</c:v>
                </c:pt>
                <c:pt idx="1203">
                  <c:v>7.7234481409946394</c:v>
                </c:pt>
                <c:pt idx="1204">
                  <c:v>7.7234481409946394</c:v>
                </c:pt>
                <c:pt idx="1205">
                  <c:v>7.7234481409946394</c:v>
                </c:pt>
                <c:pt idx="1206">
                  <c:v>7.7367233666707591</c:v>
                </c:pt>
                <c:pt idx="1207">
                  <c:v>8.3160738268829402</c:v>
                </c:pt>
                <c:pt idx="1208">
                  <c:v>8.3160738268829402</c:v>
                </c:pt>
                <c:pt idx="1209">
                  <c:v>8.3160738268829402</c:v>
                </c:pt>
                <c:pt idx="1210">
                  <c:v>8.3160738268829402</c:v>
                </c:pt>
                <c:pt idx="1211">
                  <c:v>8.3811309206578741</c:v>
                </c:pt>
                <c:pt idx="1212">
                  <c:v>8.3811309206578741</c:v>
                </c:pt>
                <c:pt idx="1213">
                  <c:v>8.3811309206578741</c:v>
                </c:pt>
                <c:pt idx="1214">
                  <c:v>8.3811309206578741</c:v>
                </c:pt>
                <c:pt idx="1215">
                  <c:v>8.356412322522381</c:v>
                </c:pt>
                <c:pt idx="1216">
                  <c:v>8.5720159267305185</c:v>
                </c:pt>
                <c:pt idx="1217">
                  <c:v>8.5720159267305185</c:v>
                </c:pt>
                <c:pt idx="1218">
                  <c:v>8.5790957470163818</c:v>
                </c:pt>
                <c:pt idx="1219">
                  <c:v>8.5790957470163818</c:v>
                </c:pt>
                <c:pt idx="1220">
                  <c:v>8.5790957470163818</c:v>
                </c:pt>
                <c:pt idx="1221">
                  <c:v>8.5790957470163818</c:v>
                </c:pt>
                <c:pt idx="1222">
                  <c:v>8.5790957470163818</c:v>
                </c:pt>
                <c:pt idx="1223">
                  <c:v>8.5790957470163818</c:v>
                </c:pt>
                <c:pt idx="1224">
                  <c:v>8.5790957470163818</c:v>
                </c:pt>
                <c:pt idx="1225">
                  <c:v>8.5790957470163818</c:v>
                </c:pt>
                <c:pt idx="1226">
                  <c:v>8.5729264730000132</c:v>
                </c:pt>
                <c:pt idx="1227">
                  <c:v>8.5729264730000132</c:v>
                </c:pt>
                <c:pt idx="1228">
                  <c:v>8.5729264730000132</c:v>
                </c:pt>
                <c:pt idx="1229">
                  <c:v>8.5729264730000132</c:v>
                </c:pt>
                <c:pt idx="1230">
                  <c:v>8.5729264730000132</c:v>
                </c:pt>
                <c:pt idx="1231">
                  <c:v>8.5729264730000132</c:v>
                </c:pt>
                <c:pt idx="1232">
                  <c:v>8.5729264730000132</c:v>
                </c:pt>
                <c:pt idx="1233">
                  <c:v>8.6800829887647488</c:v>
                </c:pt>
                <c:pt idx="1234">
                  <c:v>8.6800829887647488</c:v>
                </c:pt>
                <c:pt idx="1235">
                  <c:v>8.6800829887647488</c:v>
                </c:pt>
                <c:pt idx="1236">
                  <c:v>8.6800829887647488</c:v>
                </c:pt>
                <c:pt idx="1237">
                  <c:v>8.6800829887647488</c:v>
                </c:pt>
                <c:pt idx="1238">
                  <c:v>8.6800829887647488</c:v>
                </c:pt>
                <c:pt idx="1239">
                  <c:v>8.6800829887647488</c:v>
                </c:pt>
                <c:pt idx="1240">
                  <c:v>8.6800829887647488</c:v>
                </c:pt>
                <c:pt idx="1241">
                  <c:v>8.6800829887647488</c:v>
                </c:pt>
                <c:pt idx="1242">
                  <c:v>8.7612319386186517</c:v>
                </c:pt>
                <c:pt idx="1243">
                  <c:v>8.7612319386186517</c:v>
                </c:pt>
                <c:pt idx="1244">
                  <c:v>8.7315093840403151</c:v>
                </c:pt>
                <c:pt idx="1245">
                  <c:v>8.7315093840403151</c:v>
                </c:pt>
                <c:pt idx="1246">
                  <c:v>8.7128490946138637</c:v>
                </c:pt>
                <c:pt idx="1247">
                  <c:v>8.6667298784207976</c:v>
                </c:pt>
                <c:pt idx="1248">
                  <c:v>8.6667298784207976</c:v>
                </c:pt>
                <c:pt idx="1249">
                  <c:v>8.6460179742866998</c:v>
                </c:pt>
                <c:pt idx="1250">
                  <c:v>8.6460179742866998</c:v>
                </c:pt>
                <c:pt idx="1251">
                  <c:v>8.5662573445567496</c:v>
                </c:pt>
                <c:pt idx="1252">
                  <c:v>8.5662573445567496</c:v>
                </c:pt>
                <c:pt idx="1253">
                  <c:v>8.5662573445567496</c:v>
                </c:pt>
                <c:pt idx="1254">
                  <c:v>8.5662573445567496</c:v>
                </c:pt>
                <c:pt idx="1255">
                  <c:v>8.5662573445567496</c:v>
                </c:pt>
                <c:pt idx="1256">
                  <c:v>8.5662573445567496</c:v>
                </c:pt>
                <c:pt idx="1257">
                  <c:v>8.5662573445567496</c:v>
                </c:pt>
                <c:pt idx="1258">
                  <c:v>8.5990964700474422</c:v>
                </c:pt>
                <c:pt idx="1259">
                  <c:v>8.5990964700474422</c:v>
                </c:pt>
                <c:pt idx="1260">
                  <c:v>8.5636466711307744</c:v>
                </c:pt>
                <c:pt idx="1261">
                  <c:v>8.5636466711307744</c:v>
                </c:pt>
                <c:pt idx="1262">
                  <c:v>8.7987828185829464</c:v>
                </c:pt>
                <c:pt idx="1263">
                  <c:v>8.7987828185829464</c:v>
                </c:pt>
                <c:pt idx="1264">
                  <c:v>8.7180108432929533</c:v>
                </c:pt>
                <c:pt idx="1265">
                  <c:v>8.7180108432929533</c:v>
                </c:pt>
                <c:pt idx="1266">
                  <c:v>8.7180108432929533</c:v>
                </c:pt>
                <c:pt idx="1267">
                  <c:v>8.7180108432929533</c:v>
                </c:pt>
                <c:pt idx="1268">
                  <c:v>8.7180108432929533</c:v>
                </c:pt>
                <c:pt idx="1269">
                  <c:v>8.7180108432929533</c:v>
                </c:pt>
                <c:pt idx="1270">
                  <c:v>8.7180108432929533</c:v>
                </c:pt>
                <c:pt idx="1271">
                  <c:v>8.7180108432929533</c:v>
                </c:pt>
                <c:pt idx="1272">
                  <c:v>8.7180108432929533</c:v>
                </c:pt>
                <c:pt idx="1273">
                  <c:v>8.81799710167423</c:v>
                </c:pt>
                <c:pt idx="1274">
                  <c:v>8.789274115617296</c:v>
                </c:pt>
                <c:pt idx="1275">
                  <c:v>8.789274115617296</c:v>
                </c:pt>
                <c:pt idx="1276">
                  <c:v>8.789274115617296</c:v>
                </c:pt>
                <c:pt idx="1277">
                  <c:v>8.789274115617296</c:v>
                </c:pt>
                <c:pt idx="1278">
                  <c:v>8.7575553793073873</c:v>
                </c:pt>
                <c:pt idx="1279">
                  <c:v>8.7575553793073873</c:v>
                </c:pt>
                <c:pt idx="1280">
                  <c:v>8.7575553793073873</c:v>
                </c:pt>
                <c:pt idx="1281">
                  <c:v>8.8141349241977682</c:v>
                </c:pt>
                <c:pt idx="1282">
                  <c:v>8.8141349241977682</c:v>
                </c:pt>
                <c:pt idx="1283">
                  <c:v>8.6499984694077821</c:v>
                </c:pt>
                <c:pt idx="1284">
                  <c:v>8.6499984694077821</c:v>
                </c:pt>
                <c:pt idx="1285">
                  <c:v>8.6499984694077821</c:v>
                </c:pt>
                <c:pt idx="1286">
                  <c:v>8.6499984694077821</c:v>
                </c:pt>
                <c:pt idx="1287">
                  <c:v>8.6499984694077821</c:v>
                </c:pt>
                <c:pt idx="1288">
                  <c:v>8.6499984694077821</c:v>
                </c:pt>
                <c:pt idx="1289">
                  <c:v>8.6698938244867705</c:v>
                </c:pt>
                <c:pt idx="1290">
                  <c:v>9.0295844918037744</c:v>
                </c:pt>
                <c:pt idx="1291">
                  <c:v>9.1961143910562821</c:v>
                </c:pt>
                <c:pt idx="1292">
                  <c:v>9.1961143910562821</c:v>
                </c:pt>
                <c:pt idx="1293">
                  <c:v>9.143141732024052</c:v>
                </c:pt>
                <c:pt idx="1294">
                  <c:v>8.9319251770796662</c:v>
                </c:pt>
                <c:pt idx="1295">
                  <c:v>8.9319251770796662</c:v>
                </c:pt>
                <c:pt idx="1296">
                  <c:v>8.8172754590916131</c:v>
                </c:pt>
                <c:pt idx="1297">
                  <c:v>8.9741701323442786</c:v>
                </c:pt>
                <c:pt idx="1298">
                  <c:v>9.1699084142837606</c:v>
                </c:pt>
                <c:pt idx="1299">
                  <c:v>9.1699084142837606</c:v>
                </c:pt>
                <c:pt idx="1300">
                  <c:v>9.1699084142837606</c:v>
                </c:pt>
                <c:pt idx="1301">
                  <c:v>9.1772689988396845</c:v>
                </c:pt>
                <c:pt idx="1302">
                  <c:v>9.1772689988396845</c:v>
                </c:pt>
                <c:pt idx="1303">
                  <c:v>9.1772689988396845</c:v>
                </c:pt>
                <c:pt idx="1304">
                  <c:v>9.1772689988396845</c:v>
                </c:pt>
                <c:pt idx="1305">
                  <c:v>9.1772689988396845</c:v>
                </c:pt>
                <c:pt idx="1306">
                  <c:v>9.1772689988396845</c:v>
                </c:pt>
                <c:pt idx="1307">
                  <c:v>9.1772689988396845</c:v>
                </c:pt>
                <c:pt idx="1308">
                  <c:v>9.1772689988396845</c:v>
                </c:pt>
                <c:pt idx="1309">
                  <c:v>9.1772689988396845</c:v>
                </c:pt>
                <c:pt idx="1310">
                  <c:v>9.1772689988396845</c:v>
                </c:pt>
                <c:pt idx="1311">
                  <c:v>8.9767578016061531</c:v>
                </c:pt>
                <c:pt idx="1312">
                  <c:v>8.7277987396598302</c:v>
                </c:pt>
                <c:pt idx="1313">
                  <c:v>8.7277987396598302</c:v>
                </c:pt>
                <c:pt idx="1314">
                  <c:v>8.7105414904458947</c:v>
                </c:pt>
                <c:pt idx="1315">
                  <c:v>8.7105414904458947</c:v>
                </c:pt>
                <c:pt idx="1316">
                  <c:v>8.6426598389641924</c:v>
                </c:pt>
                <c:pt idx="1317">
                  <c:v>8.5750301528832491</c:v>
                </c:pt>
                <c:pt idx="1318">
                  <c:v>8.4327262163992653</c:v>
                </c:pt>
                <c:pt idx="1319">
                  <c:v>8.4327262163992653</c:v>
                </c:pt>
                <c:pt idx="1320">
                  <c:v>8.3758062335800449</c:v>
                </c:pt>
                <c:pt idx="1321">
                  <c:v>8.3758062335800449</c:v>
                </c:pt>
                <c:pt idx="1322">
                  <c:v>8.4685547619770691</c:v>
                </c:pt>
                <c:pt idx="1323">
                  <c:v>8.4685547619770691</c:v>
                </c:pt>
                <c:pt idx="1324">
                  <c:v>8.4685547619770691</c:v>
                </c:pt>
                <c:pt idx="1325">
                  <c:v>8.4685547619770691</c:v>
                </c:pt>
                <c:pt idx="1326">
                  <c:v>8.5104609601166672</c:v>
                </c:pt>
                <c:pt idx="1327">
                  <c:v>8.3235459160069816</c:v>
                </c:pt>
                <c:pt idx="1328">
                  <c:v>8.3235459160069816</c:v>
                </c:pt>
                <c:pt idx="1329">
                  <c:v>8.3589639669849358</c:v>
                </c:pt>
                <c:pt idx="1330">
                  <c:v>8.3589639669849358</c:v>
                </c:pt>
                <c:pt idx="1331">
                  <c:v>8.3589639669849358</c:v>
                </c:pt>
                <c:pt idx="1332">
                  <c:v>8.4336094969046247</c:v>
                </c:pt>
                <c:pt idx="1333">
                  <c:v>8.4524138232054185</c:v>
                </c:pt>
                <c:pt idx="1334">
                  <c:v>8.4524138232054185</c:v>
                </c:pt>
                <c:pt idx="1335">
                  <c:v>8.4524138232054185</c:v>
                </c:pt>
                <c:pt idx="1336">
                  <c:v>8.4524138232054185</c:v>
                </c:pt>
                <c:pt idx="1337">
                  <c:v>8.51238629719378</c:v>
                </c:pt>
                <c:pt idx="1338">
                  <c:v>8.4910565371330513</c:v>
                </c:pt>
                <c:pt idx="1339">
                  <c:v>8.4910565371330513</c:v>
                </c:pt>
                <c:pt idx="1340">
                  <c:v>8.496423996581111</c:v>
                </c:pt>
                <c:pt idx="1341">
                  <c:v>8.496423996581111</c:v>
                </c:pt>
                <c:pt idx="1342">
                  <c:v>8.496423996581111</c:v>
                </c:pt>
                <c:pt idx="1343">
                  <c:v>8.496423996581111</c:v>
                </c:pt>
                <c:pt idx="1344">
                  <c:v>8.496423996581111</c:v>
                </c:pt>
                <c:pt idx="1345">
                  <c:v>8.4268817273791363</c:v>
                </c:pt>
                <c:pt idx="1346">
                  <c:v>8.4268817273791363</c:v>
                </c:pt>
                <c:pt idx="1347">
                  <c:v>8.4268817273791363</c:v>
                </c:pt>
                <c:pt idx="1348">
                  <c:v>8.4268817273791363</c:v>
                </c:pt>
                <c:pt idx="1349">
                  <c:v>8.5152784489913884</c:v>
                </c:pt>
                <c:pt idx="1350">
                  <c:v>8.3939148031875934</c:v>
                </c:pt>
                <c:pt idx="1351">
                  <c:v>8.3939148031875934</c:v>
                </c:pt>
                <c:pt idx="1352">
                  <c:v>8.3939148031875934</c:v>
                </c:pt>
                <c:pt idx="1353">
                  <c:v>8.3939148031875934</c:v>
                </c:pt>
                <c:pt idx="1354">
                  <c:v>8.3939148031875934</c:v>
                </c:pt>
                <c:pt idx="1355">
                  <c:v>8.3601348826553004</c:v>
                </c:pt>
                <c:pt idx="1356">
                  <c:v>8.3601348826553004</c:v>
                </c:pt>
                <c:pt idx="1357">
                  <c:v>8.5317675569384228</c:v>
                </c:pt>
                <c:pt idx="1358">
                  <c:v>8.5317675569384228</c:v>
                </c:pt>
                <c:pt idx="1359">
                  <c:v>8.5317675569384228</c:v>
                </c:pt>
                <c:pt idx="1360">
                  <c:v>8.5317675569384228</c:v>
                </c:pt>
                <c:pt idx="1361">
                  <c:v>8.5317675569384228</c:v>
                </c:pt>
                <c:pt idx="1362">
                  <c:v>8.5317675569384228</c:v>
                </c:pt>
                <c:pt idx="1363">
                  <c:v>8.6805960901138697</c:v>
                </c:pt>
                <c:pt idx="1364">
                  <c:v>8.6805960901138697</c:v>
                </c:pt>
                <c:pt idx="1365">
                  <c:v>8.6805960901138697</c:v>
                </c:pt>
                <c:pt idx="1366">
                  <c:v>8.6805960901138697</c:v>
                </c:pt>
                <c:pt idx="1367">
                  <c:v>8.6805960901138697</c:v>
                </c:pt>
                <c:pt idx="1368">
                  <c:v>8.6805960901138697</c:v>
                </c:pt>
                <c:pt idx="1369">
                  <c:v>8.6805960901138697</c:v>
                </c:pt>
                <c:pt idx="1370">
                  <c:v>8.696840053181452</c:v>
                </c:pt>
                <c:pt idx="1371">
                  <c:v>8.6449922932499348</c:v>
                </c:pt>
                <c:pt idx="1372">
                  <c:v>8.6449922932499348</c:v>
                </c:pt>
                <c:pt idx="1373">
                  <c:v>8.6449922932499348</c:v>
                </c:pt>
                <c:pt idx="1374">
                  <c:v>8.6434067647701323</c:v>
                </c:pt>
                <c:pt idx="1375">
                  <c:v>8.6434067647701323</c:v>
                </c:pt>
                <c:pt idx="1376">
                  <c:v>8.6434067647701323</c:v>
                </c:pt>
                <c:pt idx="1377">
                  <c:v>8.6434067647701323</c:v>
                </c:pt>
                <c:pt idx="1378">
                  <c:v>8.6434067647701323</c:v>
                </c:pt>
                <c:pt idx="1379">
                  <c:v>8.6434067647701323</c:v>
                </c:pt>
                <c:pt idx="1380">
                  <c:v>8.5866882563918914</c:v>
                </c:pt>
                <c:pt idx="1381">
                  <c:v>9.1328951525710096</c:v>
                </c:pt>
                <c:pt idx="1382">
                  <c:v>9.1328951525710096</c:v>
                </c:pt>
                <c:pt idx="1383">
                  <c:v>9.1328951525710096</c:v>
                </c:pt>
                <c:pt idx="1384">
                  <c:v>9.1328951525710096</c:v>
                </c:pt>
                <c:pt idx="1385">
                  <c:v>9.1328951525710096</c:v>
                </c:pt>
                <c:pt idx="1386">
                  <c:v>9.1291907675960822</c:v>
                </c:pt>
                <c:pt idx="1387">
                  <c:v>9.0408188231002686</c:v>
                </c:pt>
                <c:pt idx="1388">
                  <c:v>8.9356554352635449</c:v>
                </c:pt>
                <c:pt idx="1389">
                  <c:v>8.9356554352635449</c:v>
                </c:pt>
                <c:pt idx="1390">
                  <c:v>8.877448610102185</c:v>
                </c:pt>
                <c:pt idx="1391">
                  <c:v>8.877448610102185</c:v>
                </c:pt>
                <c:pt idx="1392">
                  <c:v>8.8104992288901762</c:v>
                </c:pt>
                <c:pt idx="1393">
                  <c:v>8.8104992288901762</c:v>
                </c:pt>
                <c:pt idx="1394">
                  <c:v>8.8104992288901762</c:v>
                </c:pt>
                <c:pt idx="1395">
                  <c:v>8.8104992288901762</c:v>
                </c:pt>
                <c:pt idx="1396">
                  <c:v>8.8104992288901762</c:v>
                </c:pt>
                <c:pt idx="1397">
                  <c:v>8.8082840415410431</c:v>
                </c:pt>
                <c:pt idx="1398">
                  <c:v>8.8082840415410431</c:v>
                </c:pt>
                <c:pt idx="1399">
                  <c:v>8.7738717274138853</c:v>
                </c:pt>
                <c:pt idx="1400">
                  <c:v>8.7738717274138853</c:v>
                </c:pt>
                <c:pt idx="1401">
                  <c:v>8.8410848143080489</c:v>
                </c:pt>
                <c:pt idx="1402">
                  <c:v>8.8410848143080489</c:v>
                </c:pt>
                <c:pt idx="1403">
                  <c:v>8.8457383660442517</c:v>
                </c:pt>
                <c:pt idx="1404">
                  <c:v>8.8564321096062937</c:v>
                </c:pt>
                <c:pt idx="1405">
                  <c:v>8.8564321096062937</c:v>
                </c:pt>
                <c:pt idx="1406">
                  <c:v>8.8564321096062937</c:v>
                </c:pt>
                <c:pt idx="1407">
                  <c:v>8.8564321096062937</c:v>
                </c:pt>
                <c:pt idx="1408">
                  <c:v>8.8769722462732368</c:v>
                </c:pt>
                <c:pt idx="1409">
                  <c:v>8.8769722462732368</c:v>
                </c:pt>
                <c:pt idx="1410">
                  <c:v>8.8280228385887991</c:v>
                </c:pt>
                <c:pt idx="1411">
                  <c:v>8.8280228385887991</c:v>
                </c:pt>
                <c:pt idx="1412">
                  <c:v>8.8280228385887991</c:v>
                </c:pt>
                <c:pt idx="1413">
                  <c:v>8.8280228385887991</c:v>
                </c:pt>
                <c:pt idx="1414">
                  <c:v>8.8280228385887991</c:v>
                </c:pt>
                <c:pt idx="1415">
                  <c:v>8.7570996199985611</c:v>
                </c:pt>
                <c:pt idx="1416">
                  <c:v>8.7570996199985611</c:v>
                </c:pt>
                <c:pt idx="1417">
                  <c:v>8.7570996199985611</c:v>
                </c:pt>
                <c:pt idx="1418">
                  <c:v>8.7570996199985611</c:v>
                </c:pt>
                <c:pt idx="1419">
                  <c:v>8.7570996199985611</c:v>
                </c:pt>
                <c:pt idx="1420">
                  <c:v>8.7570996199985611</c:v>
                </c:pt>
                <c:pt idx="1421">
                  <c:v>8.7570996199985611</c:v>
                </c:pt>
                <c:pt idx="1422">
                  <c:v>8.7570996199985611</c:v>
                </c:pt>
                <c:pt idx="1423">
                  <c:v>8.7570996199985611</c:v>
                </c:pt>
                <c:pt idx="1424">
                  <c:v>8.7570996199985611</c:v>
                </c:pt>
                <c:pt idx="1425">
                  <c:v>9.0113126083599617</c:v>
                </c:pt>
                <c:pt idx="1426">
                  <c:v>9.0113126083599617</c:v>
                </c:pt>
                <c:pt idx="1427">
                  <c:v>9.0113126083599617</c:v>
                </c:pt>
                <c:pt idx="1428">
                  <c:v>9.0082494213548401</c:v>
                </c:pt>
                <c:pt idx="1429">
                  <c:v>9.0082494213548401</c:v>
                </c:pt>
                <c:pt idx="1430">
                  <c:v>9.0082494213548401</c:v>
                </c:pt>
                <c:pt idx="1431">
                  <c:v>8.9518332316143159</c:v>
                </c:pt>
                <c:pt idx="1432">
                  <c:v>8.9518332316143159</c:v>
                </c:pt>
                <c:pt idx="1433">
                  <c:v>8.6628598371862591</c:v>
                </c:pt>
                <c:pt idx="1434">
                  <c:v>8.6628598371862591</c:v>
                </c:pt>
                <c:pt idx="1435">
                  <c:v>8.5915559402405677</c:v>
                </c:pt>
                <c:pt idx="1436">
                  <c:v>8.5510816070795599</c:v>
                </c:pt>
                <c:pt idx="1437">
                  <c:v>8.5510816070795599</c:v>
                </c:pt>
                <c:pt idx="1438">
                  <c:v>8.5510816070795599</c:v>
                </c:pt>
                <c:pt idx="1439">
                  <c:v>8.562836187319812</c:v>
                </c:pt>
                <c:pt idx="1440">
                  <c:v>8.562836187319812</c:v>
                </c:pt>
                <c:pt idx="1441">
                  <c:v>8.562836187319812</c:v>
                </c:pt>
                <c:pt idx="1442">
                  <c:v>8.562836187319812</c:v>
                </c:pt>
                <c:pt idx="1443">
                  <c:v>8.4881568250618695</c:v>
                </c:pt>
                <c:pt idx="1444">
                  <c:v>8.9753384473881948</c:v>
                </c:pt>
                <c:pt idx="1445">
                  <c:v>8.9753384473881948</c:v>
                </c:pt>
                <c:pt idx="1446">
                  <c:v>8.8972993204166482</c:v>
                </c:pt>
                <c:pt idx="1447">
                  <c:v>9.068960687204525</c:v>
                </c:pt>
                <c:pt idx="1448">
                  <c:v>9.068960687204525</c:v>
                </c:pt>
                <c:pt idx="1449">
                  <c:v>9.068960687204525</c:v>
                </c:pt>
                <c:pt idx="1450">
                  <c:v>9.068960687204525</c:v>
                </c:pt>
                <c:pt idx="1451">
                  <c:v>9.039504561460479</c:v>
                </c:pt>
                <c:pt idx="1452">
                  <c:v>9.039504561460479</c:v>
                </c:pt>
                <c:pt idx="1453">
                  <c:v>9.039504561460479</c:v>
                </c:pt>
                <c:pt idx="1454">
                  <c:v>9.039504561460479</c:v>
                </c:pt>
                <c:pt idx="1455">
                  <c:v>9.1705034424402569</c:v>
                </c:pt>
                <c:pt idx="1456">
                  <c:v>9.1705034424402569</c:v>
                </c:pt>
                <c:pt idx="1457">
                  <c:v>9.1705034424402569</c:v>
                </c:pt>
                <c:pt idx="1458">
                  <c:v>9.1705034424402569</c:v>
                </c:pt>
                <c:pt idx="1459">
                  <c:v>9.1885340563287876</c:v>
                </c:pt>
                <c:pt idx="1460">
                  <c:v>9.1699874938279038</c:v>
                </c:pt>
                <c:pt idx="1461">
                  <c:v>9.1699874938279038</c:v>
                </c:pt>
                <c:pt idx="1462">
                  <c:v>9.1699874938279038</c:v>
                </c:pt>
                <c:pt idx="1463">
                  <c:v>9.1699874938279038</c:v>
                </c:pt>
                <c:pt idx="1464">
                  <c:v>9.5141185599620925</c:v>
                </c:pt>
                <c:pt idx="1465">
                  <c:v>9.5141185599620925</c:v>
                </c:pt>
                <c:pt idx="1466">
                  <c:v>9.3717897278079914</c:v>
                </c:pt>
                <c:pt idx="1467">
                  <c:v>9.3717897278079914</c:v>
                </c:pt>
                <c:pt idx="1468">
                  <c:v>9.3717897278079914</c:v>
                </c:pt>
                <c:pt idx="1469">
                  <c:v>9.3717897278079914</c:v>
                </c:pt>
                <c:pt idx="1470">
                  <c:v>9.3717897278079914</c:v>
                </c:pt>
                <c:pt idx="1471">
                  <c:v>9.3717897278079914</c:v>
                </c:pt>
                <c:pt idx="1472">
                  <c:v>9.4847409050853813</c:v>
                </c:pt>
                <c:pt idx="1473">
                  <c:v>9.4847409050853813</c:v>
                </c:pt>
                <c:pt idx="1474">
                  <c:v>9.3918416526550743</c:v>
                </c:pt>
                <c:pt idx="1475">
                  <c:v>9.37312109951392</c:v>
                </c:pt>
                <c:pt idx="1476">
                  <c:v>9.37312109951392</c:v>
                </c:pt>
                <c:pt idx="1477">
                  <c:v>9.498758144207244</c:v>
                </c:pt>
                <c:pt idx="1478">
                  <c:v>9.498758144207244</c:v>
                </c:pt>
                <c:pt idx="1479">
                  <c:v>9.498758144207244</c:v>
                </c:pt>
                <c:pt idx="1480">
                  <c:v>9.5566884264424292</c:v>
                </c:pt>
                <c:pt idx="1481">
                  <c:v>9.5566884264424292</c:v>
                </c:pt>
                <c:pt idx="1482">
                  <c:v>9.5107275535367677</c:v>
                </c:pt>
                <c:pt idx="1483">
                  <c:v>9.5107275535367677</c:v>
                </c:pt>
                <c:pt idx="1484">
                  <c:v>9.3925825121328277</c:v>
                </c:pt>
                <c:pt idx="1485">
                  <c:v>9.3925825121328277</c:v>
                </c:pt>
                <c:pt idx="1486">
                  <c:v>9.3925825121328277</c:v>
                </c:pt>
                <c:pt idx="1487">
                  <c:v>9.3925825121328277</c:v>
                </c:pt>
                <c:pt idx="1488">
                  <c:v>9.3973912497496439</c:v>
                </c:pt>
                <c:pt idx="1489">
                  <c:v>9.3973912497496439</c:v>
                </c:pt>
                <c:pt idx="1490">
                  <c:v>9.3562607119057084</c:v>
                </c:pt>
                <c:pt idx="1491">
                  <c:v>9.3562607119057084</c:v>
                </c:pt>
                <c:pt idx="1492">
                  <c:v>9.3562607119057084</c:v>
                </c:pt>
                <c:pt idx="1493">
                  <c:v>9.3562607119057084</c:v>
                </c:pt>
                <c:pt idx="1494">
                  <c:v>9.3313041237339647</c:v>
                </c:pt>
                <c:pt idx="1495">
                  <c:v>9.3313041237339647</c:v>
                </c:pt>
                <c:pt idx="1496">
                  <c:v>9.3313041237339647</c:v>
                </c:pt>
                <c:pt idx="1497">
                  <c:v>10.112121817557487</c:v>
                </c:pt>
                <c:pt idx="1498">
                  <c:v>10.112121817557487</c:v>
                </c:pt>
                <c:pt idx="1499">
                  <c:v>10.108435316067288</c:v>
                </c:pt>
                <c:pt idx="1500">
                  <c:v>10.108435316067288</c:v>
                </c:pt>
                <c:pt idx="1501">
                  <c:v>10.014693269368166</c:v>
                </c:pt>
                <c:pt idx="1502">
                  <c:v>10.014693269368166</c:v>
                </c:pt>
                <c:pt idx="1503">
                  <c:v>10.014693269368166</c:v>
                </c:pt>
                <c:pt idx="1504">
                  <c:v>9.9729530518276039</c:v>
                </c:pt>
                <c:pt idx="1505">
                  <c:v>9.8638581691242226</c:v>
                </c:pt>
                <c:pt idx="1506">
                  <c:v>9.9256782301501101</c:v>
                </c:pt>
                <c:pt idx="1507">
                  <c:v>10.241366431449647</c:v>
                </c:pt>
                <c:pt idx="1508">
                  <c:v>10.241366431449647</c:v>
                </c:pt>
                <c:pt idx="1509">
                  <c:v>10.220067761737399</c:v>
                </c:pt>
                <c:pt idx="1510">
                  <c:v>9.9929038943518194</c:v>
                </c:pt>
                <c:pt idx="1511">
                  <c:v>9.9929038943518194</c:v>
                </c:pt>
                <c:pt idx="1512">
                  <c:v>10.26721516191942</c:v>
                </c:pt>
                <c:pt idx="1513">
                  <c:v>10.26721516191942</c:v>
                </c:pt>
                <c:pt idx="1514">
                  <c:v>10.26721516191942</c:v>
                </c:pt>
                <c:pt idx="1515">
                  <c:v>10.26721516191942</c:v>
                </c:pt>
                <c:pt idx="1516">
                  <c:v>10.162986552639943</c:v>
                </c:pt>
                <c:pt idx="1517">
                  <c:v>10.035529258193273</c:v>
                </c:pt>
                <c:pt idx="1518">
                  <c:v>10.035529258193273</c:v>
                </c:pt>
                <c:pt idx="1519">
                  <c:v>10.035529258193273</c:v>
                </c:pt>
                <c:pt idx="1520">
                  <c:v>10.035529258193273</c:v>
                </c:pt>
                <c:pt idx="1521">
                  <c:v>10.035529258193273</c:v>
                </c:pt>
                <c:pt idx="1522">
                  <c:v>10.148031068709956</c:v>
                </c:pt>
                <c:pt idx="1523">
                  <c:v>10.148031068709956</c:v>
                </c:pt>
                <c:pt idx="1524">
                  <c:v>10.062557811440382</c:v>
                </c:pt>
                <c:pt idx="1525">
                  <c:v>9.8989796537246644</c:v>
                </c:pt>
                <c:pt idx="1526">
                  <c:v>9.8856202240171154</c:v>
                </c:pt>
                <c:pt idx="1527">
                  <c:v>9.8856202240171154</c:v>
                </c:pt>
                <c:pt idx="1528">
                  <c:v>9.8856202240171154</c:v>
                </c:pt>
                <c:pt idx="1529">
                  <c:v>9.8856202240171154</c:v>
                </c:pt>
                <c:pt idx="1530">
                  <c:v>9.8856202240171154</c:v>
                </c:pt>
                <c:pt idx="1531">
                  <c:v>9.80530539218101</c:v>
                </c:pt>
                <c:pt idx="1532">
                  <c:v>9.7837965173324672</c:v>
                </c:pt>
                <c:pt idx="1533">
                  <c:v>9.9050998085908866</c:v>
                </c:pt>
                <c:pt idx="1534">
                  <c:v>9.9050998085908866</c:v>
                </c:pt>
                <c:pt idx="1535">
                  <c:v>9.8330512729137727</c:v>
                </c:pt>
                <c:pt idx="1536">
                  <c:v>9.7835718488823424</c:v>
                </c:pt>
                <c:pt idx="1537">
                  <c:v>9.7409461809857234</c:v>
                </c:pt>
                <c:pt idx="1538">
                  <c:v>9.7409461809857234</c:v>
                </c:pt>
                <c:pt idx="1539">
                  <c:v>9.7409461809857234</c:v>
                </c:pt>
                <c:pt idx="1540">
                  <c:v>9.7275386638784322</c:v>
                </c:pt>
                <c:pt idx="1541">
                  <c:v>9.7275386638784322</c:v>
                </c:pt>
                <c:pt idx="1542">
                  <c:v>9.7275386638784322</c:v>
                </c:pt>
                <c:pt idx="1543">
                  <c:v>9.7275386638784322</c:v>
                </c:pt>
                <c:pt idx="1544">
                  <c:v>9.9410494361459172</c:v>
                </c:pt>
                <c:pt idx="1545">
                  <c:v>9.9410494361459172</c:v>
                </c:pt>
                <c:pt idx="1546">
                  <c:v>10.098989048821203</c:v>
                </c:pt>
                <c:pt idx="1547">
                  <c:v>10.098989048821203</c:v>
                </c:pt>
                <c:pt idx="1548">
                  <c:v>10.098989048821203</c:v>
                </c:pt>
                <c:pt idx="1549">
                  <c:v>10.117209119449109</c:v>
                </c:pt>
                <c:pt idx="1550">
                  <c:v>11.704734676125254</c:v>
                </c:pt>
                <c:pt idx="1551">
                  <c:v>11.704734676125254</c:v>
                </c:pt>
                <c:pt idx="1552">
                  <c:v>11.704734676125254</c:v>
                </c:pt>
                <c:pt idx="1553">
                  <c:v>11.702872962018272</c:v>
                </c:pt>
                <c:pt idx="1554">
                  <c:v>11.578953197852558</c:v>
                </c:pt>
                <c:pt idx="1555">
                  <c:v>11.564382746468656</c:v>
                </c:pt>
                <c:pt idx="1556">
                  <c:v>11.506424841590558</c:v>
                </c:pt>
                <c:pt idx="1557">
                  <c:v>11.506424841590558</c:v>
                </c:pt>
                <c:pt idx="1558">
                  <c:v>11.546166803937549</c:v>
                </c:pt>
                <c:pt idx="1559">
                  <c:v>11.546166803937549</c:v>
                </c:pt>
                <c:pt idx="1560">
                  <c:v>11.546166803937549</c:v>
                </c:pt>
                <c:pt idx="1561">
                  <c:v>11.546166803937549</c:v>
                </c:pt>
                <c:pt idx="1562">
                  <c:v>11.627298178370935</c:v>
                </c:pt>
                <c:pt idx="1563">
                  <c:v>11.627298178370935</c:v>
                </c:pt>
                <c:pt idx="1564">
                  <c:v>11.710521373480109</c:v>
                </c:pt>
                <c:pt idx="1565">
                  <c:v>11.710521373480109</c:v>
                </c:pt>
                <c:pt idx="1566">
                  <c:v>11.740542335544797</c:v>
                </c:pt>
                <c:pt idx="1567">
                  <c:v>11.621625730515138</c:v>
                </c:pt>
                <c:pt idx="1568">
                  <c:v>11.621625730515138</c:v>
                </c:pt>
                <c:pt idx="1569">
                  <c:v>11.621625730515138</c:v>
                </c:pt>
                <c:pt idx="1570">
                  <c:v>11.699684321397491</c:v>
                </c:pt>
                <c:pt idx="1571">
                  <c:v>11.747525130311546</c:v>
                </c:pt>
                <c:pt idx="1572">
                  <c:v>11.747525130311546</c:v>
                </c:pt>
                <c:pt idx="1573">
                  <c:v>11.747525130311546</c:v>
                </c:pt>
                <c:pt idx="1574">
                  <c:v>11.717159478300246</c:v>
                </c:pt>
                <c:pt idx="1575">
                  <c:v>11.717159478300246</c:v>
                </c:pt>
                <c:pt idx="1576">
                  <c:v>11.77428472174679</c:v>
                </c:pt>
                <c:pt idx="1577">
                  <c:v>11.77428472174679</c:v>
                </c:pt>
                <c:pt idx="1578">
                  <c:v>11.836865044113654</c:v>
                </c:pt>
                <c:pt idx="1579">
                  <c:v>11.836865044113654</c:v>
                </c:pt>
                <c:pt idx="1580">
                  <c:v>11.959023472850026</c:v>
                </c:pt>
                <c:pt idx="1581">
                  <c:v>12.270783618828496</c:v>
                </c:pt>
                <c:pt idx="1582">
                  <c:v>12.270783618828496</c:v>
                </c:pt>
                <c:pt idx="1583">
                  <c:v>12.270783618828496</c:v>
                </c:pt>
                <c:pt idx="1584">
                  <c:v>12.270783618828496</c:v>
                </c:pt>
                <c:pt idx="1585">
                  <c:v>12.216472169736489</c:v>
                </c:pt>
                <c:pt idx="1586">
                  <c:v>12.216472169736489</c:v>
                </c:pt>
                <c:pt idx="1587">
                  <c:v>12.149448862219449</c:v>
                </c:pt>
                <c:pt idx="1588">
                  <c:v>12.315262590883565</c:v>
                </c:pt>
                <c:pt idx="1589">
                  <c:v>12.750201599251094</c:v>
                </c:pt>
                <c:pt idx="1590">
                  <c:v>12.750201599251094</c:v>
                </c:pt>
                <c:pt idx="1591">
                  <c:v>12.958265174104358</c:v>
                </c:pt>
                <c:pt idx="1592">
                  <c:v>12.958265174104358</c:v>
                </c:pt>
                <c:pt idx="1593">
                  <c:v>12.911775289906434</c:v>
                </c:pt>
                <c:pt idx="1594">
                  <c:v>12.911775289906434</c:v>
                </c:pt>
                <c:pt idx="1595">
                  <c:v>12.911775289906434</c:v>
                </c:pt>
                <c:pt idx="1596">
                  <c:v>12.911775289906434</c:v>
                </c:pt>
                <c:pt idx="1597">
                  <c:v>13.608276180562289</c:v>
                </c:pt>
                <c:pt idx="1598">
                  <c:v>13.608276180562289</c:v>
                </c:pt>
                <c:pt idx="1599">
                  <c:v>13.608276180562289</c:v>
                </c:pt>
                <c:pt idx="1600">
                  <c:v>13.608276180562289</c:v>
                </c:pt>
                <c:pt idx="1601">
                  <c:v>13.594977736070778</c:v>
                </c:pt>
                <c:pt idx="1602">
                  <c:v>13.515914590887268</c:v>
                </c:pt>
                <c:pt idx="1603">
                  <c:v>13.515914590887268</c:v>
                </c:pt>
                <c:pt idx="1604">
                  <c:v>14.394972715903188</c:v>
                </c:pt>
                <c:pt idx="1605">
                  <c:v>14.394972715903188</c:v>
                </c:pt>
                <c:pt idx="1606">
                  <c:v>14.394972715903188</c:v>
                </c:pt>
                <c:pt idx="1607">
                  <c:v>14.394972715903188</c:v>
                </c:pt>
                <c:pt idx="1608">
                  <c:v>13.817717199298817</c:v>
                </c:pt>
                <c:pt idx="1609">
                  <c:v>13.817717199298817</c:v>
                </c:pt>
                <c:pt idx="1610">
                  <c:v>13.817717199298817</c:v>
                </c:pt>
                <c:pt idx="1611">
                  <c:v>13.969051785781208</c:v>
                </c:pt>
                <c:pt idx="1612">
                  <c:v>13.969051785781208</c:v>
                </c:pt>
                <c:pt idx="1613">
                  <c:v>13.969051785781208</c:v>
                </c:pt>
                <c:pt idx="1614">
                  <c:v>13.969051785781208</c:v>
                </c:pt>
                <c:pt idx="1615">
                  <c:v>13.969051785781208</c:v>
                </c:pt>
                <c:pt idx="1616">
                  <c:v>13.94370408072016</c:v>
                </c:pt>
                <c:pt idx="1617">
                  <c:v>13.94370408072016</c:v>
                </c:pt>
                <c:pt idx="1618">
                  <c:v>13.94370408072016</c:v>
                </c:pt>
                <c:pt idx="1619">
                  <c:v>14.039277817815577</c:v>
                </c:pt>
                <c:pt idx="1620">
                  <c:v>14.039277817815577</c:v>
                </c:pt>
                <c:pt idx="1621">
                  <c:v>14.117229400815317</c:v>
                </c:pt>
                <c:pt idx="1622">
                  <c:v>14.117229400815317</c:v>
                </c:pt>
                <c:pt idx="1623">
                  <c:v>14.414760906505274</c:v>
                </c:pt>
                <c:pt idx="1624">
                  <c:v>14.414760906505274</c:v>
                </c:pt>
                <c:pt idx="1625">
                  <c:v>14.38237016032879</c:v>
                </c:pt>
                <c:pt idx="1626">
                  <c:v>14.40929635297478</c:v>
                </c:pt>
                <c:pt idx="1627">
                  <c:v>14.40929635297478</c:v>
                </c:pt>
                <c:pt idx="1628">
                  <c:v>14.394969370774652</c:v>
                </c:pt>
                <c:pt idx="1629">
                  <c:v>14.497315432729216</c:v>
                </c:pt>
                <c:pt idx="1630">
                  <c:v>14.864490837058383</c:v>
                </c:pt>
                <c:pt idx="1631">
                  <c:v>14.931509947093273</c:v>
                </c:pt>
                <c:pt idx="1632">
                  <c:v>14.819868857998118</c:v>
                </c:pt>
                <c:pt idx="1633">
                  <c:v>14.819868857998118</c:v>
                </c:pt>
                <c:pt idx="1634">
                  <c:v>15.015645200604435</c:v>
                </c:pt>
                <c:pt idx="1635">
                  <c:v>15.295218192454875</c:v>
                </c:pt>
                <c:pt idx="1636">
                  <c:v>15.295218192454875</c:v>
                </c:pt>
                <c:pt idx="1637">
                  <c:v>15.295218192454875</c:v>
                </c:pt>
                <c:pt idx="1638">
                  <c:v>15.295218192454875</c:v>
                </c:pt>
                <c:pt idx="1639">
                  <c:v>15.295218192454875</c:v>
                </c:pt>
                <c:pt idx="1640">
                  <c:v>15.295218192454875</c:v>
                </c:pt>
                <c:pt idx="1641">
                  <c:v>15.295218192454875</c:v>
                </c:pt>
                <c:pt idx="1642">
                  <c:v>15.41329081249383</c:v>
                </c:pt>
                <c:pt idx="1643">
                  <c:v>15.41329081249383</c:v>
                </c:pt>
                <c:pt idx="1644">
                  <c:v>15.41329081249383</c:v>
                </c:pt>
                <c:pt idx="1645">
                  <c:v>15.389026040482928</c:v>
                </c:pt>
                <c:pt idx="1646">
                  <c:v>15.389026040482928</c:v>
                </c:pt>
                <c:pt idx="1647">
                  <c:v>15.741104677036038</c:v>
                </c:pt>
                <c:pt idx="1648">
                  <c:v>15.741104677036038</c:v>
                </c:pt>
                <c:pt idx="1649">
                  <c:v>15.323901962721735</c:v>
                </c:pt>
                <c:pt idx="1650">
                  <c:v>15.323901962721735</c:v>
                </c:pt>
                <c:pt idx="1651">
                  <c:v>15.291045218769721</c:v>
                </c:pt>
                <c:pt idx="1652">
                  <c:v>15.291045218769721</c:v>
                </c:pt>
                <c:pt idx="1653">
                  <c:v>15.291045218769721</c:v>
                </c:pt>
                <c:pt idx="1654">
                  <c:v>15.282774317501897</c:v>
                </c:pt>
                <c:pt idx="1655">
                  <c:v>15.282774317501897</c:v>
                </c:pt>
                <c:pt idx="1656">
                  <c:v>15.282774317501897</c:v>
                </c:pt>
                <c:pt idx="1657">
                  <c:v>15.452314966118497</c:v>
                </c:pt>
                <c:pt idx="1658">
                  <c:v>15.452314966118497</c:v>
                </c:pt>
                <c:pt idx="1659">
                  <c:v>15.395576359651105</c:v>
                </c:pt>
                <c:pt idx="1660">
                  <c:v>15.395576359651105</c:v>
                </c:pt>
                <c:pt idx="1661">
                  <c:v>15.395576359651105</c:v>
                </c:pt>
                <c:pt idx="1662">
                  <c:v>15.395576359651105</c:v>
                </c:pt>
                <c:pt idx="1663">
                  <c:v>15.395576359651105</c:v>
                </c:pt>
                <c:pt idx="1664">
                  <c:v>15.31710874629718</c:v>
                </c:pt>
                <c:pt idx="1665">
                  <c:v>15.31710874629718</c:v>
                </c:pt>
                <c:pt idx="1666">
                  <c:v>14.592835556518889</c:v>
                </c:pt>
                <c:pt idx="1667">
                  <c:v>14.592835556518889</c:v>
                </c:pt>
                <c:pt idx="1668">
                  <c:v>14.592835556518889</c:v>
                </c:pt>
                <c:pt idx="1669">
                  <c:v>14.508615613247972</c:v>
                </c:pt>
                <c:pt idx="1670">
                  <c:v>14.800096585601642</c:v>
                </c:pt>
                <c:pt idx="1671">
                  <c:v>14.812729535539003</c:v>
                </c:pt>
                <c:pt idx="1672">
                  <c:v>14.812729535539003</c:v>
                </c:pt>
                <c:pt idx="1673">
                  <c:v>14.945047966562051</c:v>
                </c:pt>
                <c:pt idx="1674">
                  <c:v>14.889312820874563</c:v>
                </c:pt>
                <c:pt idx="1675">
                  <c:v>15.28675377658519</c:v>
                </c:pt>
                <c:pt idx="1676">
                  <c:v>15.008679232318304</c:v>
                </c:pt>
                <c:pt idx="1677">
                  <c:v>15.003822598901834</c:v>
                </c:pt>
                <c:pt idx="1678">
                  <c:v>15.003822598901834</c:v>
                </c:pt>
                <c:pt idx="1679">
                  <c:v>15.003822598901834</c:v>
                </c:pt>
                <c:pt idx="1680">
                  <c:v>15.003822598901834</c:v>
                </c:pt>
                <c:pt idx="1681">
                  <c:v>15.003822598901834</c:v>
                </c:pt>
                <c:pt idx="1682">
                  <c:v>15.003822598901834</c:v>
                </c:pt>
                <c:pt idx="1683">
                  <c:v>15.003822598901834</c:v>
                </c:pt>
                <c:pt idx="1684">
                  <c:v>15.003822598901834</c:v>
                </c:pt>
                <c:pt idx="1685">
                  <c:v>15.003822598901834</c:v>
                </c:pt>
                <c:pt idx="1686">
                  <c:v>15.003822598901834</c:v>
                </c:pt>
                <c:pt idx="1687">
                  <c:v>15.003822598901834</c:v>
                </c:pt>
                <c:pt idx="1688">
                  <c:v>14.898217317332531</c:v>
                </c:pt>
                <c:pt idx="1689">
                  <c:v>15.161462249863757</c:v>
                </c:pt>
                <c:pt idx="1690">
                  <c:v>15.161462249863757</c:v>
                </c:pt>
                <c:pt idx="1691">
                  <c:v>15.161462249863757</c:v>
                </c:pt>
                <c:pt idx="1692">
                  <c:v>15.161462249863757</c:v>
                </c:pt>
                <c:pt idx="1693">
                  <c:v>15.194449612773774</c:v>
                </c:pt>
                <c:pt idx="1694">
                  <c:v>15.194449612773774</c:v>
                </c:pt>
                <c:pt idx="1695">
                  <c:v>15.194449612773774</c:v>
                </c:pt>
                <c:pt idx="1696">
                  <c:v>15.179238207192189</c:v>
                </c:pt>
                <c:pt idx="1697">
                  <c:v>15.179238207192189</c:v>
                </c:pt>
                <c:pt idx="1698">
                  <c:v>15.179238207192189</c:v>
                </c:pt>
                <c:pt idx="1699">
                  <c:v>15.179238207192189</c:v>
                </c:pt>
                <c:pt idx="1700">
                  <c:v>15.082907923915275</c:v>
                </c:pt>
                <c:pt idx="1701">
                  <c:v>15.082907923915275</c:v>
                </c:pt>
                <c:pt idx="1702">
                  <c:v>15.110268471833528</c:v>
                </c:pt>
                <c:pt idx="1703">
                  <c:v>15.587839853174497</c:v>
                </c:pt>
                <c:pt idx="1704">
                  <c:v>15.525626080899546</c:v>
                </c:pt>
                <c:pt idx="1705">
                  <c:v>15.525626080899546</c:v>
                </c:pt>
                <c:pt idx="1706">
                  <c:v>15.525626080899546</c:v>
                </c:pt>
                <c:pt idx="1707">
                  <c:v>14.924099716388527</c:v>
                </c:pt>
                <c:pt idx="1708">
                  <c:v>14.924099716388527</c:v>
                </c:pt>
                <c:pt idx="1709">
                  <c:v>14.924099716388527</c:v>
                </c:pt>
                <c:pt idx="1710">
                  <c:v>14.924099716388527</c:v>
                </c:pt>
                <c:pt idx="1711">
                  <c:v>14.924099716388527</c:v>
                </c:pt>
                <c:pt idx="1712">
                  <c:v>14.924099716388527</c:v>
                </c:pt>
                <c:pt idx="1713">
                  <c:v>14.954286056148243</c:v>
                </c:pt>
                <c:pt idx="1714">
                  <c:v>14.954286056148243</c:v>
                </c:pt>
                <c:pt idx="1715">
                  <c:v>14.954286056148243</c:v>
                </c:pt>
                <c:pt idx="1716">
                  <c:v>14.954286056148243</c:v>
                </c:pt>
                <c:pt idx="1717">
                  <c:v>14.786635093888879</c:v>
                </c:pt>
                <c:pt idx="1718">
                  <c:v>14.786635093888879</c:v>
                </c:pt>
                <c:pt idx="1719">
                  <c:v>14.786635093888879</c:v>
                </c:pt>
                <c:pt idx="1720">
                  <c:v>14.808027165021258</c:v>
                </c:pt>
                <c:pt idx="1721">
                  <c:v>14.808027165021258</c:v>
                </c:pt>
                <c:pt idx="1722">
                  <c:v>14.808027165021258</c:v>
                </c:pt>
                <c:pt idx="1723">
                  <c:v>14.808027165021258</c:v>
                </c:pt>
                <c:pt idx="1724">
                  <c:v>14.808027165021258</c:v>
                </c:pt>
                <c:pt idx="1725">
                  <c:v>14.808027165021258</c:v>
                </c:pt>
                <c:pt idx="1726">
                  <c:v>14.808027165021258</c:v>
                </c:pt>
                <c:pt idx="1727">
                  <c:v>14.808027165021258</c:v>
                </c:pt>
                <c:pt idx="1728">
                  <c:v>14.808027165021258</c:v>
                </c:pt>
                <c:pt idx="1729">
                  <c:v>14.808027165021258</c:v>
                </c:pt>
                <c:pt idx="1730">
                  <c:v>14.808027165021258</c:v>
                </c:pt>
                <c:pt idx="1731">
                  <c:v>14.864077163686916</c:v>
                </c:pt>
                <c:pt idx="1732">
                  <c:v>14.864077163686916</c:v>
                </c:pt>
                <c:pt idx="1733">
                  <c:v>14.864077163686916</c:v>
                </c:pt>
                <c:pt idx="1734">
                  <c:v>14.864077163686916</c:v>
                </c:pt>
                <c:pt idx="1735">
                  <c:v>14.864077163686916</c:v>
                </c:pt>
                <c:pt idx="1736">
                  <c:v>14.864077163686916</c:v>
                </c:pt>
                <c:pt idx="1737">
                  <c:v>14.864077163686916</c:v>
                </c:pt>
                <c:pt idx="1738">
                  <c:v>14.982716478336567</c:v>
                </c:pt>
                <c:pt idx="1739">
                  <c:v>14.982716478336567</c:v>
                </c:pt>
                <c:pt idx="1740">
                  <c:v>15.3590323201818</c:v>
                </c:pt>
                <c:pt idx="1741">
                  <c:v>15.3590323201818</c:v>
                </c:pt>
                <c:pt idx="1742">
                  <c:v>14.684783637126591</c:v>
                </c:pt>
                <c:pt idx="1743">
                  <c:v>14.684783637126591</c:v>
                </c:pt>
                <c:pt idx="1744">
                  <c:v>14.487565154199217</c:v>
                </c:pt>
                <c:pt idx="1745">
                  <c:v>14.487565154199217</c:v>
                </c:pt>
                <c:pt idx="1746">
                  <c:v>14.487565154199217</c:v>
                </c:pt>
                <c:pt idx="1747">
                  <c:v>14.487565154199217</c:v>
                </c:pt>
                <c:pt idx="1748">
                  <c:v>14.410445590146091</c:v>
                </c:pt>
                <c:pt idx="1749">
                  <c:v>14.410445590146091</c:v>
                </c:pt>
                <c:pt idx="1750">
                  <c:v>14.410445590146091</c:v>
                </c:pt>
                <c:pt idx="1751">
                  <c:v>14.660841759523825</c:v>
                </c:pt>
                <c:pt idx="1752">
                  <c:v>14.660841759523825</c:v>
                </c:pt>
                <c:pt idx="1753">
                  <c:v>14.660841759523825</c:v>
                </c:pt>
                <c:pt idx="1754">
                  <c:v>14.660841759523825</c:v>
                </c:pt>
                <c:pt idx="1755">
                  <c:v>14.660841759523825</c:v>
                </c:pt>
                <c:pt idx="1756">
                  <c:v>16.892613642493291</c:v>
                </c:pt>
                <c:pt idx="1757">
                  <c:v>16.865119121927435</c:v>
                </c:pt>
                <c:pt idx="1758">
                  <c:v>16.865119121927435</c:v>
                </c:pt>
                <c:pt idx="1759">
                  <c:v>16.512195424696234</c:v>
                </c:pt>
                <c:pt idx="1760">
                  <c:v>16.512195424696234</c:v>
                </c:pt>
                <c:pt idx="1761">
                  <c:v>16.512195424696234</c:v>
                </c:pt>
                <c:pt idx="1762">
                  <c:v>16.326648858492177</c:v>
                </c:pt>
                <c:pt idx="1763">
                  <c:v>16.326648858492177</c:v>
                </c:pt>
                <c:pt idx="1764">
                  <c:v>16.190794189678662</c:v>
                </c:pt>
                <c:pt idx="1765">
                  <c:v>16.190794189678662</c:v>
                </c:pt>
                <c:pt idx="1766">
                  <c:v>16.244633251568562</c:v>
                </c:pt>
                <c:pt idx="1767">
                  <c:v>16.244633251568562</c:v>
                </c:pt>
                <c:pt idx="1768">
                  <c:v>16.244633251568562</c:v>
                </c:pt>
                <c:pt idx="1769">
                  <c:v>16.244633251568562</c:v>
                </c:pt>
                <c:pt idx="1770">
                  <c:v>16.244633251568562</c:v>
                </c:pt>
                <c:pt idx="1771">
                  <c:v>16.244633251568562</c:v>
                </c:pt>
                <c:pt idx="1772">
                  <c:v>16.528779866719091</c:v>
                </c:pt>
                <c:pt idx="1773">
                  <c:v>16.528779866719091</c:v>
                </c:pt>
                <c:pt idx="1774">
                  <c:v>16.528779866719091</c:v>
                </c:pt>
                <c:pt idx="1775">
                  <c:v>16.528779866719091</c:v>
                </c:pt>
                <c:pt idx="1776">
                  <c:v>16.528779866719091</c:v>
                </c:pt>
                <c:pt idx="1777">
                  <c:v>16.070837177322971</c:v>
                </c:pt>
                <c:pt idx="1778">
                  <c:v>16.070837177322971</c:v>
                </c:pt>
                <c:pt idx="1779">
                  <c:v>15.953518017654996</c:v>
                </c:pt>
                <c:pt idx="1780">
                  <c:v>15.953518017654996</c:v>
                </c:pt>
                <c:pt idx="1781">
                  <c:v>15.953518017654996</c:v>
                </c:pt>
                <c:pt idx="1782">
                  <c:v>15.953518017654996</c:v>
                </c:pt>
                <c:pt idx="1783">
                  <c:v>15.953518017654996</c:v>
                </c:pt>
                <c:pt idx="1784">
                  <c:v>15.953518017654996</c:v>
                </c:pt>
                <c:pt idx="1785">
                  <c:v>15.953518017654996</c:v>
                </c:pt>
                <c:pt idx="1786">
                  <c:v>15.953518017654996</c:v>
                </c:pt>
                <c:pt idx="1787">
                  <c:v>15.923072487377073</c:v>
                </c:pt>
                <c:pt idx="1788">
                  <c:v>15.923072487377073</c:v>
                </c:pt>
                <c:pt idx="1789">
                  <c:v>16.099246883795335</c:v>
                </c:pt>
                <c:pt idx="1790">
                  <c:v>16.099246883795335</c:v>
                </c:pt>
                <c:pt idx="1791">
                  <c:v>16.332685914560422</c:v>
                </c:pt>
                <c:pt idx="1792">
                  <c:v>16.332685914560422</c:v>
                </c:pt>
                <c:pt idx="1793">
                  <c:v>16.332685914560422</c:v>
                </c:pt>
                <c:pt idx="1794">
                  <c:v>16.332685914560422</c:v>
                </c:pt>
                <c:pt idx="1795">
                  <c:v>16.332685914560422</c:v>
                </c:pt>
                <c:pt idx="1796">
                  <c:v>15.929182223483899</c:v>
                </c:pt>
                <c:pt idx="1797">
                  <c:v>15.929182223483899</c:v>
                </c:pt>
                <c:pt idx="1798">
                  <c:v>15.894049190748493</c:v>
                </c:pt>
                <c:pt idx="1799">
                  <c:v>15.894049190748493</c:v>
                </c:pt>
                <c:pt idx="1800">
                  <c:v>15.745394141254636</c:v>
                </c:pt>
                <c:pt idx="1801">
                  <c:v>15.216608970232912</c:v>
                </c:pt>
                <c:pt idx="1802">
                  <c:v>15.216608970232912</c:v>
                </c:pt>
                <c:pt idx="1803">
                  <c:v>15.216608970232912</c:v>
                </c:pt>
                <c:pt idx="1804">
                  <c:v>15.028561965778366</c:v>
                </c:pt>
                <c:pt idx="1805">
                  <c:v>14.943693194578637</c:v>
                </c:pt>
                <c:pt idx="1806">
                  <c:v>14.943693194578637</c:v>
                </c:pt>
                <c:pt idx="1807">
                  <c:v>14.943693194578637</c:v>
                </c:pt>
                <c:pt idx="1808">
                  <c:v>14.943693194578637</c:v>
                </c:pt>
                <c:pt idx="1809">
                  <c:v>14.943693194578637</c:v>
                </c:pt>
                <c:pt idx="1810">
                  <c:v>15.364945425904466</c:v>
                </c:pt>
                <c:pt idx="1811">
                  <c:v>15.364945425904466</c:v>
                </c:pt>
                <c:pt idx="1812">
                  <c:v>15.364945425904466</c:v>
                </c:pt>
                <c:pt idx="1813">
                  <c:v>15.364945425904466</c:v>
                </c:pt>
                <c:pt idx="1814">
                  <c:v>16.098029675137198</c:v>
                </c:pt>
                <c:pt idx="1815">
                  <c:v>16.098029675137198</c:v>
                </c:pt>
                <c:pt idx="1816">
                  <c:v>16.098029675137198</c:v>
                </c:pt>
                <c:pt idx="1817">
                  <c:v>16.098029675137198</c:v>
                </c:pt>
                <c:pt idx="1818">
                  <c:v>15.932578452955507</c:v>
                </c:pt>
                <c:pt idx="1819">
                  <c:v>15.932578452955507</c:v>
                </c:pt>
                <c:pt idx="1820">
                  <c:v>15.810259408340109</c:v>
                </c:pt>
                <c:pt idx="1821">
                  <c:v>15.833670335002271</c:v>
                </c:pt>
                <c:pt idx="1822">
                  <c:v>15.833670335002271</c:v>
                </c:pt>
                <c:pt idx="1823">
                  <c:v>15.833670335002271</c:v>
                </c:pt>
                <c:pt idx="1824">
                  <c:v>15.833670335002271</c:v>
                </c:pt>
                <c:pt idx="1825">
                  <c:v>15.833670335002271</c:v>
                </c:pt>
                <c:pt idx="1826">
                  <c:v>16.131842619859292</c:v>
                </c:pt>
                <c:pt idx="1827">
                  <c:v>16.131842619859292</c:v>
                </c:pt>
                <c:pt idx="1828">
                  <c:v>15.941761016820262</c:v>
                </c:pt>
                <c:pt idx="1829">
                  <c:v>16.428062896683425</c:v>
                </c:pt>
                <c:pt idx="1830">
                  <c:v>16.562316390215749</c:v>
                </c:pt>
                <c:pt idx="1831">
                  <c:v>16.288996625337258</c:v>
                </c:pt>
                <c:pt idx="1832">
                  <c:v>16.288996625337258</c:v>
                </c:pt>
                <c:pt idx="1833">
                  <c:v>16.54351447884375</c:v>
                </c:pt>
                <c:pt idx="1834">
                  <c:v>16.54351447884375</c:v>
                </c:pt>
                <c:pt idx="1835">
                  <c:v>16.551370917041801</c:v>
                </c:pt>
                <c:pt idx="1836">
                  <c:v>16.551370917041801</c:v>
                </c:pt>
                <c:pt idx="1837">
                  <c:v>17.768148701482861</c:v>
                </c:pt>
                <c:pt idx="1838">
                  <c:v>17.768148701482861</c:v>
                </c:pt>
                <c:pt idx="1839">
                  <c:v>17.768148701482861</c:v>
                </c:pt>
                <c:pt idx="1840">
                  <c:v>17.77642656953746</c:v>
                </c:pt>
                <c:pt idx="1841">
                  <c:v>17.77642656953746</c:v>
                </c:pt>
                <c:pt idx="1842">
                  <c:v>17.157769103306276</c:v>
                </c:pt>
                <c:pt idx="1843">
                  <c:v>17.157769103306276</c:v>
                </c:pt>
                <c:pt idx="1844">
                  <c:v>17.105643061671582</c:v>
                </c:pt>
                <c:pt idx="1845">
                  <c:v>17.105643061671582</c:v>
                </c:pt>
                <c:pt idx="1846">
                  <c:v>17.105643061671582</c:v>
                </c:pt>
                <c:pt idx="1847">
                  <c:v>17.105643061671582</c:v>
                </c:pt>
                <c:pt idx="1848">
                  <c:v>17.105643061671582</c:v>
                </c:pt>
                <c:pt idx="1849">
                  <c:v>17.470327869900842</c:v>
                </c:pt>
                <c:pt idx="1850">
                  <c:v>17.599159868589918</c:v>
                </c:pt>
                <c:pt idx="1851">
                  <c:v>17.818802789763684</c:v>
                </c:pt>
                <c:pt idx="1852">
                  <c:v>17.818802789763684</c:v>
                </c:pt>
                <c:pt idx="1853">
                  <c:v>17.988039082666912</c:v>
                </c:pt>
                <c:pt idx="1854">
                  <c:v>17.988039082666912</c:v>
                </c:pt>
                <c:pt idx="1855">
                  <c:v>17.988039082666912</c:v>
                </c:pt>
                <c:pt idx="1856">
                  <c:v>17.682342866574388</c:v>
                </c:pt>
                <c:pt idx="1857">
                  <c:v>17.428220171594869</c:v>
                </c:pt>
                <c:pt idx="1858">
                  <c:v>17.428220171594869</c:v>
                </c:pt>
                <c:pt idx="1859">
                  <c:v>17.827697019459162</c:v>
                </c:pt>
                <c:pt idx="1860">
                  <c:v>17.827697019459162</c:v>
                </c:pt>
                <c:pt idx="1861">
                  <c:v>17.827697019459162</c:v>
                </c:pt>
                <c:pt idx="1862">
                  <c:v>17.771169911636182</c:v>
                </c:pt>
                <c:pt idx="1863">
                  <c:v>17.943757370930399</c:v>
                </c:pt>
                <c:pt idx="1864">
                  <c:v>17.943757370930399</c:v>
                </c:pt>
                <c:pt idx="1865">
                  <c:v>18.069698890595632</c:v>
                </c:pt>
                <c:pt idx="1866">
                  <c:v>18.069698890595632</c:v>
                </c:pt>
                <c:pt idx="1867">
                  <c:v>17.646994488454567</c:v>
                </c:pt>
                <c:pt idx="1868">
                  <c:v>17.646994488454567</c:v>
                </c:pt>
                <c:pt idx="1869">
                  <c:v>17.646994488454567</c:v>
                </c:pt>
                <c:pt idx="1870">
                  <c:v>17.646994488454567</c:v>
                </c:pt>
                <c:pt idx="1871">
                  <c:v>17.646994488454567</c:v>
                </c:pt>
                <c:pt idx="1872">
                  <c:v>17.823889812937985</c:v>
                </c:pt>
                <c:pt idx="1873">
                  <c:v>17.823889812937985</c:v>
                </c:pt>
                <c:pt idx="1874">
                  <c:v>17.823889812937985</c:v>
                </c:pt>
                <c:pt idx="1875">
                  <c:v>17.823889812937985</c:v>
                </c:pt>
                <c:pt idx="1876">
                  <c:v>17.823889812937985</c:v>
                </c:pt>
                <c:pt idx="1877">
                  <c:v>18.2616569828282</c:v>
                </c:pt>
                <c:pt idx="1878">
                  <c:v>18.2616569828282</c:v>
                </c:pt>
                <c:pt idx="1879">
                  <c:v>18.2616569828282</c:v>
                </c:pt>
                <c:pt idx="1880">
                  <c:v>18.2616569828282</c:v>
                </c:pt>
                <c:pt idx="1881">
                  <c:v>18.2616569828282</c:v>
                </c:pt>
                <c:pt idx="1882">
                  <c:v>18.2616569828282</c:v>
                </c:pt>
                <c:pt idx="1883">
                  <c:v>18.2616569828282</c:v>
                </c:pt>
                <c:pt idx="1884">
                  <c:v>18.0405895552577</c:v>
                </c:pt>
                <c:pt idx="1885">
                  <c:v>18.285531940117412</c:v>
                </c:pt>
                <c:pt idx="1886">
                  <c:v>18.285531940117412</c:v>
                </c:pt>
                <c:pt idx="1887">
                  <c:v>18.285531940117412</c:v>
                </c:pt>
                <c:pt idx="1888">
                  <c:v>18.703833579716768</c:v>
                </c:pt>
                <c:pt idx="1889">
                  <c:v>18.703833579716768</c:v>
                </c:pt>
                <c:pt idx="1890">
                  <c:v>18.703833579716768</c:v>
                </c:pt>
                <c:pt idx="1891">
                  <c:v>18.703833579716768</c:v>
                </c:pt>
                <c:pt idx="1892">
                  <c:v>18.703833579716768</c:v>
                </c:pt>
                <c:pt idx="1893">
                  <c:v>18.703833579716768</c:v>
                </c:pt>
                <c:pt idx="1894">
                  <c:v>18.703833579716768</c:v>
                </c:pt>
                <c:pt idx="1895">
                  <c:v>18.703833579716768</c:v>
                </c:pt>
                <c:pt idx="1896">
                  <c:v>18.703833579716768</c:v>
                </c:pt>
                <c:pt idx="1897">
                  <c:v>18.703833579716768</c:v>
                </c:pt>
                <c:pt idx="1898">
                  <c:v>18.617281537825299</c:v>
                </c:pt>
                <c:pt idx="1899">
                  <c:v>18.617281537825299</c:v>
                </c:pt>
                <c:pt idx="1900">
                  <c:v>18.539734633057854</c:v>
                </c:pt>
                <c:pt idx="1901">
                  <c:v>18.539734633057854</c:v>
                </c:pt>
                <c:pt idx="1902">
                  <c:v>19.020078821675483</c:v>
                </c:pt>
                <c:pt idx="1903">
                  <c:v>18.844936571268558</c:v>
                </c:pt>
                <c:pt idx="1904">
                  <c:v>18.844936571268558</c:v>
                </c:pt>
                <c:pt idx="1905">
                  <c:v>18.844936571268558</c:v>
                </c:pt>
                <c:pt idx="1906">
                  <c:v>19.0356187149223</c:v>
                </c:pt>
                <c:pt idx="1907">
                  <c:v>19.0356187149223</c:v>
                </c:pt>
                <c:pt idx="1908">
                  <c:v>19.0356187149223</c:v>
                </c:pt>
                <c:pt idx="1909">
                  <c:v>19.0356187149223</c:v>
                </c:pt>
                <c:pt idx="1910">
                  <c:v>19.0356187149223</c:v>
                </c:pt>
                <c:pt idx="1911">
                  <c:v>19.0356187149223</c:v>
                </c:pt>
                <c:pt idx="1912">
                  <c:v>19.0356187149223</c:v>
                </c:pt>
                <c:pt idx="1913">
                  <c:v>19.345491666583314</c:v>
                </c:pt>
                <c:pt idx="1914">
                  <c:v>19.345491666583314</c:v>
                </c:pt>
                <c:pt idx="1915">
                  <c:v>19.669702911884659</c:v>
                </c:pt>
                <c:pt idx="1916">
                  <c:v>19.553777738791087</c:v>
                </c:pt>
                <c:pt idx="1917">
                  <c:v>19.553777738791087</c:v>
                </c:pt>
                <c:pt idx="1918">
                  <c:v>19.475293251035012</c:v>
                </c:pt>
                <c:pt idx="1919">
                  <c:v>19.475293251035012</c:v>
                </c:pt>
                <c:pt idx="1920">
                  <c:v>20.266741169108727</c:v>
                </c:pt>
                <c:pt idx="1921">
                  <c:v>20.266741169108727</c:v>
                </c:pt>
                <c:pt idx="1922">
                  <c:v>20.22956458243576</c:v>
                </c:pt>
                <c:pt idx="1923">
                  <c:v>20.22956458243576</c:v>
                </c:pt>
                <c:pt idx="1924">
                  <c:v>20.22956458243576</c:v>
                </c:pt>
                <c:pt idx="1925">
                  <c:v>20.22956458243576</c:v>
                </c:pt>
                <c:pt idx="1926">
                  <c:v>20.063633358755258</c:v>
                </c:pt>
                <c:pt idx="1927">
                  <c:v>20.063633358755258</c:v>
                </c:pt>
                <c:pt idx="1928">
                  <c:v>20.063633358755258</c:v>
                </c:pt>
                <c:pt idx="1929">
                  <c:v>20.063633358755258</c:v>
                </c:pt>
                <c:pt idx="1930">
                  <c:v>20.469531675199391</c:v>
                </c:pt>
                <c:pt idx="1931">
                  <c:v>20.469531675199391</c:v>
                </c:pt>
                <c:pt idx="1932">
                  <c:v>20.865695044863813</c:v>
                </c:pt>
                <c:pt idx="1933">
                  <c:v>20.865695044863813</c:v>
                </c:pt>
                <c:pt idx="1934">
                  <c:v>20.865695044863813</c:v>
                </c:pt>
                <c:pt idx="1935">
                  <c:v>20.865695044863813</c:v>
                </c:pt>
                <c:pt idx="1936">
                  <c:v>21.27804397981053</c:v>
                </c:pt>
                <c:pt idx="1937">
                  <c:v>21.512315027596561</c:v>
                </c:pt>
                <c:pt idx="1938">
                  <c:v>21.512315027596561</c:v>
                </c:pt>
                <c:pt idx="1939">
                  <c:v>21.325957531590785</c:v>
                </c:pt>
                <c:pt idx="1940">
                  <c:v>21.359650752191005</c:v>
                </c:pt>
                <c:pt idx="1941">
                  <c:v>21.359650752191005</c:v>
                </c:pt>
                <c:pt idx="1942">
                  <c:v>21.359650752191005</c:v>
                </c:pt>
                <c:pt idx="1943">
                  <c:v>24.067973179895084</c:v>
                </c:pt>
                <c:pt idx="1944">
                  <c:v>23.771477856904138</c:v>
                </c:pt>
                <c:pt idx="1945">
                  <c:v>23.771477856904138</c:v>
                </c:pt>
                <c:pt idx="1946">
                  <c:v>23.771477856904138</c:v>
                </c:pt>
                <c:pt idx="1947">
                  <c:v>23.322907678112902</c:v>
                </c:pt>
                <c:pt idx="1948">
                  <c:v>23.322907678112902</c:v>
                </c:pt>
                <c:pt idx="1949">
                  <c:v>23.231896091441715</c:v>
                </c:pt>
                <c:pt idx="1950">
                  <c:v>23.146956166305316</c:v>
                </c:pt>
                <c:pt idx="1951">
                  <c:v>23.688526839390768</c:v>
                </c:pt>
                <c:pt idx="1952">
                  <c:v>23.688526839390768</c:v>
                </c:pt>
                <c:pt idx="1953">
                  <c:v>23.688526839390768</c:v>
                </c:pt>
                <c:pt idx="1954">
                  <c:v>23.688526839390768</c:v>
                </c:pt>
                <c:pt idx="1955">
                  <c:v>23.688526839390768</c:v>
                </c:pt>
                <c:pt idx="1956">
                  <c:v>23.688526839390768</c:v>
                </c:pt>
                <c:pt idx="1957">
                  <c:v>23.974891074592104</c:v>
                </c:pt>
                <c:pt idx="1958">
                  <c:v>24.101184279985745</c:v>
                </c:pt>
                <c:pt idx="1959">
                  <c:v>24.101184279985745</c:v>
                </c:pt>
                <c:pt idx="1960">
                  <c:v>24.101184279985745</c:v>
                </c:pt>
                <c:pt idx="1961">
                  <c:v>24.215889172406055</c:v>
                </c:pt>
                <c:pt idx="1962">
                  <c:v>23.995163970352749</c:v>
                </c:pt>
                <c:pt idx="1963">
                  <c:v>23.995163970352749</c:v>
                </c:pt>
                <c:pt idx="1964">
                  <c:v>23.995163970352749</c:v>
                </c:pt>
                <c:pt idx="1965">
                  <c:v>23.995163970352749</c:v>
                </c:pt>
                <c:pt idx="1966">
                  <c:v>23.995163970352749</c:v>
                </c:pt>
                <c:pt idx="1967">
                  <c:v>23.995163970352749</c:v>
                </c:pt>
                <c:pt idx="1968">
                  <c:v>22.645887410400945</c:v>
                </c:pt>
                <c:pt idx="1969">
                  <c:v>22.645887410400945</c:v>
                </c:pt>
                <c:pt idx="1970">
                  <c:v>22.645887410400945</c:v>
                </c:pt>
                <c:pt idx="1971">
                  <c:v>22.9357353642398</c:v>
                </c:pt>
                <c:pt idx="1972">
                  <c:v>23.120637596753269</c:v>
                </c:pt>
                <c:pt idx="1973">
                  <c:v>23.120637596753269</c:v>
                </c:pt>
                <c:pt idx="1974">
                  <c:v>23.348847563218083</c:v>
                </c:pt>
                <c:pt idx="1975">
                  <c:v>23.348847563218083</c:v>
                </c:pt>
                <c:pt idx="1976">
                  <c:v>24.286869141275272</c:v>
                </c:pt>
                <c:pt idx="1977">
                  <c:v>24.286869141275272</c:v>
                </c:pt>
                <c:pt idx="1978">
                  <c:v>24.286869141275272</c:v>
                </c:pt>
                <c:pt idx="1979">
                  <c:v>24.211646644724603</c:v>
                </c:pt>
                <c:pt idx="1980">
                  <c:v>24.211646644724603</c:v>
                </c:pt>
                <c:pt idx="1981">
                  <c:v>24.211646644724603</c:v>
                </c:pt>
                <c:pt idx="1982">
                  <c:v>24.131622478497505</c:v>
                </c:pt>
                <c:pt idx="1983">
                  <c:v>24.131622478497505</c:v>
                </c:pt>
                <c:pt idx="1984">
                  <c:v>23.859321747298075</c:v>
                </c:pt>
                <c:pt idx="1985">
                  <c:v>23.793004214299341</c:v>
                </c:pt>
                <c:pt idx="1986">
                  <c:v>23.793004214299341</c:v>
                </c:pt>
                <c:pt idx="1987">
                  <c:v>23.793004214299341</c:v>
                </c:pt>
                <c:pt idx="1988">
                  <c:v>23.793004214299341</c:v>
                </c:pt>
                <c:pt idx="1989">
                  <c:v>23.793004214299341</c:v>
                </c:pt>
                <c:pt idx="1990">
                  <c:v>23.70408210376992</c:v>
                </c:pt>
                <c:pt idx="1991">
                  <c:v>23.70408210376992</c:v>
                </c:pt>
                <c:pt idx="1992">
                  <c:v>23.70408210376992</c:v>
                </c:pt>
                <c:pt idx="1993">
                  <c:v>23.70408210376992</c:v>
                </c:pt>
                <c:pt idx="1994">
                  <c:v>23.70408210376992</c:v>
                </c:pt>
                <c:pt idx="1995">
                  <c:v>23.70408210376992</c:v>
                </c:pt>
                <c:pt idx="1996">
                  <c:v>23.70408210376992</c:v>
                </c:pt>
                <c:pt idx="1997">
                  <c:v>24.523518311048853</c:v>
                </c:pt>
                <c:pt idx="1998">
                  <c:v>24.523518311048853</c:v>
                </c:pt>
                <c:pt idx="1999">
                  <c:v>24.523518311048853</c:v>
                </c:pt>
                <c:pt idx="2000">
                  <c:v>24.523518311048853</c:v>
                </c:pt>
                <c:pt idx="2001">
                  <c:v>24.523518311048853</c:v>
                </c:pt>
                <c:pt idx="2002">
                  <c:v>24.523518311048853</c:v>
                </c:pt>
                <c:pt idx="2003">
                  <c:v>24.41103248253507</c:v>
                </c:pt>
                <c:pt idx="2004">
                  <c:v>24.41103248253507</c:v>
                </c:pt>
                <c:pt idx="2005">
                  <c:v>24.41103248253507</c:v>
                </c:pt>
                <c:pt idx="2006">
                  <c:v>24.427959736414596</c:v>
                </c:pt>
                <c:pt idx="2007">
                  <c:v>24.427959736414596</c:v>
                </c:pt>
                <c:pt idx="2008">
                  <c:v>24.427959736414596</c:v>
                </c:pt>
                <c:pt idx="2009">
                  <c:v>24.474902589401808</c:v>
                </c:pt>
                <c:pt idx="2010">
                  <c:v>24.474902589401808</c:v>
                </c:pt>
                <c:pt idx="2011">
                  <c:v>24.97224812599833</c:v>
                </c:pt>
                <c:pt idx="2012">
                  <c:v>24.97224812599833</c:v>
                </c:pt>
                <c:pt idx="2013">
                  <c:v>25.272293571623717</c:v>
                </c:pt>
                <c:pt idx="2014">
                  <c:v>25.272293571623717</c:v>
                </c:pt>
                <c:pt idx="2015">
                  <c:v>25.272293571623717</c:v>
                </c:pt>
                <c:pt idx="2016">
                  <c:v>25.272293571623717</c:v>
                </c:pt>
                <c:pt idx="2017">
                  <c:v>25.297572373211551</c:v>
                </c:pt>
                <c:pt idx="2018">
                  <c:v>25.297572373211551</c:v>
                </c:pt>
                <c:pt idx="2019">
                  <c:v>25.297572373211551</c:v>
                </c:pt>
                <c:pt idx="2020">
                  <c:v>25.297572373211551</c:v>
                </c:pt>
                <c:pt idx="2021">
                  <c:v>25.297572373211551</c:v>
                </c:pt>
                <c:pt idx="2022">
                  <c:v>25.297572373211551</c:v>
                </c:pt>
                <c:pt idx="2023">
                  <c:v>25.245601004398168</c:v>
                </c:pt>
                <c:pt idx="2024">
                  <c:v>25.231524054864888</c:v>
                </c:pt>
                <c:pt idx="2025">
                  <c:v>25.231524054864888</c:v>
                </c:pt>
                <c:pt idx="2026">
                  <c:v>25.725012008786752</c:v>
                </c:pt>
                <c:pt idx="2027">
                  <c:v>25.744060713545899</c:v>
                </c:pt>
                <c:pt idx="2028">
                  <c:v>25.744060713545899</c:v>
                </c:pt>
                <c:pt idx="2029">
                  <c:v>25.744060713545899</c:v>
                </c:pt>
                <c:pt idx="2030">
                  <c:v>25.97088738633061</c:v>
                </c:pt>
                <c:pt idx="2031">
                  <c:v>26.317159369970021</c:v>
                </c:pt>
                <c:pt idx="2032">
                  <c:v>27.843185550178756</c:v>
                </c:pt>
                <c:pt idx="2033">
                  <c:v>27.843185550178756</c:v>
                </c:pt>
                <c:pt idx="2034">
                  <c:v>27.764683311913764</c:v>
                </c:pt>
                <c:pt idx="2035">
                  <c:v>27.764683311913764</c:v>
                </c:pt>
                <c:pt idx="2036">
                  <c:v>28.012675266911177</c:v>
                </c:pt>
                <c:pt idx="2037">
                  <c:v>28.451723976393072</c:v>
                </c:pt>
                <c:pt idx="2038">
                  <c:v>28.451723976393072</c:v>
                </c:pt>
                <c:pt idx="2039">
                  <c:v>28.451723976393072</c:v>
                </c:pt>
                <c:pt idx="2040">
                  <c:v>28.451723976393072</c:v>
                </c:pt>
                <c:pt idx="2041">
                  <c:v>29.387612088287849</c:v>
                </c:pt>
                <c:pt idx="2042">
                  <c:v>29.387612088287849</c:v>
                </c:pt>
                <c:pt idx="2043">
                  <c:v>29.387612088287849</c:v>
                </c:pt>
                <c:pt idx="2044">
                  <c:v>29.37423217141032</c:v>
                </c:pt>
                <c:pt idx="2045">
                  <c:v>29.37423217141032</c:v>
                </c:pt>
                <c:pt idx="2046">
                  <c:v>29.599936331753259</c:v>
                </c:pt>
                <c:pt idx="2047">
                  <c:v>29.599936331753259</c:v>
                </c:pt>
                <c:pt idx="2048">
                  <c:v>29.599936331753259</c:v>
                </c:pt>
                <c:pt idx="2049">
                  <c:v>29.62330728515974</c:v>
                </c:pt>
                <c:pt idx="2050">
                  <c:v>29.62330728515974</c:v>
                </c:pt>
                <c:pt idx="2051">
                  <c:v>29.691106495136875</c:v>
                </c:pt>
                <c:pt idx="2052">
                  <c:v>29.691106495136875</c:v>
                </c:pt>
                <c:pt idx="2053">
                  <c:v>30.403381088386769</c:v>
                </c:pt>
                <c:pt idx="2054">
                  <c:v>30.403381088386769</c:v>
                </c:pt>
                <c:pt idx="2055">
                  <c:v>30.403381088386769</c:v>
                </c:pt>
                <c:pt idx="2056">
                  <c:v>30.403381088386769</c:v>
                </c:pt>
                <c:pt idx="2057">
                  <c:v>30.403381088386769</c:v>
                </c:pt>
                <c:pt idx="2058">
                  <c:v>30.403381088386769</c:v>
                </c:pt>
                <c:pt idx="2059">
                  <c:v>30.403381088386769</c:v>
                </c:pt>
                <c:pt idx="2060">
                  <c:v>30.431984271288503</c:v>
                </c:pt>
                <c:pt idx="2061">
                  <c:v>30.431984271288503</c:v>
                </c:pt>
                <c:pt idx="2062">
                  <c:v>30.431984271288503</c:v>
                </c:pt>
                <c:pt idx="2063">
                  <c:v>30.431984271288503</c:v>
                </c:pt>
                <c:pt idx="2064">
                  <c:v>30.625170298752494</c:v>
                </c:pt>
                <c:pt idx="2065">
                  <c:v>30.625170298752494</c:v>
                </c:pt>
                <c:pt idx="2066">
                  <c:v>31.060940916847017</c:v>
                </c:pt>
                <c:pt idx="2067">
                  <c:v>31.060940916847017</c:v>
                </c:pt>
                <c:pt idx="2068">
                  <c:v>31.607279793373991</c:v>
                </c:pt>
                <c:pt idx="2069">
                  <c:v>31.607279793373991</c:v>
                </c:pt>
                <c:pt idx="2070">
                  <c:v>31.607279793373991</c:v>
                </c:pt>
                <c:pt idx="2071">
                  <c:v>31.607279793373991</c:v>
                </c:pt>
                <c:pt idx="2072">
                  <c:v>31.607279793373991</c:v>
                </c:pt>
                <c:pt idx="2073">
                  <c:v>31.607279793373991</c:v>
                </c:pt>
                <c:pt idx="2074">
                  <c:v>31.603279170715837</c:v>
                </c:pt>
                <c:pt idx="2075">
                  <c:v>31.603279170715837</c:v>
                </c:pt>
                <c:pt idx="2076">
                  <c:v>31.603279170715837</c:v>
                </c:pt>
                <c:pt idx="2077">
                  <c:v>31.488072854536121</c:v>
                </c:pt>
                <c:pt idx="2078">
                  <c:v>31.488072854536121</c:v>
                </c:pt>
                <c:pt idx="2079">
                  <c:v>31.488072854536121</c:v>
                </c:pt>
                <c:pt idx="2080">
                  <c:v>30.859582232491324</c:v>
                </c:pt>
                <c:pt idx="2081">
                  <c:v>31.216359846586634</c:v>
                </c:pt>
                <c:pt idx="2082">
                  <c:v>31.216359846586634</c:v>
                </c:pt>
                <c:pt idx="2083">
                  <c:v>31.356518264326958</c:v>
                </c:pt>
                <c:pt idx="2084">
                  <c:v>31.356518264326958</c:v>
                </c:pt>
                <c:pt idx="2085">
                  <c:v>31.356518264326958</c:v>
                </c:pt>
                <c:pt idx="2086">
                  <c:v>31.481508741530277</c:v>
                </c:pt>
                <c:pt idx="2087">
                  <c:v>31.481508741530277</c:v>
                </c:pt>
                <c:pt idx="2088">
                  <c:v>31.481508741530277</c:v>
                </c:pt>
                <c:pt idx="2089">
                  <c:v>31.481508741530277</c:v>
                </c:pt>
                <c:pt idx="2090">
                  <c:v>31.481508741530277</c:v>
                </c:pt>
                <c:pt idx="2091">
                  <c:v>32.184079934147029</c:v>
                </c:pt>
                <c:pt idx="2092">
                  <c:v>32.184079934147029</c:v>
                </c:pt>
                <c:pt idx="2093">
                  <c:v>32.037872523985719</c:v>
                </c:pt>
                <c:pt idx="2094">
                  <c:v>32.017401924901996</c:v>
                </c:pt>
                <c:pt idx="2095">
                  <c:v>31.458883471856019</c:v>
                </c:pt>
                <c:pt idx="2096">
                  <c:v>31.480788528790903</c:v>
                </c:pt>
                <c:pt idx="2097">
                  <c:v>31.480788528790903</c:v>
                </c:pt>
                <c:pt idx="2098">
                  <c:v>30.725239879989999</c:v>
                </c:pt>
                <c:pt idx="2099">
                  <c:v>30.725239879989999</c:v>
                </c:pt>
                <c:pt idx="2100">
                  <c:v>30.725239879989999</c:v>
                </c:pt>
                <c:pt idx="2101">
                  <c:v>30.9364820283072</c:v>
                </c:pt>
                <c:pt idx="2102">
                  <c:v>31.026031542074158</c:v>
                </c:pt>
                <c:pt idx="2103">
                  <c:v>31.026031542074158</c:v>
                </c:pt>
                <c:pt idx="2104">
                  <c:v>31.026031542074158</c:v>
                </c:pt>
                <c:pt idx="2105">
                  <c:v>31.570868389766915</c:v>
                </c:pt>
                <c:pt idx="2106">
                  <c:v>31.570868389766915</c:v>
                </c:pt>
                <c:pt idx="2107">
                  <c:v>31.864590170786492</c:v>
                </c:pt>
                <c:pt idx="2108">
                  <c:v>31.864590170786492</c:v>
                </c:pt>
                <c:pt idx="2109">
                  <c:v>32.125597773877146</c:v>
                </c:pt>
                <c:pt idx="2110">
                  <c:v>32.125597773877146</c:v>
                </c:pt>
                <c:pt idx="2111">
                  <c:v>31.813455264308942</c:v>
                </c:pt>
                <c:pt idx="2112">
                  <c:v>31.813455264308942</c:v>
                </c:pt>
                <c:pt idx="2113">
                  <c:v>31.813455264308942</c:v>
                </c:pt>
                <c:pt idx="2114">
                  <c:v>31.813455264308942</c:v>
                </c:pt>
                <c:pt idx="2115">
                  <c:v>32.086863343373828</c:v>
                </c:pt>
                <c:pt idx="2116">
                  <c:v>32.484994398022032</c:v>
                </c:pt>
                <c:pt idx="2117">
                  <c:v>32.458967565006077</c:v>
                </c:pt>
                <c:pt idx="2118">
                  <c:v>34.344132190567244</c:v>
                </c:pt>
                <c:pt idx="2119">
                  <c:v>34.344132190567244</c:v>
                </c:pt>
                <c:pt idx="2120">
                  <c:v>34.344132190567244</c:v>
                </c:pt>
                <c:pt idx="2121">
                  <c:v>34.465335892838063</c:v>
                </c:pt>
                <c:pt idx="2122">
                  <c:v>33.805791790777199</c:v>
                </c:pt>
                <c:pt idx="2123">
                  <c:v>33.457115634550561</c:v>
                </c:pt>
                <c:pt idx="2124">
                  <c:v>34.187225322879897</c:v>
                </c:pt>
                <c:pt idx="2125">
                  <c:v>34.187225322879897</c:v>
                </c:pt>
                <c:pt idx="2126">
                  <c:v>34.187225322879897</c:v>
                </c:pt>
                <c:pt idx="2127">
                  <c:v>34.187225322879897</c:v>
                </c:pt>
                <c:pt idx="2128">
                  <c:v>34.180771990601855</c:v>
                </c:pt>
                <c:pt idx="2129">
                  <c:v>34.180771990601855</c:v>
                </c:pt>
                <c:pt idx="2130">
                  <c:v>34.180771990601855</c:v>
                </c:pt>
                <c:pt idx="2131">
                  <c:v>34.561522729396543</c:v>
                </c:pt>
                <c:pt idx="2132">
                  <c:v>34.561522729396543</c:v>
                </c:pt>
                <c:pt idx="2133">
                  <c:v>36.072501041431956</c:v>
                </c:pt>
                <c:pt idx="2134">
                  <c:v>36.072501041431956</c:v>
                </c:pt>
                <c:pt idx="2135">
                  <c:v>36.072501041431956</c:v>
                </c:pt>
                <c:pt idx="2136">
                  <c:v>36.227005972850549</c:v>
                </c:pt>
                <c:pt idx="2137">
                  <c:v>36.227005972850549</c:v>
                </c:pt>
                <c:pt idx="2138">
                  <c:v>36.227005972850549</c:v>
                </c:pt>
                <c:pt idx="2139">
                  <c:v>36.840303401072248</c:v>
                </c:pt>
                <c:pt idx="2140">
                  <c:v>37.154696925572125</c:v>
                </c:pt>
                <c:pt idx="2141">
                  <c:v>37.154696925572125</c:v>
                </c:pt>
                <c:pt idx="2142">
                  <c:v>37.154696925572125</c:v>
                </c:pt>
                <c:pt idx="2143">
                  <c:v>37.154696925572125</c:v>
                </c:pt>
                <c:pt idx="2144">
                  <c:v>38.584621910339102</c:v>
                </c:pt>
                <c:pt idx="2145">
                  <c:v>38.976520891473754</c:v>
                </c:pt>
                <c:pt idx="2146">
                  <c:v>38.976520891473754</c:v>
                </c:pt>
                <c:pt idx="2147">
                  <c:v>38.976520891473754</c:v>
                </c:pt>
                <c:pt idx="2148">
                  <c:v>39.570398574586378</c:v>
                </c:pt>
                <c:pt idx="2149">
                  <c:v>39.570398574586378</c:v>
                </c:pt>
                <c:pt idx="2150">
                  <c:v>39.570398574586378</c:v>
                </c:pt>
                <c:pt idx="2151">
                  <c:v>39.570398574586378</c:v>
                </c:pt>
                <c:pt idx="2152">
                  <c:v>40.335650885914809</c:v>
                </c:pt>
                <c:pt idx="2153">
                  <c:v>40.335650885914809</c:v>
                </c:pt>
                <c:pt idx="2154">
                  <c:v>40.335650885914809</c:v>
                </c:pt>
                <c:pt idx="2155">
                  <c:v>40.335650885914809</c:v>
                </c:pt>
                <c:pt idx="2156">
                  <c:v>40.430034085646568</c:v>
                </c:pt>
                <c:pt idx="2157">
                  <c:v>40.442288368204821</c:v>
                </c:pt>
                <c:pt idx="2158">
                  <c:v>41.914131140380086</c:v>
                </c:pt>
                <c:pt idx="2159">
                  <c:v>41.914131140380086</c:v>
                </c:pt>
                <c:pt idx="2160">
                  <c:v>41.914131140380086</c:v>
                </c:pt>
                <c:pt idx="2161">
                  <c:v>41.914131140380086</c:v>
                </c:pt>
                <c:pt idx="2162">
                  <c:v>41.914131140380086</c:v>
                </c:pt>
                <c:pt idx="2163">
                  <c:v>41.982021273573828</c:v>
                </c:pt>
                <c:pt idx="2164">
                  <c:v>41.921295780628192</c:v>
                </c:pt>
                <c:pt idx="2165">
                  <c:v>41.921295780628192</c:v>
                </c:pt>
                <c:pt idx="2166">
                  <c:v>41.921295780628192</c:v>
                </c:pt>
                <c:pt idx="2167">
                  <c:v>41.921295780628192</c:v>
                </c:pt>
                <c:pt idx="2168">
                  <c:v>41.921295780628192</c:v>
                </c:pt>
                <c:pt idx="2169">
                  <c:v>41.921295780628192</c:v>
                </c:pt>
                <c:pt idx="2170">
                  <c:v>42.744871368620522</c:v>
                </c:pt>
                <c:pt idx="2171">
                  <c:v>42.676127079248417</c:v>
                </c:pt>
                <c:pt idx="2172">
                  <c:v>42.676127079248417</c:v>
                </c:pt>
                <c:pt idx="2173">
                  <c:v>42.756386154445522</c:v>
                </c:pt>
                <c:pt idx="2174">
                  <c:v>46.140252185344472</c:v>
                </c:pt>
                <c:pt idx="2175">
                  <c:v>46.360379817385869</c:v>
                </c:pt>
                <c:pt idx="2176">
                  <c:v>46.360379817385869</c:v>
                </c:pt>
                <c:pt idx="2177">
                  <c:v>46.877102094668317</c:v>
                </c:pt>
                <c:pt idx="2178">
                  <c:v>46.877102094668317</c:v>
                </c:pt>
                <c:pt idx="2179">
                  <c:v>45.451946599773869</c:v>
                </c:pt>
                <c:pt idx="2180">
                  <c:v>45.672685069437655</c:v>
                </c:pt>
                <c:pt idx="2181">
                  <c:v>45.672685069437655</c:v>
                </c:pt>
                <c:pt idx="2182">
                  <c:v>45.637981803414149</c:v>
                </c:pt>
                <c:pt idx="2183">
                  <c:v>46.147856961607104</c:v>
                </c:pt>
                <c:pt idx="2184">
                  <c:v>46.918815308699365</c:v>
                </c:pt>
                <c:pt idx="2185">
                  <c:v>46.355546293972466</c:v>
                </c:pt>
                <c:pt idx="2186">
                  <c:v>46.283667202842707</c:v>
                </c:pt>
                <c:pt idx="2187">
                  <c:v>46.283667202842707</c:v>
                </c:pt>
                <c:pt idx="2188">
                  <c:v>46.820475853848606</c:v>
                </c:pt>
                <c:pt idx="2189">
                  <c:v>46.820475853848606</c:v>
                </c:pt>
                <c:pt idx="2190">
                  <c:v>46.780127125880718</c:v>
                </c:pt>
                <c:pt idx="2191">
                  <c:v>50.795048363864936</c:v>
                </c:pt>
                <c:pt idx="2192">
                  <c:v>50.484426580880267</c:v>
                </c:pt>
                <c:pt idx="2193">
                  <c:v>50.484426580880267</c:v>
                </c:pt>
                <c:pt idx="2194">
                  <c:v>50.484426580880267</c:v>
                </c:pt>
                <c:pt idx="2195">
                  <c:v>50.872377498481498</c:v>
                </c:pt>
                <c:pt idx="2196">
                  <c:v>51.273479534030031</c:v>
                </c:pt>
                <c:pt idx="2197">
                  <c:v>51.122295089075493</c:v>
                </c:pt>
                <c:pt idx="2198">
                  <c:v>51.122295089075493</c:v>
                </c:pt>
                <c:pt idx="2199">
                  <c:v>51.122295089075493</c:v>
                </c:pt>
                <c:pt idx="2200">
                  <c:v>51.122295089075493</c:v>
                </c:pt>
                <c:pt idx="2201">
                  <c:v>51.122295089075493</c:v>
                </c:pt>
                <c:pt idx="2202">
                  <c:v>52.067994756204499</c:v>
                </c:pt>
                <c:pt idx="2203">
                  <c:v>51.965123530038419</c:v>
                </c:pt>
                <c:pt idx="2204">
                  <c:v>51.965123530038419</c:v>
                </c:pt>
                <c:pt idx="2205">
                  <c:v>51.965123530038419</c:v>
                </c:pt>
                <c:pt idx="2206">
                  <c:v>51.965123530038419</c:v>
                </c:pt>
                <c:pt idx="2207">
                  <c:v>51.965123530038419</c:v>
                </c:pt>
                <c:pt idx="2208">
                  <c:v>50.934501290851891</c:v>
                </c:pt>
                <c:pt idx="2209">
                  <c:v>50.934501290851891</c:v>
                </c:pt>
                <c:pt idx="2210">
                  <c:v>50.934501290851891</c:v>
                </c:pt>
                <c:pt idx="2211">
                  <c:v>50.873294729192224</c:v>
                </c:pt>
                <c:pt idx="2212">
                  <c:v>50.873294729192224</c:v>
                </c:pt>
                <c:pt idx="2213">
                  <c:v>50.47087034628521</c:v>
                </c:pt>
                <c:pt idx="2214">
                  <c:v>49.896149165024028</c:v>
                </c:pt>
                <c:pt idx="2215">
                  <c:v>49.896149165024028</c:v>
                </c:pt>
                <c:pt idx="2216">
                  <c:v>49.896149165024028</c:v>
                </c:pt>
                <c:pt idx="2217">
                  <c:v>50.42866411885479</c:v>
                </c:pt>
                <c:pt idx="2218">
                  <c:v>50.208768902748048</c:v>
                </c:pt>
                <c:pt idx="2219">
                  <c:v>50.208768902748048</c:v>
                </c:pt>
                <c:pt idx="2220">
                  <c:v>50.208768902748048</c:v>
                </c:pt>
                <c:pt idx="2221">
                  <c:v>49.881030945471942</c:v>
                </c:pt>
                <c:pt idx="2222">
                  <c:v>49.881030945471942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44B-85D9-0C44C77DCFC6}"/>
            </c:ext>
          </c:extLst>
        </c:ser>
        <c:ser>
          <c:idx val="1"/>
          <c:order val="1"/>
          <c:tx>
            <c:strRef>
              <c:f>'리스크조절에 따른 누적수익률'!$C$1:$C$3</c:f>
              <c:strCache>
                <c:ptCount val="3"/>
                <c:pt idx="2">
                  <c:v>리스크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'리스크조절에 따른 누적수익률'!$A$4:$A$2228</c:f>
              <c:numCache>
                <c:formatCode>m"월"\ d"일"\ yyyy"년"</c:formatCode>
                <c:ptCount val="222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42197</c:v>
                </c:pt>
                <c:pt idx="192">
                  <c:v>42198</c:v>
                </c:pt>
                <c:pt idx="193">
                  <c:v>42199</c:v>
                </c:pt>
                <c:pt idx="194">
                  <c:v>42200</c:v>
                </c:pt>
                <c:pt idx="195">
                  <c:v>42201</c:v>
                </c:pt>
                <c:pt idx="196">
                  <c:v>42202</c:v>
                </c:pt>
                <c:pt idx="197">
                  <c:v>42203</c:v>
                </c:pt>
                <c:pt idx="198">
                  <c:v>42204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42210</c:v>
                </c:pt>
                <c:pt idx="205">
                  <c:v>42211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42217</c:v>
                </c:pt>
                <c:pt idx="212">
                  <c:v>42218</c:v>
                </c:pt>
                <c:pt idx="213">
                  <c:v>42219</c:v>
                </c:pt>
                <c:pt idx="214">
                  <c:v>42220</c:v>
                </c:pt>
                <c:pt idx="215">
                  <c:v>42221</c:v>
                </c:pt>
                <c:pt idx="216">
                  <c:v>42222</c:v>
                </c:pt>
                <c:pt idx="217">
                  <c:v>42223</c:v>
                </c:pt>
                <c:pt idx="218">
                  <c:v>42224</c:v>
                </c:pt>
                <c:pt idx="219">
                  <c:v>42225</c:v>
                </c:pt>
                <c:pt idx="220">
                  <c:v>42226</c:v>
                </c:pt>
                <c:pt idx="221">
                  <c:v>42227</c:v>
                </c:pt>
                <c:pt idx="222">
                  <c:v>42228</c:v>
                </c:pt>
                <c:pt idx="223">
                  <c:v>42229</c:v>
                </c:pt>
                <c:pt idx="224">
                  <c:v>42230</c:v>
                </c:pt>
                <c:pt idx="225">
                  <c:v>42231</c:v>
                </c:pt>
                <c:pt idx="226">
                  <c:v>42232</c:v>
                </c:pt>
                <c:pt idx="227">
                  <c:v>42233</c:v>
                </c:pt>
                <c:pt idx="228">
                  <c:v>42234</c:v>
                </c:pt>
                <c:pt idx="229">
                  <c:v>42235</c:v>
                </c:pt>
                <c:pt idx="230">
                  <c:v>42236</c:v>
                </c:pt>
                <c:pt idx="231">
                  <c:v>42237</c:v>
                </c:pt>
                <c:pt idx="232">
                  <c:v>42238</c:v>
                </c:pt>
                <c:pt idx="233">
                  <c:v>42239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42245</c:v>
                </c:pt>
                <c:pt idx="240">
                  <c:v>42246</c:v>
                </c:pt>
                <c:pt idx="241">
                  <c:v>42247</c:v>
                </c:pt>
                <c:pt idx="242">
                  <c:v>42248</c:v>
                </c:pt>
                <c:pt idx="243">
                  <c:v>42249</c:v>
                </c:pt>
                <c:pt idx="244">
                  <c:v>42250</c:v>
                </c:pt>
                <c:pt idx="245">
                  <c:v>42251</c:v>
                </c:pt>
                <c:pt idx="246">
                  <c:v>42252</c:v>
                </c:pt>
                <c:pt idx="247">
                  <c:v>42253</c:v>
                </c:pt>
                <c:pt idx="248">
                  <c:v>42254</c:v>
                </c:pt>
                <c:pt idx="249">
                  <c:v>42255</c:v>
                </c:pt>
                <c:pt idx="250">
                  <c:v>42256</c:v>
                </c:pt>
                <c:pt idx="251">
                  <c:v>42257</c:v>
                </c:pt>
                <c:pt idx="252">
                  <c:v>42258</c:v>
                </c:pt>
                <c:pt idx="253">
                  <c:v>42259</c:v>
                </c:pt>
                <c:pt idx="254">
                  <c:v>42260</c:v>
                </c:pt>
                <c:pt idx="255">
                  <c:v>42261</c:v>
                </c:pt>
                <c:pt idx="256">
                  <c:v>42262</c:v>
                </c:pt>
                <c:pt idx="257">
                  <c:v>42263</c:v>
                </c:pt>
                <c:pt idx="258">
                  <c:v>42264</c:v>
                </c:pt>
                <c:pt idx="259">
                  <c:v>42265</c:v>
                </c:pt>
                <c:pt idx="260">
                  <c:v>42266</c:v>
                </c:pt>
                <c:pt idx="261">
                  <c:v>42267</c:v>
                </c:pt>
                <c:pt idx="262">
                  <c:v>42268</c:v>
                </c:pt>
                <c:pt idx="263">
                  <c:v>42269</c:v>
                </c:pt>
                <c:pt idx="264">
                  <c:v>42270</c:v>
                </c:pt>
                <c:pt idx="265">
                  <c:v>42271</c:v>
                </c:pt>
                <c:pt idx="266">
                  <c:v>42272</c:v>
                </c:pt>
                <c:pt idx="267">
                  <c:v>42273</c:v>
                </c:pt>
                <c:pt idx="268">
                  <c:v>42274</c:v>
                </c:pt>
                <c:pt idx="269">
                  <c:v>42275</c:v>
                </c:pt>
                <c:pt idx="270">
                  <c:v>42276</c:v>
                </c:pt>
                <c:pt idx="271">
                  <c:v>42277</c:v>
                </c:pt>
                <c:pt idx="272">
                  <c:v>42278</c:v>
                </c:pt>
                <c:pt idx="273">
                  <c:v>42279</c:v>
                </c:pt>
                <c:pt idx="274">
                  <c:v>42280</c:v>
                </c:pt>
                <c:pt idx="275">
                  <c:v>42281</c:v>
                </c:pt>
                <c:pt idx="276">
                  <c:v>42282</c:v>
                </c:pt>
                <c:pt idx="277">
                  <c:v>42283</c:v>
                </c:pt>
                <c:pt idx="278">
                  <c:v>42284</c:v>
                </c:pt>
                <c:pt idx="279">
                  <c:v>42285</c:v>
                </c:pt>
                <c:pt idx="280">
                  <c:v>42286</c:v>
                </c:pt>
                <c:pt idx="281">
                  <c:v>42287</c:v>
                </c:pt>
                <c:pt idx="282">
                  <c:v>42288</c:v>
                </c:pt>
                <c:pt idx="283">
                  <c:v>42289</c:v>
                </c:pt>
                <c:pt idx="284">
                  <c:v>42290</c:v>
                </c:pt>
                <c:pt idx="285">
                  <c:v>42291</c:v>
                </c:pt>
                <c:pt idx="286">
                  <c:v>42292</c:v>
                </c:pt>
                <c:pt idx="287">
                  <c:v>42293</c:v>
                </c:pt>
                <c:pt idx="288">
                  <c:v>42294</c:v>
                </c:pt>
                <c:pt idx="289">
                  <c:v>42295</c:v>
                </c:pt>
                <c:pt idx="290">
                  <c:v>42296</c:v>
                </c:pt>
                <c:pt idx="291">
                  <c:v>42297</c:v>
                </c:pt>
                <c:pt idx="292">
                  <c:v>42298</c:v>
                </c:pt>
                <c:pt idx="293">
                  <c:v>42299</c:v>
                </c:pt>
                <c:pt idx="294">
                  <c:v>42300</c:v>
                </c:pt>
                <c:pt idx="295">
                  <c:v>42301</c:v>
                </c:pt>
                <c:pt idx="296">
                  <c:v>42302</c:v>
                </c:pt>
                <c:pt idx="297">
                  <c:v>42303</c:v>
                </c:pt>
                <c:pt idx="298">
                  <c:v>42304</c:v>
                </c:pt>
                <c:pt idx="299">
                  <c:v>42305</c:v>
                </c:pt>
                <c:pt idx="300">
                  <c:v>42306</c:v>
                </c:pt>
                <c:pt idx="301">
                  <c:v>42307</c:v>
                </c:pt>
                <c:pt idx="302">
                  <c:v>42308</c:v>
                </c:pt>
                <c:pt idx="303">
                  <c:v>42309</c:v>
                </c:pt>
                <c:pt idx="304">
                  <c:v>42310</c:v>
                </c:pt>
                <c:pt idx="305">
                  <c:v>42311</c:v>
                </c:pt>
                <c:pt idx="306">
                  <c:v>42312</c:v>
                </c:pt>
                <c:pt idx="307">
                  <c:v>42313</c:v>
                </c:pt>
                <c:pt idx="308">
                  <c:v>42314</c:v>
                </c:pt>
                <c:pt idx="309">
                  <c:v>42315</c:v>
                </c:pt>
                <c:pt idx="310">
                  <c:v>42316</c:v>
                </c:pt>
                <c:pt idx="311">
                  <c:v>42317</c:v>
                </c:pt>
                <c:pt idx="312">
                  <c:v>42318</c:v>
                </c:pt>
                <c:pt idx="313">
                  <c:v>42319</c:v>
                </c:pt>
                <c:pt idx="314">
                  <c:v>42320</c:v>
                </c:pt>
                <c:pt idx="315">
                  <c:v>42321</c:v>
                </c:pt>
                <c:pt idx="316">
                  <c:v>42322</c:v>
                </c:pt>
                <c:pt idx="317">
                  <c:v>42323</c:v>
                </c:pt>
                <c:pt idx="318">
                  <c:v>42324</c:v>
                </c:pt>
                <c:pt idx="319">
                  <c:v>42325</c:v>
                </c:pt>
                <c:pt idx="320">
                  <c:v>42326</c:v>
                </c:pt>
                <c:pt idx="321">
                  <c:v>42327</c:v>
                </c:pt>
                <c:pt idx="322">
                  <c:v>42328</c:v>
                </c:pt>
                <c:pt idx="323">
                  <c:v>42329</c:v>
                </c:pt>
                <c:pt idx="324">
                  <c:v>42330</c:v>
                </c:pt>
                <c:pt idx="325">
                  <c:v>42331</c:v>
                </c:pt>
                <c:pt idx="326">
                  <c:v>42332</c:v>
                </c:pt>
                <c:pt idx="327">
                  <c:v>42333</c:v>
                </c:pt>
                <c:pt idx="328">
                  <c:v>42334</c:v>
                </c:pt>
                <c:pt idx="329">
                  <c:v>42335</c:v>
                </c:pt>
                <c:pt idx="330">
                  <c:v>42336</c:v>
                </c:pt>
                <c:pt idx="331">
                  <c:v>42337</c:v>
                </c:pt>
                <c:pt idx="332">
                  <c:v>42338</c:v>
                </c:pt>
                <c:pt idx="333">
                  <c:v>42339</c:v>
                </c:pt>
                <c:pt idx="334">
                  <c:v>42340</c:v>
                </c:pt>
                <c:pt idx="335">
                  <c:v>42341</c:v>
                </c:pt>
                <c:pt idx="336">
                  <c:v>42342</c:v>
                </c:pt>
                <c:pt idx="337">
                  <c:v>42343</c:v>
                </c:pt>
                <c:pt idx="338">
                  <c:v>42344</c:v>
                </c:pt>
                <c:pt idx="339">
                  <c:v>42345</c:v>
                </c:pt>
                <c:pt idx="340">
                  <c:v>42346</c:v>
                </c:pt>
                <c:pt idx="341">
                  <c:v>42347</c:v>
                </c:pt>
                <c:pt idx="342">
                  <c:v>42348</c:v>
                </c:pt>
                <c:pt idx="343">
                  <c:v>42349</c:v>
                </c:pt>
                <c:pt idx="344">
                  <c:v>42350</c:v>
                </c:pt>
                <c:pt idx="345">
                  <c:v>42351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42357</c:v>
                </c:pt>
                <c:pt idx="352">
                  <c:v>42358</c:v>
                </c:pt>
                <c:pt idx="353">
                  <c:v>42359</c:v>
                </c:pt>
                <c:pt idx="354">
                  <c:v>42360</c:v>
                </c:pt>
                <c:pt idx="355">
                  <c:v>42361</c:v>
                </c:pt>
                <c:pt idx="356">
                  <c:v>42362</c:v>
                </c:pt>
                <c:pt idx="357">
                  <c:v>42363</c:v>
                </c:pt>
                <c:pt idx="358">
                  <c:v>42364</c:v>
                </c:pt>
                <c:pt idx="359">
                  <c:v>42365</c:v>
                </c:pt>
                <c:pt idx="360">
                  <c:v>42366</c:v>
                </c:pt>
                <c:pt idx="361">
                  <c:v>42367</c:v>
                </c:pt>
                <c:pt idx="362">
                  <c:v>42368</c:v>
                </c:pt>
                <c:pt idx="363">
                  <c:v>42369</c:v>
                </c:pt>
                <c:pt idx="364">
                  <c:v>42370</c:v>
                </c:pt>
                <c:pt idx="365">
                  <c:v>42371</c:v>
                </c:pt>
                <c:pt idx="366">
                  <c:v>42372</c:v>
                </c:pt>
                <c:pt idx="367">
                  <c:v>42373</c:v>
                </c:pt>
                <c:pt idx="368">
                  <c:v>42374</c:v>
                </c:pt>
                <c:pt idx="369">
                  <c:v>42375</c:v>
                </c:pt>
                <c:pt idx="370">
                  <c:v>42376</c:v>
                </c:pt>
                <c:pt idx="371">
                  <c:v>42377</c:v>
                </c:pt>
                <c:pt idx="372">
                  <c:v>42378</c:v>
                </c:pt>
                <c:pt idx="373">
                  <c:v>42379</c:v>
                </c:pt>
                <c:pt idx="374">
                  <c:v>42380</c:v>
                </c:pt>
                <c:pt idx="375">
                  <c:v>42381</c:v>
                </c:pt>
                <c:pt idx="376">
                  <c:v>42382</c:v>
                </c:pt>
                <c:pt idx="377">
                  <c:v>42383</c:v>
                </c:pt>
                <c:pt idx="378">
                  <c:v>42384</c:v>
                </c:pt>
                <c:pt idx="379">
                  <c:v>42385</c:v>
                </c:pt>
                <c:pt idx="380">
                  <c:v>42386</c:v>
                </c:pt>
                <c:pt idx="381">
                  <c:v>42387</c:v>
                </c:pt>
                <c:pt idx="382">
                  <c:v>42388</c:v>
                </c:pt>
                <c:pt idx="383">
                  <c:v>42389</c:v>
                </c:pt>
                <c:pt idx="384">
                  <c:v>42390</c:v>
                </c:pt>
                <c:pt idx="385">
                  <c:v>42391</c:v>
                </c:pt>
                <c:pt idx="386">
                  <c:v>42392</c:v>
                </c:pt>
                <c:pt idx="387">
                  <c:v>42393</c:v>
                </c:pt>
                <c:pt idx="388">
                  <c:v>42394</c:v>
                </c:pt>
                <c:pt idx="389">
                  <c:v>42395</c:v>
                </c:pt>
                <c:pt idx="390">
                  <c:v>42396</c:v>
                </c:pt>
                <c:pt idx="391">
                  <c:v>42397</c:v>
                </c:pt>
                <c:pt idx="392">
                  <c:v>42398</c:v>
                </c:pt>
                <c:pt idx="393">
                  <c:v>42399</c:v>
                </c:pt>
                <c:pt idx="394">
                  <c:v>42400</c:v>
                </c:pt>
                <c:pt idx="395">
                  <c:v>42401</c:v>
                </c:pt>
                <c:pt idx="396">
                  <c:v>42402</c:v>
                </c:pt>
                <c:pt idx="397">
                  <c:v>42403</c:v>
                </c:pt>
                <c:pt idx="398">
                  <c:v>42404</c:v>
                </c:pt>
                <c:pt idx="399">
                  <c:v>42405</c:v>
                </c:pt>
                <c:pt idx="400">
                  <c:v>42406</c:v>
                </c:pt>
                <c:pt idx="401">
                  <c:v>42407</c:v>
                </c:pt>
                <c:pt idx="402">
                  <c:v>42408</c:v>
                </c:pt>
                <c:pt idx="403">
                  <c:v>42409</c:v>
                </c:pt>
                <c:pt idx="404">
                  <c:v>42410</c:v>
                </c:pt>
                <c:pt idx="405">
                  <c:v>42411</c:v>
                </c:pt>
                <c:pt idx="406">
                  <c:v>42412</c:v>
                </c:pt>
                <c:pt idx="407">
                  <c:v>42413</c:v>
                </c:pt>
                <c:pt idx="408">
                  <c:v>42414</c:v>
                </c:pt>
                <c:pt idx="409">
                  <c:v>42415</c:v>
                </c:pt>
                <c:pt idx="410">
                  <c:v>42416</c:v>
                </c:pt>
                <c:pt idx="411">
                  <c:v>42417</c:v>
                </c:pt>
                <c:pt idx="412">
                  <c:v>42418</c:v>
                </c:pt>
                <c:pt idx="413">
                  <c:v>42419</c:v>
                </c:pt>
                <c:pt idx="414">
                  <c:v>42420</c:v>
                </c:pt>
                <c:pt idx="415">
                  <c:v>42421</c:v>
                </c:pt>
                <c:pt idx="416">
                  <c:v>42422</c:v>
                </c:pt>
                <c:pt idx="417">
                  <c:v>42423</c:v>
                </c:pt>
                <c:pt idx="418">
                  <c:v>42424</c:v>
                </c:pt>
                <c:pt idx="419">
                  <c:v>42425</c:v>
                </c:pt>
                <c:pt idx="420">
                  <c:v>42426</c:v>
                </c:pt>
                <c:pt idx="421">
                  <c:v>42427</c:v>
                </c:pt>
                <c:pt idx="422">
                  <c:v>42428</c:v>
                </c:pt>
                <c:pt idx="423">
                  <c:v>42429</c:v>
                </c:pt>
                <c:pt idx="424">
                  <c:v>42430</c:v>
                </c:pt>
                <c:pt idx="425">
                  <c:v>42431</c:v>
                </c:pt>
                <c:pt idx="426">
                  <c:v>42432</c:v>
                </c:pt>
                <c:pt idx="427">
                  <c:v>42433</c:v>
                </c:pt>
                <c:pt idx="428">
                  <c:v>42434</c:v>
                </c:pt>
                <c:pt idx="429">
                  <c:v>42435</c:v>
                </c:pt>
                <c:pt idx="430">
                  <c:v>42436</c:v>
                </c:pt>
                <c:pt idx="431">
                  <c:v>42437</c:v>
                </c:pt>
                <c:pt idx="432">
                  <c:v>42438</c:v>
                </c:pt>
                <c:pt idx="433">
                  <c:v>42439</c:v>
                </c:pt>
                <c:pt idx="434">
                  <c:v>42440</c:v>
                </c:pt>
                <c:pt idx="435">
                  <c:v>42441</c:v>
                </c:pt>
                <c:pt idx="436">
                  <c:v>42442</c:v>
                </c:pt>
                <c:pt idx="437">
                  <c:v>42443</c:v>
                </c:pt>
                <c:pt idx="438">
                  <c:v>42444</c:v>
                </c:pt>
                <c:pt idx="439">
                  <c:v>42445</c:v>
                </c:pt>
                <c:pt idx="440">
                  <c:v>42446</c:v>
                </c:pt>
                <c:pt idx="441">
                  <c:v>42447</c:v>
                </c:pt>
                <c:pt idx="442">
                  <c:v>42448</c:v>
                </c:pt>
                <c:pt idx="443">
                  <c:v>42449</c:v>
                </c:pt>
                <c:pt idx="444">
                  <c:v>42450</c:v>
                </c:pt>
                <c:pt idx="445">
                  <c:v>42451</c:v>
                </c:pt>
                <c:pt idx="446">
                  <c:v>42452</c:v>
                </c:pt>
                <c:pt idx="447">
                  <c:v>42453</c:v>
                </c:pt>
                <c:pt idx="448">
                  <c:v>42454</c:v>
                </c:pt>
                <c:pt idx="449">
                  <c:v>42455</c:v>
                </c:pt>
                <c:pt idx="450">
                  <c:v>42456</c:v>
                </c:pt>
                <c:pt idx="451">
                  <c:v>42457</c:v>
                </c:pt>
                <c:pt idx="452">
                  <c:v>42458</c:v>
                </c:pt>
                <c:pt idx="453">
                  <c:v>42459</c:v>
                </c:pt>
                <c:pt idx="454">
                  <c:v>42460</c:v>
                </c:pt>
                <c:pt idx="455">
                  <c:v>42461</c:v>
                </c:pt>
                <c:pt idx="456">
                  <c:v>42462</c:v>
                </c:pt>
                <c:pt idx="457">
                  <c:v>42463</c:v>
                </c:pt>
                <c:pt idx="458">
                  <c:v>42464</c:v>
                </c:pt>
                <c:pt idx="459">
                  <c:v>42465</c:v>
                </c:pt>
                <c:pt idx="460">
                  <c:v>42466</c:v>
                </c:pt>
                <c:pt idx="461">
                  <c:v>42467</c:v>
                </c:pt>
                <c:pt idx="462">
                  <c:v>42468</c:v>
                </c:pt>
                <c:pt idx="463">
                  <c:v>42469</c:v>
                </c:pt>
                <c:pt idx="464">
                  <c:v>42470</c:v>
                </c:pt>
                <c:pt idx="465">
                  <c:v>42471</c:v>
                </c:pt>
                <c:pt idx="466">
                  <c:v>42472</c:v>
                </c:pt>
                <c:pt idx="467">
                  <c:v>42473</c:v>
                </c:pt>
                <c:pt idx="468">
                  <c:v>42474</c:v>
                </c:pt>
                <c:pt idx="469">
                  <c:v>42475</c:v>
                </c:pt>
                <c:pt idx="470">
                  <c:v>42476</c:v>
                </c:pt>
                <c:pt idx="471">
                  <c:v>42477</c:v>
                </c:pt>
                <c:pt idx="472">
                  <c:v>42478</c:v>
                </c:pt>
                <c:pt idx="473">
                  <c:v>42479</c:v>
                </c:pt>
                <c:pt idx="474">
                  <c:v>42480</c:v>
                </c:pt>
                <c:pt idx="475">
                  <c:v>42481</c:v>
                </c:pt>
                <c:pt idx="476">
                  <c:v>42482</c:v>
                </c:pt>
                <c:pt idx="477">
                  <c:v>42483</c:v>
                </c:pt>
                <c:pt idx="478">
                  <c:v>42484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42490</c:v>
                </c:pt>
                <c:pt idx="485">
                  <c:v>42491</c:v>
                </c:pt>
                <c:pt idx="486">
                  <c:v>42492</c:v>
                </c:pt>
                <c:pt idx="487">
                  <c:v>42493</c:v>
                </c:pt>
                <c:pt idx="488">
                  <c:v>42494</c:v>
                </c:pt>
                <c:pt idx="489">
                  <c:v>42495</c:v>
                </c:pt>
                <c:pt idx="490">
                  <c:v>42496</c:v>
                </c:pt>
                <c:pt idx="491">
                  <c:v>42497</c:v>
                </c:pt>
                <c:pt idx="492">
                  <c:v>42498</c:v>
                </c:pt>
                <c:pt idx="493">
                  <c:v>42499</c:v>
                </c:pt>
                <c:pt idx="494">
                  <c:v>42500</c:v>
                </c:pt>
                <c:pt idx="495">
                  <c:v>42501</c:v>
                </c:pt>
                <c:pt idx="496">
                  <c:v>42502</c:v>
                </c:pt>
                <c:pt idx="497">
                  <c:v>42503</c:v>
                </c:pt>
                <c:pt idx="498">
                  <c:v>42504</c:v>
                </c:pt>
                <c:pt idx="499">
                  <c:v>42505</c:v>
                </c:pt>
                <c:pt idx="500">
                  <c:v>42506</c:v>
                </c:pt>
                <c:pt idx="501">
                  <c:v>42507</c:v>
                </c:pt>
                <c:pt idx="502">
                  <c:v>42508</c:v>
                </c:pt>
                <c:pt idx="503">
                  <c:v>42509</c:v>
                </c:pt>
                <c:pt idx="504">
                  <c:v>42510</c:v>
                </c:pt>
                <c:pt idx="505">
                  <c:v>42511</c:v>
                </c:pt>
                <c:pt idx="506">
                  <c:v>42512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42518</c:v>
                </c:pt>
                <c:pt idx="513">
                  <c:v>42519</c:v>
                </c:pt>
                <c:pt idx="514">
                  <c:v>42520</c:v>
                </c:pt>
                <c:pt idx="515">
                  <c:v>42521</c:v>
                </c:pt>
                <c:pt idx="516">
                  <c:v>42522</c:v>
                </c:pt>
                <c:pt idx="517">
                  <c:v>42523</c:v>
                </c:pt>
                <c:pt idx="518">
                  <c:v>42524</c:v>
                </c:pt>
                <c:pt idx="519">
                  <c:v>42525</c:v>
                </c:pt>
                <c:pt idx="520">
                  <c:v>42526</c:v>
                </c:pt>
                <c:pt idx="521">
                  <c:v>42527</c:v>
                </c:pt>
                <c:pt idx="522">
                  <c:v>42528</c:v>
                </c:pt>
                <c:pt idx="523">
                  <c:v>42529</c:v>
                </c:pt>
                <c:pt idx="524">
                  <c:v>42530</c:v>
                </c:pt>
                <c:pt idx="525">
                  <c:v>42531</c:v>
                </c:pt>
                <c:pt idx="526">
                  <c:v>42532</c:v>
                </c:pt>
                <c:pt idx="527">
                  <c:v>42533</c:v>
                </c:pt>
                <c:pt idx="528">
                  <c:v>42534</c:v>
                </c:pt>
                <c:pt idx="529">
                  <c:v>42535</c:v>
                </c:pt>
                <c:pt idx="530">
                  <c:v>42536</c:v>
                </c:pt>
                <c:pt idx="531">
                  <c:v>42537</c:v>
                </c:pt>
                <c:pt idx="532">
                  <c:v>42538</c:v>
                </c:pt>
                <c:pt idx="533">
                  <c:v>42539</c:v>
                </c:pt>
                <c:pt idx="534">
                  <c:v>42540</c:v>
                </c:pt>
                <c:pt idx="535">
                  <c:v>42541</c:v>
                </c:pt>
                <c:pt idx="536">
                  <c:v>42542</c:v>
                </c:pt>
                <c:pt idx="537">
                  <c:v>42543</c:v>
                </c:pt>
                <c:pt idx="538">
                  <c:v>42544</c:v>
                </c:pt>
                <c:pt idx="539">
                  <c:v>42545</c:v>
                </c:pt>
                <c:pt idx="540">
                  <c:v>42546</c:v>
                </c:pt>
                <c:pt idx="541">
                  <c:v>42547</c:v>
                </c:pt>
                <c:pt idx="542">
                  <c:v>42548</c:v>
                </c:pt>
                <c:pt idx="543">
                  <c:v>42549</c:v>
                </c:pt>
                <c:pt idx="544">
                  <c:v>42550</c:v>
                </c:pt>
                <c:pt idx="545">
                  <c:v>42551</c:v>
                </c:pt>
                <c:pt idx="546">
                  <c:v>42552</c:v>
                </c:pt>
                <c:pt idx="547">
                  <c:v>42553</c:v>
                </c:pt>
                <c:pt idx="548">
                  <c:v>42554</c:v>
                </c:pt>
                <c:pt idx="549">
                  <c:v>42555</c:v>
                </c:pt>
                <c:pt idx="550">
                  <c:v>42556</c:v>
                </c:pt>
                <c:pt idx="551">
                  <c:v>42557</c:v>
                </c:pt>
                <c:pt idx="552">
                  <c:v>42558</c:v>
                </c:pt>
                <c:pt idx="553">
                  <c:v>42559</c:v>
                </c:pt>
                <c:pt idx="554">
                  <c:v>42560</c:v>
                </c:pt>
                <c:pt idx="555">
                  <c:v>42561</c:v>
                </c:pt>
                <c:pt idx="556">
                  <c:v>42562</c:v>
                </c:pt>
                <c:pt idx="557">
                  <c:v>42563</c:v>
                </c:pt>
                <c:pt idx="558">
                  <c:v>42564</c:v>
                </c:pt>
                <c:pt idx="559">
                  <c:v>42565</c:v>
                </c:pt>
                <c:pt idx="560">
                  <c:v>42566</c:v>
                </c:pt>
                <c:pt idx="561">
                  <c:v>42567</c:v>
                </c:pt>
                <c:pt idx="562">
                  <c:v>42568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42574</c:v>
                </c:pt>
                <c:pt idx="569">
                  <c:v>42575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42580</c:v>
                </c:pt>
                <c:pt idx="574">
                  <c:v>42581</c:v>
                </c:pt>
                <c:pt idx="575">
                  <c:v>42582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42588</c:v>
                </c:pt>
                <c:pt idx="582">
                  <c:v>42589</c:v>
                </c:pt>
                <c:pt idx="583">
                  <c:v>42590</c:v>
                </c:pt>
                <c:pt idx="584">
                  <c:v>42591</c:v>
                </c:pt>
                <c:pt idx="585">
                  <c:v>42592</c:v>
                </c:pt>
                <c:pt idx="586">
                  <c:v>42593</c:v>
                </c:pt>
                <c:pt idx="587">
                  <c:v>42594</c:v>
                </c:pt>
                <c:pt idx="588">
                  <c:v>42595</c:v>
                </c:pt>
                <c:pt idx="589">
                  <c:v>42596</c:v>
                </c:pt>
                <c:pt idx="590">
                  <c:v>42597</c:v>
                </c:pt>
                <c:pt idx="591">
                  <c:v>42598</c:v>
                </c:pt>
                <c:pt idx="592">
                  <c:v>42599</c:v>
                </c:pt>
                <c:pt idx="593">
                  <c:v>42600</c:v>
                </c:pt>
                <c:pt idx="594">
                  <c:v>42601</c:v>
                </c:pt>
                <c:pt idx="595">
                  <c:v>42602</c:v>
                </c:pt>
                <c:pt idx="596">
                  <c:v>42603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42609</c:v>
                </c:pt>
                <c:pt idx="603">
                  <c:v>42610</c:v>
                </c:pt>
                <c:pt idx="604">
                  <c:v>42611</c:v>
                </c:pt>
                <c:pt idx="605">
                  <c:v>42612</c:v>
                </c:pt>
                <c:pt idx="606">
                  <c:v>42613</c:v>
                </c:pt>
                <c:pt idx="607">
                  <c:v>42614</c:v>
                </c:pt>
                <c:pt idx="608">
                  <c:v>42615</c:v>
                </c:pt>
                <c:pt idx="609">
                  <c:v>42616</c:v>
                </c:pt>
                <c:pt idx="610">
                  <c:v>42617</c:v>
                </c:pt>
                <c:pt idx="611">
                  <c:v>42618</c:v>
                </c:pt>
                <c:pt idx="612">
                  <c:v>42619</c:v>
                </c:pt>
                <c:pt idx="613">
                  <c:v>42620</c:v>
                </c:pt>
                <c:pt idx="614">
                  <c:v>42621</c:v>
                </c:pt>
                <c:pt idx="615">
                  <c:v>42622</c:v>
                </c:pt>
                <c:pt idx="616">
                  <c:v>42623</c:v>
                </c:pt>
                <c:pt idx="617">
                  <c:v>42624</c:v>
                </c:pt>
                <c:pt idx="618">
                  <c:v>42625</c:v>
                </c:pt>
                <c:pt idx="619">
                  <c:v>42626</c:v>
                </c:pt>
                <c:pt idx="620">
                  <c:v>42627</c:v>
                </c:pt>
                <c:pt idx="621">
                  <c:v>42628</c:v>
                </c:pt>
                <c:pt idx="622">
                  <c:v>42629</c:v>
                </c:pt>
                <c:pt idx="623">
                  <c:v>42630</c:v>
                </c:pt>
                <c:pt idx="624">
                  <c:v>42631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42637</c:v>
                </c:pt>
                <c:pt idx="631">
                  <c:v>42638</c:v>
                </c:pt>
                <c:pt idx="632">
                  <c:v>42639</c:v>
                </c:pt>
                <c:pt idx="633">
                  <c:v>42640</c:v>
                </c:pt>
                <c:pt idx="634">
                  <c:v>42641</c:v>
                </c:pt>
                <c:pt idx="635">
                  <c:v>42642</c:v>
                </c:pt>
                <c:pt idx="636">
                  <c:v>42643</c:v>
                </c:pt>
                <c:pt idx="637">
                  <c:v>42644</c:v>
                </c:pt>
                <c:pt idx="638">
                  <c:v>42645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42651</c:v>
                </c:pt>
                <c:pt idx="645">
                  <c:v>42652</c:v>
                </c:pt>
                <c:pt idx="646">
                  <c:v>42653</c:v>
                </c:pt>
                <c:pt idx="647">
                  <c:v>42654</c:v>
                </c:pt>
                <c:pt idx="648">
                  <c:v>42655</c:v>
                </c:pt>
                <c:pt idx="649">
                  <c:v>42656</c:v>
                </c:pt>
                <c:pt idx="650">
                  <c:v>42657</c:v>
                </c:pt>
                <c:pt idx="651">
                  <c:v>42658</c:v>
                </c:pt>
                <c:pt idx="652">
                  <c:v>42659</c:v>
                </c:pt>
                <c:pt idx="653">
                  <c:v>42660</c:v>
                </c:pt>
                <c:pt idx="654">
                  <c:v>42661</c:v>
                </c:pt>
                <c:pt idx="655">
                  <c:v>42662</c:v>
                </c:pt>
                <c:pt idx="656">
                  <c:v>42663</c:v>
                </c:pt>
                <c:pt idx="657">
                  <c:v>42664</c:v>
                </c:pt>
                <c:pt idx="658">
                  <c:v>42665</c:v>
                </c:pt>
                <c:pt idx="659">
                  <c:v>42666</c:v>
                </c:pt>
                <c:pt idx="660">
                  <c:v>42667</c:v>
                </c:pt>
                <c:pt idx="661">
                  <c:v>42668</c:v>
                </c:pt>
                <c:pt idx="662">
                  <c:v>42669</c:v>
                </c:pt>
                <c:pt idx="663">
                  <c:v>42670</c:v>
                </c:pt>
                <c:pt idx="664">
                  <c:v>42671</c:v>
                </c:pt>
                <c:pt idx="665">
                  <c:v>42672</c:v>
                </c:pt>
                <c:pt idx="666">
                  <c:v>42673</c:v>
                </c:pt>
                <c:pt idx="667">
                  <c:v>42674</c:v>
                </c:pt>
                <c:pt idx="668">
                  <c:v>42675</c:v>
                </c:pt>
                <c:pt idx="669">
                  <c:v>42676</c:v>
                </c:pt>
                <c:pt idx="670">
                  <c:v>42677</c:v>
                </c:pt>
                <c:pt idx="671">
                  <c:v>42678</c:v>
                </c:pt>
                <c:pt idx="672">
                  <c:v>42679</c:v>
                </c:pt>
                <c:pt idx="673">
                  <c:v>42680</c:v>
                </c:pt>
                <c:pt idx="674">
                  <c:v>42681</c:v>
                </c:pt>
                <c:pt idx="675">
                  <c:v>42682</c:v>
                </c:pt>
                <c:pt idx="676">
                  <c:v>42683</c:v>
                </c:pt>
                <c:pt idx="677">
                  <c:v>42684</c:v>
                </c:pt>
                <c:pt idx="678">
                  <c:v>42685</c:v>
                </c:pt>
                <c:pt idx="679">
                  <c:v>42686</c:v>
                </c:pt>
                <c:pt idx="680">
                  <c:v>42687</c:v>
                </c:pt>
                <c:pt idx="681">
                  <c:v>42688</c:v>
                </c:pt>
                <c:pt idx="682">
                  <c:v>42689</c:v>
                </c:pt>
                <c:pt idx="683">
                  <c:v>42690</c:v>
                </c:pt>
                <c:pt idx="684">
                  <c:v>42691</c:v>
                </c:pt>
                <c:pt idx="685">
                  <c:v>42692</c:v>
                </c:pt>
                <c:pt idx="686">
                  <c:v>42693</c:v>
                </c:pt>
                <c:pt idx="687">
                  <c:v>42694</c:v>
                </c:pt>
                <c:pt idx="688">
                  <c:v>42695</c:v>
                </c:pt>
                <c:pt idx="689">
                  <c:v>42696</c:v>
                </c:pt>
                <c:pt idx="690">
                  <c:v>42697</c:v>
                </c:pt>
                <c:pt idx="691">
                  <c:v>42698</c:v>
                </c:pt>
                <c:pt idx="692">
                  <c:v>42699</c:v>
                </c:pt>
                <c:pt idx="693">
                  <c:v>42700</c:v>
                </c:pt>
                <c:pt idx="694">
                  <c:v>42701</c:v>
                </c:pt>
                <c:pt idx="695">
                  <c:v>42702</c:v>
                </c:pt>
                <c:pt idx="696">
                  <c:v>42703</c:v>
                </c:pt>
                <c:pt idx="697">
                  <c:v>42704</c:v>
                </c:pt>
                <c:pt idx="698">
                  <c:v>42705</c:v>
                </c:pt>
                <c:pt idx="699">
                  <c:v>42706</c:v>
                </c:pt>
                <c:pt idx="700">
                  <c:v>42707</c:v>
                </c:pt>
                <c:pt idx="701">
                  <c:v>42708</c:v>
                </c:pt>
                <c:pt idx="702">
                  <c:v>42709</c:v>
                </c:pt>
                <c:pt idx="703">
                  <c:v>42710</c:v>
                </c:pt>
                <c:pt idx="704">
                  <c:v>42711</c:v>
                </c:pt>
                <c:pt idx="705">
                  <c:v>42712</c:v>
                </c:pt>
                <c:pt idx="706">
                  <c:v>42713</c:v>
                </c:pt>
                <c:pt idx="707">
                  <c:v>42714</c:v>
                </c:pt>
                <c:pt idx="708">
                  <c:v>42715</c:v>
                </c:pt>
                <c:pt idx="709">
                  <c:v>42716</c:v>
                </c:pt>
                <c:pt idx="710">
                  <c:v>42717</c:v>
                </c:pt>
                <c:pt idx="711">
                  <c:v>42718</c:v>
                </c:pt>
                <c:pt idx="712">
                  <c:v>42719</c:v>
                </c:pt>
                <c:pt idx="713">
                  <c:v>42720</c:v>
                </c:pt>
                <c:pt idx="714">
                  <c:v>42721</c:v>
                </c:pt>
                <c:pt idx="715">
                  <c:v>42722</c:v>
                </c:pt>
                <c:pt idx="716">
                  <c:v>42723</c:v>
                </c:pt>
                <c:pt idx="717">
                  <c:v>42724</c:v>
                </c:pt>
                <c:pt idx="718">
                  <c:v>42725</c:v>
                </c:pt>
                <c:pt idx="719">
                  <c:v>42726</c:v>
                </c:pt>
                <c:pt idx="720">
                  <c:v>42727</c:v>
                </c:pt>
                <c:pt idx="721">
                  <c:v>42728</c:v>
                </c:pt>
                <c:pt idx="722">
                  <c:v>42729</c:v>
                </c:pt>
                <c:pt idx="723">
                  <c:v>42730</c:v>
                </c:pt>
                <c:pt idx="724">
                  <c:v>42731</c:v>
                </c:pt>
                <c:pt idx="725">
                  <c:v>42732</c:v>
                </c:pt>
                <c:pt idx="726">
                  <c:v>42733</c:v>
                </c:pt>
                <c:pt idx="727">
                  <c:v>42734</c:v>
                </c:pt>
                <c:pt idx="728">
                  <c:v>42735</c:v>
                </c:pt>
                <c:pt idx="729">
                  <c:v>42736</c:v>
                </c:pt>
                <c:pt idx="730">
                  <c:v>42737</c:v>
                </c:pt>
                <c:pt idx="731">
                  <c:v>42738</c:v>
                </c:pt>
                <c:pt idx="732">
                  <c:v>42739</c:v>
                </c:pt>
                <c:pt idx="733">
                  <c:v>42740</c:v>
                </c:pt>
                <c:pt idx="734">
                  <c:v>42741</c:v>
                </c:pt>
                <c:pt idx="735">
                  <c:v>42742</c:v>
                </c:pt>
                <c:pt idx="736">
                  <c:v>42743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42749</c:v>
                </c:pt>
                <c:pt idx="743">
                  <c:v>42750</c:v>
                </c:pt>
                <c:pt idx="744">
                  <c:v>42751</c:v>
                </c:pt>
                <c:pt idx="745">
                  <c:v>42752</c:v>
                </c:pt>
                <c:pt idx="746">
                  <c:v>42753</c:v>
                </c:pt>
                <c:pt idx="747">
                  <c:v>42754</c:v>
                </c:pt>
                <c:pt idx="748">
                  <c:v>42755</c:v>
                </c:pt>
                <c:pt idx="749">
                  <c:v>42756</c:v>
                </c:pt>
                <c:pt idx="750">
                  <c:v>42757</c:v>
                </c:pt>
                <c:pt idx="751">
                  <c:v>42758</c:v>
                </c:pt>
                <c:pt idx="752">
                  <c:v>42759</c:v>
                </c:pt>
                <c:pt idx="753">
                  <c:v>42760</c:v>
                </c:pt>
                <c:pt idx="754">
                  <c:v>42761</c:v>
                </c:pt>
                <c:pt idx="755">
                  <c:v>42762</c:v>
                </c:pt>
                <c:pt idx="756">
                  <c:v>42763</c:v>
                </c:pt>
                <c:pt idx="757">
                  <c:v>42764</c:v>
                </c:pt>
                <c:pt idx="758">
                  <c:v>42765</c:v>
                </c:pt>
                <c:pt idx="759">
                  <c:v>42766</c:v>
                </c:pt>
                <c:pt idx="760">
                  <c:v>42767</c:v>
                </c:pt>
                <c:pt idx="761">
                  <c:v>42768</c:v>
                </c:pt>
                <c:pt idx="762">
                  <c:v>42769</c:v>
                </c:pt>
                <c:pt idx="763">
                  <c:v>42770</c:v>
                </c:pt>
                <c:pt idx="764">
                  <c:v>42771</c:v>
                </c:pt>
                <c:pt idx="765">
                  <c:v>42772</c:v>
                </c:pt>
                <c:pt idx="766">
                  <c:v>42773</c:v>
                </c:pt>
                <c:pt idx="767">
                  <c:v>42774</c:v>
                </c:pt>
                <c:pt idx="768">
                  <c:v>42775</c:v>
                </c:pt>
                <c:pt idx="769">
                  <c:v>42776</c:v>
                </c:pt>
                <c:pt idx="770">
                  <c:v>42777</c:v>
                </c:pt>
                <c:pt idx="771">
                  <c:v>42778</c:v>
                </c:pt>
                <c:pt idx="772">
                  <c:v>42779</c:v>
                </c:pt>
                <c:pt idx="773">
                  <c:v>42780</c:v>
                </c:pt>
                <c:pt idx="774">
                  <c:v>42781</c:v>
                </c:pt>
                <c:pt idx="775">
                  <c:v>42782</c:v>
                </c:pt>
                <c:pt idx="776">
                  <c:v>42783</c:v>
                </c:pt>
                <c:pt idx="777">
                  <c:v>42784</c:v>
                </c:pt>
                <c:pt idx="778">
                  <c:v>42785</c:v>
                </c:pt>
                <c:pt idx="779">
                  <c:v>42786</c:v>
                </c:pt>
                <c:pt idx="780">
                  <c:v>42787</c:v>
                </c:pt>
                <c:pt idx="781">
                  <c:v>42788</c:v>
                </c:pt>
                <c:pt idx="782">
                  <c:v>42789</c:v>
                </c:pt>
                <c:pt idx="783">
                  <c:v>42790</c:v>
                </c:pt>
                <c:pt idx="784">
                  <c:v>42791</c:v>
                </c:pt>
                <c:pt idx="785">
                  <c:v>42792</c:v>
                </c:pt>
                <c:pt idx="786">
                  <c:v>42793</c:v>
                </c:pt>
                <c:pt idx="787">
                  <c:v>42794</c:v>
                </c:pt>
                <c:pt idx="788">
                  <c:v>42795</c:v>
                </c:pt>
                <c:pt idx="789">
                  <c:v>42796</c:v>
                </c:pt>
                <c:pt idx="790">
                  <c:v>42797</c:v>
                </c:pt>
                <c:pt idx="791">
                  <c:v>42798</c:v>
                </c:pt>
                <c:pt idx="792">
                  <c:v>42799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42805</c:v>
                </c:pt>
                <c:pt idx="799">
                  <c:v>42806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42812</c:v>
                </c:pt>
                <c:pt idx="806">
                  <c:v>42813</c:v>
                </c:pt>
                <c:pt idx="807">
                  <c:v>42814</c:v>
                </c:pt>
                <c:pt idx="808">
                  <c:v>42815</c:v>
                </c:pt>
                <c:pt idx="809">
                  <c:v>42816</c:v>
                </c:pt>
                <c:pt idx="810">
                  <c:v>42817</c:v>
                </c:pt>
                <c:pt idx="811">
                  <c:v>42818</c:v>
                </c:pt>
                <c:pt idx="812">
                  <c:v>42819</c:v>
                </c:pt>
                <c:pt idx="813">
                  <c:v>42820</c:v>
                </c:pt>
                <c:pt idx="814">
                  <c:v>42821</c:v>
                </c:pt>
                <c:pt idx="815">
                  <c:v>42822</c:v>
                </c:pt>
                <c:pt idx="816">
                  <c:v>42823</c:v>
                </c:pt>
                <c:pt idx="817">
                  <c:v>42824</c:v>
                </c:pt>
                <c:pt idx="818">
                  <c:v>42825</c:v>
                </c:pt>
                <c:pt idx="819">
                  <c:v>42826</c:v>
                </c:pt>
                <c:pt idx="820">
                  <c:v>42827</c:v>
                </c:pt>
                <c:pt idx="821">
                  <c:v>42828</c:v>
                </c:pt>
                <c:pt idx="822">
                  <c:v>42829</c:v>
                </c:pt>
                <c:pt idx="823">
                  <c:v>42830</c:v>
                </c:pt>
                <c:pt idx="824">
                  <c:v>42831</c:v>
                </c:pt>
                <c:pt idx="825">
                  <c:v>42832</c:v>
                </c:pt>
                <c:pt idx="826">
                  <c:v>42833</c:v>
                </c:pt>
                <c:pt idx="827">
                  <c:v>42834</c:v>
                </c:pt>
                <c:pt idx="828">
                  <c:v>42835</c:v>
                </c:pt>
                <c:pt idx="829">
                  <c:v>42836</c:v>
                </c:pt>
                <c:pt idx="830">
                  <c:v>42837</c:v>
                </c:pt>
                <c:pt idx="831">
                  <c:v>42838</c:v>
                </c:pt>
                <c:pt idx="832">
                  <c:v>42839</c:v>
                </c:pt>
                <c:pt idx="833">
                  <c:v>42840</c:v>
                </c:pt>
                <c:pt idx="834">
                  <c:v>42841</c:v>
                </c:pt>
                <c:pt idx="835">
                  <c:v>42842</c:v>
                </c:pt>
                <c:pt idx="836">
                  <c:v>42843</c:v>
                </c:pt>
                <c:pt idx="837">
                  <c:v>42844</c:v>
                </c:pt>
                <c:pt idx="838">
                  <c:v>42845</c:v>
                </c:pt>
                <c:pt idx="839">
                  <c:v>42846</c:v>
                </c:pt>
                <c:pt idx="840">
                  <c:v>42847</c:v>
                </c:pt>
                <c:pt idx="841">
                  <c:v>42848</c:v>
                </c:pt>
                <c:pt idx="842">
                  <c:v>42849</c:v>
                </c:pt>
                <c:pt idx="843">
                  <c:v>42850</c:v>
                </c:pt>
                <c:pt idx="844">
                  <c:v>42851</c:v>
                </c:pt>
                <c:pt idx="845">
                  <c:v>42852</c:v>
                </c:pt>
                <c:pt idx="846">
                  <c:v>42853</c:v>
                </c:pt>
                <c:pt idx="847">
                  <c:v>42854</c:v>
                </c:pt>
                <c:pt idx="848">
                  <c:v>42855</c:v>
                </c:pt>
                <c:pt idx="849">
                  <c:v>42856</c:v>
                </c:pt>
                <c:pt idx="850">
                  <c:v>42857</c:v>
                </c:pt>
                <c:pt idx="851">
                  <c:v>42858</c:v>
                </c:pt>
                <c:pt idx="852">
                  <c:v>42859</c:v>
                </c:pt>
                <c:pt idx="853">
                  <c:v>42860</c:v>
                </c:pt>
                <c:pt idx="854">
                  <c:v>42861</c:v>
                </c:pt>
                <c:pt idx="855">
                  <c:v>42862</c:v>
                </c:pt>
                <c:pt idx="856">
                  <c:v>42863</c:v>
                </c:pt>
                <c:pt idx="857">
                  <c:v>42864</c:v>
                </c:pt>
                <c:pt idx="858">
                  <c:v>42865</c:v>
                </c:pt>
                <c:pt idx="859">
                  <c:v>42866</c:v>
                </c:pt>
                <c:pt idx="860">
                  <c:v>42867</c:v>
                </c:pt>
                <c:pt idx="861">
                  <c:v>42868</c:v>
                </c:pt>
                <c:pt idx="862">
                  <c:v>42869</c:v>
                </c:pt>
                <c:pt idx="863">
                  <c:v>42870</c:v>
                </c:pt>
                <c:pt idx="864">
                  <c:v>42871</c:v>
                </c:pt>
                <c:pt idx="865">
                  <c:v>42872</c:v>
                </c:pt>
                <c:pt idx="866">
                  <c:v>42873</c:v>
                </c:pt>
                <c:pt idx="867">
                  <c:v>42874</c:v>
                </c:pt>
                <c:pt idx="868">
                  <c:v>42875</c:v>
                </c:pt>
                <c:pt idx="869">
                  <c:v>42876</c:v>
                </c:pt>
                <c:pt idx="870">
                  <c:v>42877</c:v>
                </c:pt>
                <c:pt idx="871">
                  <c:v>42878</c:v>
                </c:pt>
                <c:pt idx="872">
                  <c:v>42879</c:v>
                </c:pt>
                <c:pt idx="873">
                  <c:v>42880</c:v>
                </c:pt>
                <c:pt idx="874">
                  <c:v>42881</c:v>
                </c:pt>
                <c:pt idx="875">
                  <c:v>42882</c:v>
                </c:pt>
                <c:pt idx="876">
                  <c:v>42883</c:v>
                </c:pt>
                <c:pt idx="877">
                  <c:v>42884</c:v>
                </c:pt>
                <c:pt idx="878">
                  <c:v>42885</c:v>
                </c:pt>
                <c:pt idx="879">
                  <c:v>42886</c:v>
                </c:pt>
                <c:pt idx="880">
                  <c:v>42887</c:v>
                </c:pt>
                <c:pt idx="881">
                  <c:v>42888</c:v>
                </c:pt>
                <c:pt idx="882">
                  <c:v>42889</c:v>
                </c:pt>
                <c:pt idx="883">
                  <c:v>42890</c:v>
                </c:pt>
                <c:pt idx="884">
                  <c:v>42891</c:v>
                </c:pt>
                <c:pt idx="885">
                  <c:v>42892</c:v>
                </c:pt>
                <c:pt idx="886">
                  <c:v>42893</c:v>
                </c:pt>
                <c:pt idx="887">
                  <c:v>42894</c:v>
                </c:pt>
                <c:pt idx="888">
                  <c:v>42895</c:v>
                </c:pt>
                <c:pt idx="889">
                  <c:v>42896</c:v>
                </c:pt>
                <c:pt idx="890">
                  <c:v>42897</c:v>
                </c:pt>
                <c:pt idx="891">
                  <c:v>42898</c:v>
                </c:pt>
                <c:pt idx="892">
                  <c:v>42899</c:v>
                </c:pt>
                <c:pt idx="893">
                  <c:v>42900</c:v>
                </c:pt>
                <c:pt idx="894">
                  <c:v>42901</c:v>
                </c:pt>
                <c:pt idx="895">
                  <c:v>42902</c:v>
                </c:pt>
                <c:pt idx="896">
                  <c:v>42903</c:v>
                </c:pt>
                <c:pt idx="897">
                  <c:v>42904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42910</c:v>
                </c:pt>
                <c:pt idx="904">
                  <c:v>42911</c:v>
                </c:pt>
                <c:pt idx="905">
                  <c:v>42912</c:v>
                </c:pt>
                <c:pt idx="906">
                  <c:v>42913</c:v>
                </c:pt>
                <c:pt idx="907">
                  <c:v>42914</c:v>
                </c:pt>
                <c:pt idx="908">
                  <c:v>42915</c:v>
                </c:pt>
                <c:pt idx="909">
                  <c:v>42916</c:v>
                </c:pt>
                <c:pt idx="910">
                  <c:v>42917</c:v>
                </c:pt>
                <c:pt idx="911">
                  <c:v>42918</c:v>
                </c:pt>
                <c:pt idx="912">
                  <c:v>42919</c:v>
                </c:pt>
                <c:pt idx="913">
                  <c:v>42920</c:v>
                </c:pt>
                <c:pt idx="914">
                  <c:v>42921</c:v>
                </c:pt>
                <c:pt idx="915">
                  <c:v>42922</c:v>
                </c:pt>
                <c:pt idx="916">
                  <c:v>42923</c:v>
                </c:pt>
                <c:pt idx="917">
                  <c:v>42924</c:v>
                </c:pt>
                <c:pt idx="918">
                  <c:v>42925</c:v>
                </c:pt>
                <c:pt idx="919">
                  <c:v>42926</c:v>
                </c:pt>
                <c:pt idx="920">
                  <c:v>42927</c:v>
                </c:pt>
                <c:pt idx="921">
                  <c:v>42928</c:v>
                </c:pt>
                <c:pt idx="922">
                  <c:v>42929</c:v>
                </c:pt>
                <c:pt idx="923">
                  <c:v>42930</c:v>
                </c:pt>
                <c:pt idx="924">
                  <c:v>42931</c:v>
                </c:pt>
                <c:pt idx="925">
                  <c:v>42932</c:v>
                </c:pt>
                <c:pt idx="926">
                  <c:v>42933</c:v>
                </c:pt>
                <c:pt idx="927">
                  <c:v>42934</c:v>
                </c:pt>
                <c:pt idx="928">
                  <c:v>42935</c:v>
                </c:pt>
                <c:pt idx="929">
                  <c:v>42936</c:v>
                </c:pt>
                <c:pt idx="930">
                  <c:v>42937</c:v>
                </c:pt>
                <c:pt idx="931">
                  <c:v>42938</c:v>
                </c:pt>
                <c:pt idx="932">
                  <c:v>42939</c:v>
                </c:pt>
                <c:pt idx="933">
                  <c:v>42940</c:v>
                </c:pt>
                <c:pt idx="934">
                  <c:v>42941</c:v>
                </c:pt>
                <c:pt idx="935">
                  <c:v>42942</c:v>
                </c:pt>
                <c:pt idx="936">
                  <c:v>42943</c:v>
                </c:pt>
                <c:pt idx="937">
                  <c:v>42944</c:v>
                </c:pt>
                <c:pt idx="938">
                  <c:v>42945</c:v>
                </c:pt>
                <c:pt idx="939">
                  <c:v>42946</c:v>
                </c:pt>
                <c:pt idx="940">
                  <c:v>42947</c:v>
                </c:pt>
                <c:pt idx="941">
                  <c:v>42948</c:v>
                </c:pt>
                <c:pt idx="942">
                  <c:v>42949</c:v>
                </c:pt>
                <c:pt idx="943">
                  <c:v>42950</c:v>
                </c:pt>
                <c:pt idx="944">
                  <c:v>42951</c:v>
                </c:pt>
                <c:pt idx="945">
                  <c:v>42952</c:v>
                </c:pt>
                <c:pt idx="946">
                  <c:v>42953</c:v>
                </c:pt>
                <c:pt idx="947">
                  <c:v>42954</c:v>
                </c:pt>
                <c:pt idx="948">
                  <c:v>42955</c:v>
                </c:pt>
                <c:pt idx="949">
                  <c:v>42956</c:v>
                </c:pt>
                <c:pt idx="950">
                  <c:v>42957</c:v>
                </c:pt>
                <c:pt idx="951">
                  <c:v>42958</c:v>
                </c:pt>
                <c:pt idx="952">
                  <c:v>42959</c:v>
                </c:pt>
                <c:pt idx="953">
                  <c:v>42960</c:v>
                </c:pt>
                <c:pt idx="954">
                  <c:v>42961</c:v>
                </c:pt>
                <c:pt idx="955">
                  <c:v>42962</c:v>
                </c:pt>
                <c:pt idx="956">
                  <c:v>42963</c:v>
                </c:pt>
                <c:pt idx="957">
                  <c:v>42964</c:v>
                </c:pt>
                <c:pt idx="958">
                  <c:v>42965</c:v>
                </c:pt>
                <c:pt idx="959">
                  <c:v>42966</c:v>
                </c:pt>
                <c:pt idx="960">
                  <c:v>42967</c:v>
                </c:pt>
                <c:pt idx="961">
                  <c:v>42968</c:v>
                </c:pt>
                <c:pt idx="962">
                  <c:v>42969</c:v>
                </c:pt>
                <c:pt idx="963">
                  <c:v>42970</c:v>
                </c:pt>
                <c:pt idx="964">
                  <c:v>42971</c:v>
                </c:pt>
                <c:pt idx="965">
                  <c:v>42972</c:v>
                </c:pt>
                <c:pt idx="966">
                  <c:v>42973</c:v>
                </c:pt>
                <c:pt idx="967">
                  <c:v>42974</c:v>
                </c:pt>
                <c:pt idx="968">
                  <c:v>42975</c:v>
                </c:pt>
                <c:pt idx="969">
                  <c:v>42976</c:v>
                </c:pt>
                <c:pt idx="970">
                  <c:v>42977</c:v>
                </c:pt>
                <c:pt idx="971">
                  <c:v>42978</c:v>
                </c:pt>
                <c:pt idx="972">
                  <c:v>42979</c:v>
                </c:pt>
                <c:pt idx="973">
                  <c:v>42980</c:v>
                </c:pt>
                <c:pt idx="974">
                  <c:v>42981</c:v>
                </c:pt>
                <c:pt idx="975">
                  <c:v>42982</c:v>
                </c:pt>
                <c:pt idx="976">
                  <c:v>42983</c:v>
                </c:pt>
                <c:pt idx="977">
                  <c:v>42984</c:v>
                </c:pt>
                <c:pt idx="978">
                  <c:v>42985</c:v>
                </c:pt>
                <c:pt idx="979">
                  <c:v>42986</c:v>
                </c:pt>
                <c:pt idx="980">
                  <c:v>42987</c:v>
                </c:pt>
                <c:pt idx="981">
                  <c:v>42988</c:v>
                </c:pt>
                <c:pt idx="982">
                  <c:v>42989</c:v>
                </c:pt>
                <c:pt idx="983">
                  <c:v>42990</c:v>
                </c:pt>
                <c:pt idx="984">
                  <c:v>42991</c:v>
                </c:pt>
                <c:pt idx="985">
                  <c:v>42992</c:v>
                </c:pt>
                <c:pt idx="986">
                  <c:v>42993</c:v>
                </c:pt>
                <c:pt idx="987">
                  <c:v>42994</c:v>
                </c:pt>
                <c:pt idx="988">
                  <c:v>42995</c:v>
                </c:pt>
                <c:pt idx="989">
                  <c:v>42996</c:v>
                </c:pt>
                <c:pt idx="990">
                  <c:v>42997</c:v>
                </c:pt>
                <c:pt idx="991">
                  <c:v>42998</c:v>
                </c:pt>
                <c:pt idx="992">
                  <c:v>42999</c:v>
                </c:pt>
                <c:pt idx="993">
                  <c:v>43000</c:v>
                </c:pt>
                <c:pt idx="994">
                  <c:v>43001</c:v>
                </c:pt>
                <c:pt idx="995">
                  <c:v>43002</c:v>
                </c:pt>
                <c:pt idx="996">
                  <c:v>43003</c:v>
                </c:pt>
                <c:pt idx="997">
                  <c:v>43004</c:v>
                </c:pt>
                <c:pt idx="998">
                  <c:v>43005</c:v>
                </c:pt>
                <c:pt idx="999">
                  <c:v>43006</c:v>
                </c:pt>
                <c:pt idx="1000">
                  <c:v>43007</c:v>
                </c:pt>
                <c:pt idx="1001">
                  <c:v>43008</c:v>
                </c:pt>
                <c:pt idx="1002">
                  <c:v>43009</c:v>
                </c:pt>
                <c:pt idx="1003">
                  <c:v>43010</c:v>
                </c:pt>
                <c:pt idx="1004">
                  <c:v>43011</c:v>
                </c:pt>
                <c:pt idx="1005">
                  <c:v>43012</c:v>
                </c:pt>
                <c:pt idx="1006">
                  <c:v>43013</c:v>
                </c:pt>
                <c:pt idx="1007">
                  <c:v>43014</c:v>
                </c:pt>
                <c:pt idx="1008">
                  <c:v>43015</c:v>
                </c:pt>
                <c:pt idx="1009">
                  <c:v>43016</c:v>
                </c:pt>
                <c:pt idx="1010">
                  <c:v>43017</c:v>
                </c:pt>
                <c:pt idx="1011">
                  <c:v>43018</c:v>
                </c:pt>
                <c:pt idx="1012">
                  <c:v>43019</c:v>
                </c:pt>
                <c:pt idx="1013">
                  <c:v>43020</c:v>
                </c:pt>
                <c:pt idx="1014">
                  <c:v>43021</c:v>
                </c:pt>
                <c:pt idx="1015">
                  <c:v>43022</c:v>
                </c:pt>
                <c:pt idx="1016">
                  <c:v>43023</c:v>
                </c:pt>
                <c:pt idx="1017">
                  <c:v>43024</c:v>
                </c:pt>
                <c:pt idx="1018">
                  <c:v>43025</c:v>
                </c:pt>
                <c:pt idx="1019">
                  <c:v>43026</c:v>
                </c:pt>
                <c:pt idx="1020">
                  <c:v>43027</c:v>
                </c:pt>
                <c:pt idx="1021">
                  <c:v>43028</c:v>
                </c:pt>
                <c:pt idx="1022">
                  <c:v>43029</c:v>
                </c:pt>
                <c:pt idx="1023">
                  <c:v>43030</c:v>
                </c:pt>
                <c:pt idx="1024">
                  <c:v>43031</c:v>
                </c:pt>
                <c:pt idx="1025">
                  <c:v>43032</c:v>
                </c:pt>
                <c:pt idx="1026">
                  <c:v>43033</c:v>
                </c:pt>
                <c:pt idx="1027">
                  <c:v>43034</c:v>
                </c:pt>
                <c:pt idx="1028">
                  <c:v>43035</c:v>
                </c:pt>
                <c:pt idx="1029">
                  <c:v>43036</c:v>
                </c:pt>
                <c:pt idx="1030">
                  <c:v>43037</c:v>
                </c:pt>
                <c:pt idx="1031">
                  <c:v>43038</c:v>
                </c:pt>
                <c:pt idx="1032">
                  <c:v>43039</c:v>
                </c:pt>
                <c:pt idx="1033">
                  <c:v>43040</c:v>
                </c:pt>
                <c:pt idx="1034">
                  <c:v>43041</c:v>
                </c:pt>
                <c:pt idx="1035">
                  <c:v>43042</c:v>
                </c:pt>
                <c:pt idx="1036">
                  <c:v>43043</c:v>
                </c:pt>
                <c:pt idx="1037">
                  <c:v>43044</c:v>
                </c:pt>
                <c:pt idx="1038">
                  <c:v>43045</c:v>
                </c:pt>
                <c:pt idx="1039">
                  <c:v>43046</c:v>
                </c:pt>
                <c:pt idx="1040">
                  <c:v>43047</c:v>
                </c:pt>
                <c:pt idx="1041">
                  <c:v>43048</c:v>
                </c:pt>
                <c:pt idx="1042">
                  <c:v>43049</c:v>
                </c:pt>
                <c:pt idx="1043">
                  <c:v>43050</c:v>
                </c:pt>
                <c:pt idx="1044">
                  <c:v>43051</c:v>
                </c:pt>
                <c:pt idx="1045">
                  <c:v>43052</c:v>
                </c:pt>
                <c:pt idx="1046">
                  <c:v>43053</c:v>
                </c:pt>
                <c:pt idx="1047">
                  <c:v>43054</c:v>
                </c:pt>
                <c:pt idx="1048">
                  <c:v>43055</c:v>
                </c:pt>
                <c:pt idx="1049">
                  <c:v>43056</c:v>
                </c:pt>
                <c:pt idx="1050">
                  <c:v>43057</c:v>
                </c:pt>
                <c:pt idx="1051">
                  <c:v>43058</c:v>
                </c:pt>
                <c:pt idx="1052">
                  <c:v>43059</c:v>
                </c:pt>
                <c:pt idx="1053">
                  <c:v>43060</c:v>
                </c:pt>
                <c:pt idx="1054">
                  <c:v>43061</c:v>
                </c:pt>
                <c:pt idx="1055">
                  <c:v>43062</c:v>
                </c:pt>
                <c:pt idx="1056">
                  <c:v>43063</c:v>
                </c:pt>
                <c:pt idx="1057">
                  <c:v>43064</c:v>
                </c:pt>
                <c:pt idx="1058">
                  <c:v>43065</c:v>
                </c:pt>
                <c:pt idx="1059">
                  <c:v>43066</c:v>
                </c:pt>
                <c:pt idx="1060">
                  <c:v>43067</c:v>
                </c:pt>
                <c:pt idx="1061">
                  <c:v>43068</c:v>
                </c:pt>
                <c:pt idx="1062">
                  <c:v>43069</c:v>
                </c:pt>
                <c:pt idx="1063">
                  <c:v>43070</c:v>
                </c:pt>
                <c:pt idx="1064">
                  <c:v>43071</c:v>
                </c:pt>
                <c:pt idx="1065">
                  <c:v>43072</c:v>
                </c:pt>
                <c:pt idx="1066">
                  <c:v>43073</c:v>
                </c:pt>
                <c:pt idx="1067">
                  <c:v>43074</c:v>
                </c:pt>
                <c:pt idx="1068">
                  <c:v>43075</c:v>
                </c:pt>
                <c:pt idx="1069">
                  <c:v>43076</c:v>
                </c:pt>
                <c:pt idx="1070">
                  <c:v>43077</c:v>
                </c:pt>
                <c:pt idx="1071">
                  <c:v>43078</c:v>
                </c:pt>
                <c:pt idx="1072">
                  <c:v>43079</c:v>
                </c:pt>
                <c:pt idx="1073">
                  <c:v>43080</c:v>
                </c:pt>
                <c:pt idx="1074">
                  <c:v>43081</c:v>
                </c:pt>
                <c:pt idx="1075">
                  <c:v>43082</c:v>
                </c:pt>
                <c:pt idx="1076">
                  <c:v>43083</c:v>
                </c:pt>
                <c:pt idx="1077">
                  <c:v>43084</c:v>
                </c:pt>
                <c:pt idx="1078">
                  <c:v>43085</c:v>
                </c:pt>
                <c:pt idx="1079">
                  <c:v>43086</c:v>
                </c:pt>
                <c:pt idx="1080">
                  <c:v>43087</c:v>
                </c:pt>
                <c:pt idx="1081">
                  <c:v>43088</c:v>
                </c:pt>
                <c:pt idx="1082">
                  <c:v>43089</c:v>
                </c:pt>
                <c:pt idx="1083">
                  <c:v>43090</c:v>
                </c:pt>
                <c:pt idx="1084">
                  <c:v>43091</c:v>
                </c:pt>
                <c:pt idx="1085">
                  <c:v>43092</c:v>
                </c:pt>
                <c:pt idx="1086">
                  <c:v>43093</c:v>
                </c:pt>
                <c:pt idx="1087">
                  <c:v>43094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43099</c:v>
                </c:pt>
                <c:pt idx="1093">
                  <c:v>43100</c:v>
                </c:pt>
                <c:pt idx="1094">
                  <c:v>43101</c:v>
                </c:pt>
                <c:pt idx="1095">
                  <c:v>43102</c:v>
                </c:pt>
                <c:pt idx="1096">
                  <c:v>43103</c:v>
                </c:pt>
                <c:pt idx="1097">
                  <c:v>43104</c:v>
                </c:pt>
                <c:pt idx="1098">
                  <c:v>43105</c:v>
                </c:pt>
                <c:pt idx="1099">
                  <c:v>43106</c:v>
                </c:pt>
                <c:pt idx="1100">
                  <c:v>43107</c:v>
                </c:pt>
                <c:pt idx="1101">
                  <c:v>43108</c:v>
                </c:pt>
                <c:pt idx="1102">
                  <c:v>43109</c:v>
                </c:pt>
                <c:pt idx="1103">
                  <c:v>43110</c:v>
                </c:pt>
                <c:pt idx="1104">
                  <c:v>43111</c:v>
                </c:pt>
                <c:pt idx="1105">
                  <c:v>43112</c:v>
                </c:pt>
                <c:pt idx="1106">
                  <c:v>43113</c:v>
                </c:pt>
                <c:pt idx="1107">
                  <c:v>43114</c:v>
                </c:pt>
                <c:pt idx="1108">
                  <c:v>43115</c:v>
                </c:pt>
                <c:pt idx="1109">
                  <c:v>43116</c:v>
                </c:pt>
                <c:pt idx="1110">
                  <c:v>43117</c:v>
                </c:pt>
                <c:pt idx="1111">
                  <c:v>43118</c:v>
                </c:pt>
                <c:pt idx="1112">
                  <c:v>43119</c:v>
                </c:pt>
                <c:pt idx="1113">
                  <c:v>43120</c:v>
                </c:pt>
                <c:pt idx="1114">
                  <c:v>43121</c:v>
                </c:pt>
                <c:pt idx="1115">
                  <c:v>43122</c:v>
                </c:pt>
                <c:pt idx="1116">
                  <c:v>43123</c:v>
                </c:pt>
                <c:pt idx="1117">
                  <c:v>43124</c:v>
                </c:pt>
                <c:pt idx="1118">
                  <c:v>43125</c:v>
                </c:pt>
                <c:pt idx="1119">
                  <c:v>43126</c:v>
                </c:pt>
                <c:pt idx="1120">
                  <c:v>43127</c:v>
                </c:pt>
                <c:pt idx="1121">
                  <c:v>43128</c:v>
                </c:pt>
                <c:pt idx="1122">
                  <c:v>43129</c:v>
                </c:pt>
                <c:pt idx="1123">
                  <c:v>43130</c:v>
                </c:pt>
                <c:pt idx="1124">
                  <c:v>43131</c:v>
                </c:pt>
                <c:pt idx="1125">
                  <c:v>43132</c:v>
                </c:pt>
                <c:pt idx="1126">
                  <c:v>43133</c:v>
                </c:pt>
                <c:pt idx="1127">
                  <c:v>43134</c:v>
                </c:pt>
                <c:pt idx="1128">
                  <c:v>43135</c:v>
                </c:pt>
                <c:pt idx="1129">
                  <c:v>43136</c:v>
                </c:pt>
                <c:pt idx="1130">
                  <c:v>43137</c:v>
                </c:pt>
                <c:pt idx="1131">
                  <c:v>43138</c:v>
                </c:pt>
                <c:pt idx="1132">
                  <c:v>43139</c:v>
                </c:pt>
                <c:pt idx="1133">
                  <c:v>43140</c:v>
                </c:pt>
                <c:pt idx="1134">
                  <c:v>43141</c:v>
                </c:pt>
                <c:pt idx="1135">
                  <c:v>43142</c:v>
                </c:pt>
                <c:pt idx="1136">
                  <c:v>43143</c:v>
                </c:pt>
                <c:pt idx="1137">
                  <c:v>43144</c:v>
                </c:pt>
                <c:pt idx="1138">
                  <c:v>43145</c:v>
                </c:pt>
                <c:pt idx="1139">
                  <c:v>43146</c:v>
                </c:pt>
                <c:pt idx="1140">
                  <c:v>43147</c:v>
                </c:pt>
                <c:pt idx="1141">
                  <c:v>43148</c:v>
                </c:pt>
                <c:pt idx="1142">
                  <c:v>43149</c:v>
                </c:pt>
                <c:pt idx="1143">
                  <c:v>43150</c:v>
                </c:pt>
                <c:pt idx="1144">
                  <c:v>43151</c:v>
                </c:pt>
                <c:pt idx="1145">
                  <c:v>43152</c:v>
                </c:pt>
                <c:pt idx="1146">
                  <c:v>43153</c:v>
                </c:pt>
                <c:pt idx="1147">
                  <c:v>43154</c:v>
                </c:pt>
                <c:pt idx="1148">
                  <c:v>43155</c:v>
                </c:pt>
                <c:pt idx="1149">
                  <c:v>43156</c:v>
                </c:pt>
                <c:pt idx="1150">
                  <c:v>43157</c:v>
                </c:pt>
                <c:pt idx="1151">
                  <c:v>43158</c:v>
                </c:pt>
                <c:pt idx="1152">
                  <c:v>43159</c:v>
                </c:pt>
                <c:pt idx="1153">
                  <c:v>43160</c:v>
                </c:pt>
                <c:pt idx="1154">
                  <c:v>43161</c:v>
                </c:pt>
                <c:pt idx="1155">
                  <c:v>43162</c:v>
                </c:pt>
                <c:pt idx="1156">
                  <c:v>43163</c:v>
                </c:pt>
                <c:pt idx="1157">
                  <c:v>43164</c:v>
                </c:pt>
                <c:pt idx="1158">
                  <c:v>43165</c:v>
                </c:pt>
                <c:pt idx="1159">
                  <c:v>43166</c:v>
                </c:pt>
                <c:pt idx="1160">
                  <c:v>43167</c:v>
                </c:pt>
                <c:pt idx="1161">
                  <c:v>43168</c:v>
                </c:pt>
                <c:pt idx="1162">
                  <c:v>43169</c:v>
                </c:pt>
                <c:pt idx="1163">
                  <c:v>43170</c:v>
                </c:pt>
                <c:pt idx="1164">
                  <c:v>43171</c:v>
                </c:pt>
                <c:pt idx="1165">
                  <c:v>43172</c:v>
                </c:pt>
                <c:pt idx="1166">
                  <c:v>43173</c:v>
                </c:pt>
                <c:pt idx="1167">
                  <c:v>43174</c:v>
                </c:pt>
                <c:pt idx="1168">
                  <c:v>43175</c:v>
                </c:pt>
                <c:pt idx="1169">
                  <c:v>43176</c:v>
                </c:pt>
                <c:pt idx="1170">
                  <c:v>43177</c:v>
                </c:pt>
                <c:pt idx="1171">
                  <c:v>43178</c:v>
                </c:pt>
                <c:pt idx="1172">
                  <c:v>43179</c:v>
                </c:pt>
                <c:pt idx="1173">
                  <c:v>43180</c:v>
                </c:pt>
                <c:pt idx="1174">
                  <c:v>43181</c:v>
                </c:pt>
                <c:pt idx="1175">
                  <c:v>43182</c:v>
                </c:pt>
                <c:pt idx="1176">
                  <c:v>43183</c:v>
                </c:pt>
                <c:pt idx="1177">
                  <c:v>43184</c:v>
                </c:pt>
                <c:pt idx="1178">
                  <c:v>43185</c:v>
                </c:pt>
                <c:pt idx="1179">
                  <c:v>43186</c:v>
                </c:pt>
                <c:pt idx="1180">
                  <c:v>43187</c:v>
                </c:pt>
                <c:pt idx="1181">
                  <c:v>43188</c:v>
                </c:pt>
                <c:pt idx="1182">
                  <c:v>43189</c:v>
                </c:pt>
                <c:pt idx="1183">
                  <c:v>43190</c:v>
                </c:pt>
                <c:pt idx="1184">
                  <c:v>43191</c:v>
                </c:pt>
                <c:pt idx="1185">
                  <c:v>43192</c:v>
                </c:pt>
                <c:pt idx="1186">
                  <c:v>43193</c:v>
                </c:pt>
                <c:pt idx="1187">
                  <c:v>43194</c:v>
                </c:pt>
                <c:pt idx="1188">
                  <c:v>43195</c:v>
                </c:pt>
                <c:pt idx="1189">
                  <c:v>43196</c:v>
                </c:pt>
                <c:pt idx="1190">
                  <c:v>43197</c:v>
                </c:pt>
                <c:pt idx="1191">
                  <c:v>43198</c:v>
                </c:pt>
                <c:pt idx="1192">
                  <c:v>43199</c:v>
                </c:pt>
                <c:pt idx="1193">
                  <c:v>43200</c:v>
                </c:pt>
                <c:pt idx="1194">
                  <c:v>43201</c:v>
                </c:pt>
                <c:pt idx="1195">
                  <c:v>43202</c:v>
                </c:pt>
                <c:pt idx="1196">
                  <c:v>43203</c:v>
                </c:pt>
                <c:pt idx="1197">
                  <c:v>43204</c:v>
                </c:pt>
                <c:pt idx="1198">
                  <c:v>43205</c:v>
                </c:pt>
                <c:pt idx="1199">
                  <c:v>43206</c:v>
                </c:pt>
                <c:pt idx="1200">
                  <c:v>43207</c:v>
                </c:pt>
                <c:pt idx="1201">
                  <c:v>43208</c:v>
                </c:pt>
                <c:pt idx="1202">
                  <c:v>43209</c:v>
                </c:pt>
                <c:pt idx="1203">
                  <c:v>43210</c:v>
                </c:pt>
                <c:pt idx="1204">
                  <c:v>43211</c:v>
                </c:pt>
                <c:pt idx="1205">
                  <c:v>43212</c:v>
                </c:pt>
                <c:pt idx="1206">
                  <c:v>43213</c:v>
                </c:pt>
                <c:pt idx="1207">
                  <c:v>43214</c:v>
                </c:pt>
                <c:pt idx="1208">
                  <c:v>43215</c:v>
                </c:pt>
                <c:pt idx="1209">
                  <c:v>43216</c:v>
                </c:pt>
                <c:pt idx="1210">
                  <c:v>43217</c:v>
                </c:pt>
                <c:pt idx="1211">
                  <c:v>43218</c:v>
                </c:pt>
                <c:pt idx="1212">
                  <c:v>43219</c:v>
                </c:pt>
                <c:pt idx="1213">
                  <c:v>43220</c:v>
                </c:pt>
                <c:pt idx="1214">
                  <c:v>43221</c:v>
                </c:pt>
                <c:pt idx="1215">
                  <c:v>43222</c:v>
                </c:pt>
                <c:pt idx="1216">
                  <c:v>43223</c:v>
                </c:pt>
                <c:pt idx="1217">
                  <c:v>43224</c:v>
                </c:pt>
                <c:pt idx="1218">
                  <c:v>43225</c:v>
                </c:pt>
                <c:pt idx="1219">
                  <c:v>43226</c:v>
                </c:pt>
                <c:pt idx="1220">
                  <c:v>43227</c:v>
                </c:pt>
                <c:pt idx="1221">
                  <c:v>43228</c:v>
                </c:pt>
                <c:pt idx="1222">
                  <c:v>43229</c:v>
                </c:pt>
                <c:pt idx="1223">
                  <c:v>43230</c:v>
                </c:pt>
                <c:pt idx="1224">
                  <c:v>43231</c:v>
                </c:pt>
                <c:pt idx="1225">
                  <c:v>43232</c:v>
                </c:pt>
                <c:pt idx="1226">
                  <c:v>43233</c:v>
                </c:pt>
                <c:pt idx="1227">
                  <c:v>43234</c:v>
                </c:pt>
                <c:pt idx="1228">
                  <c:v>43235</c:v>
                </c:pt>
                <c:pt idx="1229">
                  <c:v>43236</c:v>
                </c:pt>
                <c:pt idx="1230">
                  <c:v>43237</c:v>
                </c:pt>
                <c:pt idx="1231">
                  <c:v>43238</c:v>
                </c:pt>
                <c:pt idx="1232">
                  <c:v>43239</c:v>
                </c:pt>
                <c:pt idx="1233">
                  <c:v>43240</c:v>
                </c:pt>
                <c:pt idx="1234">
                  <c:v>43241</c:v>
                </c:pt>
                <c:pt idx="1235">
                  <c:v>43242</c:v>
                </c:pt>
                <c:pt idx="1236">
                  <c:v>43243</c:v>
                </c:pt>
                <c:pt idx="1237">
                  <c:v>43244</c:v>
                </c:pt>
                <c:pt idx="1238">
                  <c:v>43245</c:v>
                </c:pt>
                <c:pt idx="1239">
                  <c:v>43246</c:v>
                </c:pt>
                <c:pt idx="1240">
                  <c:v>43247</c:v>
                </c:pt>
                <c:pt idx="1241">
                  <c:v>43248</c:v>
                </c:pt>
                <c:pt idx="1242">
                  <c:v>43249</c:v>
                </c:pt>
                <c:pt idx="1243">
                  <c:v>43250</c:v>
                </c:pt>
                <c:pt idx="1244">
                  <c:v>43251</c:v>
                </c:pt>
                <c:pt idx="1245">
                  <c:v>43252</c:v>
                </c:pt>
                <c:pt idx="1246">
                  <c:v>43253</c:v>
                </c:pt>
                <c:pt idx="1247">
                  <c:v>43254</c:v>
                </c:pt>
                <c:pt idx="1248">
                  <c:v>43255</c:v>
                </c:pt>
                <c:pt idx="1249">
                  <c:v>43256</c:v>
                </c:pt>
                <c:pt idx="1250">
                  <c:v>43257</c:v>
                </c:pt>
                <c:pt idx="1251">
                  <c:v>43258</c:v>
                </c:pt>
                <c:pt idx="1252">
                  <c:v>43259</c:v>
                </c:pt>
                <c:pt idx="1253">
                  <c:v>43260</c:v>
                </c:pt>
                <c:pt idx="1254">
                  <c:v>43261</c:v>
                </c:pt>
                <c:pt idx="1255">
                  <c:v>43262</c:v>
                </c:pt>
                <c:pt idx="1256">
                  <c:v>43263</c:v>
                </c:pt>
                <c:pt idx="1257">
                  <c:v>43264</c:v>
                </c:pt>
                <c:pt idx="1258">
                  <c:v>43265</c:v>
                </c:pt>
                <c:pt idx="1259">
                  <c:v>43266</c:v>
                </c:pt>
                <c:pt idx="1260">
                  <c:v>43267</c:v>
                </c:pt>
                <c:pt idx="1261">
                  <c:v>43268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43274</c:v>
                </c:pt>
                <c:pt idx="1268">
                  <c:v>43275</c:v>
                </c:pt>
                <c:pt idx="1269">
                  <c:v>43276</c:v>
                </c:pt>
                <c:pt idx="1270">
                  <c:v>43277</c:v>
                </c:pt>
                <c:pt idx="1271">
                  <c:v>43278</c:v>
                </c:pt>
                <c:pt idx="1272">
                  <c:v>43279</c:v>
                </c:pt>
                <c:pt idx="1273">
                  <c:v>43280</c:v>
                </c:pt>
                <c:pt idx="1274">
                  <c:v>43281</c:v>
                </c:pt>
                <c:pt idx="1275">
                  <c:v>43282</c:v>
                </c:pt>
                <c:pt idx="1276">
                  <c:v>43283</c:v>
                </c:pt>
                <c:pt idx="1277">
                  <c:v>43284</c:v>
                </c:pt>
                <c:pt idx="1278">
                  <c:v>43285</c:v>
                </c:pt>
                <c:pt idx="1279">
                  <c:v>43286</c:v>
                </c:pt>
                <c:pt idx="1280">
                  <c:v>43287</c:v>
                </c:pt>
                <c:pt idx="1281">
                  <c:v>43288</c:v>
                </c:pt>
                <c:pt idx="1282">
                  <c:v>43289</c:v>
                </c:pt>
                <c:pt idx="1283">
                  <c:v>43290</c:v>
                </c:pt>
                <c:pt idx="1284">
                  <c:v>43291</c:v>
                </c:pt>
                <c:pt idx="1285">
                  <c:v>43292</c:v>
                </c:pt>
                <c:pt idx="1286">
                  <c:v>43293</c:v>
                </c:pt>
                <c:pt idx="1287">
                  <c:v>43294</c:v>
                </c:pt>
                <c:pt idx="1288">
                  <c:v>43295</c:v>
                </c:pt>
                <c:pt idx="1289">
                  <c:v>43296</c:v>
                </c:pt>
                <c:pt idx="1290">
                  <c:v>43297</c:v>
                </c:pt>
                <c:pt idx="1291">
                  <c:v>43298</c:v>
                </c:pt>
                <c:pt idx="1292">
                  <c:v>43299</c:v>
                </c:pt>
                <c:pt idx="1293">
                  <c:v>43300</c:v>
                </c:pt>
                <c:pt idx="1294">
                  <c:v>43301</c:v>
                </c:pt>
                <c:pt idx="1295">
                  <c:v>43302</c:v>
                </c:pt>
                <c:pt idx="1296">
                  <c:v>43303</c:v>
                </c:pt>
                <c:pt idx="1297">
                  <c:v>43304</c:v>
                </c:pt>
                <c:pt idx="1298">
                  <c:v>43305</c:v>
                </c:pt>
                <c:pt idx="1299">
                  <c:v>43306</c:v>
                </c:pt>
                <c:pt idx="1300">
                  <c:v>43307</c:v>
                </c:pt>
                <c:pt idx="1301">
                  <c:v>43308</c:v>
                </c:pt>
                <c:pt idx="1302">
                  <c:v>43309</c:v>
                </c:pt>
                <c:pt idx="1303">
                  <c:v>43310</c:v>
                </c:pt>
                <c:pt idx="1304">
                  <c:v>43311</c:v>
                </c:pt>
                <c:pt idx="1305">
                  <c:v>43312</c:v>
                </c:pt>
                <c:pt idx="1306">
                  <c:v>43313</c:v>
                </c:pt>
                <c:pt idx="1307">
                  <c:v>43314</c:v>
                </c:pt>
                <c:pt idx="1308">
                  <c:v>43315</c:v>
                </c:pt>
                <c:pt idx="1309">
                  <c:v>43316</c:v>
                </c:pt>
                <c:pt idx="1310">
                  <c:v>43317</c:v>
                </c:pt>
                <c:pt idx="1311">
                  <c:v>43318</c:v>
                </c:pt>
                <c:pt idx="1312">
                  <c:v>43319</c:v>
                </c:pt>
                <c:pt idx="1313">
                  <c:v>43320</c:v>
                </c:pt>
                <c:pt idx="1314">
                  <c:v>43321</c:v>
                </c:pt>
                <c:pt idx="1315">
                  <c:v>43322</c:v>
                </c:pt>
                <c:pt idx="1316">
                  <c:v>43323</c:v>
                </c:pt>
                <c:pt idx="1317">
                  <c:v>43324</c:v>
                </c:pt>
                <c:pt idx="1318">
                  <c:v>43325</c:v>
                </c:pt>
                <c:pt idx="1319">
                  <c:v>43326</c:v>
                </c:pt>
                <c:pt idx="1320">
                  <c:v>43327</c:v>
                </c:pt>
                <c:pt idx="1321">
                  <c:v>43328</c:v>
                </c:pt>
                <c:pt idx="1322">
                  <c:v>43329</c:v>
                </c:pt>
                <c:pt idx="1323">
                  <c:v>43330</c:v>
                </c:pt>
                <c:pt idx="1324">
                  <c:v>43331</c:v>
                </c:pt>
                <c:pt idx="1325">
                  <c:v>43332</c:v>
                </c:pt>
                <c:pt idx="1326">
                  <c:v>43333</c:v>
                </c:pt>
                <c:pt idx="1327">
                  <c:v>43334</c:v>
                </c:pt>
                <c:pt idx="1328">
                  <c:v>43335</c:v>
                </c:pt>
                <c:pt idx="1329">
                  <c:v>43336</c:v>
                </c:pt>
                <c:pt idx="1330">
                  <c:v>43337</c:v>
                </c:pt>
                <c:pt idx="1331">
                  <c:v>43338</c:v>
                </c:pt>
                <c:pt idx="1332">
                  <c:v>43339</c:v>
                </c:pt>
                <c:pt idx="1333">
                  <c:v>43340</c:v>
                </c:pt>
                <c:pt idx="1334">
                  <c:v>43341</c:v>
                </c:pt>
                <c:pt idx="1335">
                  <c:v>43342</c:v>
                </c:pt>
                <c:pt idx="1336">
                  <c:v>43343</c:v>
                </c:pt>
                <c:pt idx="1337">
                  <c:v>43344</c:v>
                </c:pt>
                <c:pt idx="1338">
                  <c:v>43345</c:v>
                </c:pt>
                <c:pt idx="1339">
                  <c:v>43346</c:v>
                </c:pt>
                <c:pt idx="1340">
                  <c:v>43347</c:v>
                </c:pt>
                <c:pt idx="1341">
                  <c:v>43348</c:v>
                </c:pt>
                <c:pt idx="1342">
                  <c:v>43349</c:v>
                </c:pt>
                <c:pt idx="1343">
                  <c:v>43350</c:v>
                </c:pt>
                <c:pt idx="1344">
                  <c:v>43351</c:v>
                </c:pt>
                <c:pt idx="1345">
                  <c:v>43352</c:v>
                </c:pt>
                <c:pt idx="1346">
                  <c:v>43353</c:v>
                </c:pt>
                <c:pt idx="1347">
                  <c:v>43354</c:v>
                </c:pt>
                <c:pt idx="1348">
                  <c:v>43355</c:v>
                </c:pt>
                <c:pt idx="1349">
                  <c:v>43356</c:v>
                </c:pt>
                <c:pt idx="1350">
                  <c:v>43357</c:v>
                </c:pt>
                <c:pt idx="1351">
                  <c:v>43358</c:v>
                </c:pt>
                <c:pt idx="1352">
                  <c:v>43359</c:v>
                </c:pt>
                <c:pt idx="1353">
                  <c:v>43360</c:v>
                </c:pt>
                <c:pt idx="1354">
                  <c:v>43361</c:v>
                </c:pt>
                <c:pt idx="1355">
                  <c:v>43362</c:v>
                </c:pt>
                <c:pt idx="1356">
                  <c:v>43363</c:v>
                </c:pt>
                <c:pt idx="1357">
                  <c:v>43364</c:v>
                </c:pt>
                <c:pt idx="1358">
                  <c:v>43365</c:v>
                </c:pt>
                <c:pt idx="1359">
                  <c:v>43366</c:v>
                </c:pt>
                <c:pt idx="1360">
                  <c:v>43367</c:v>
                </c:pt>
                <c:pt idx="1361">
                  <c:v>43368</c:v>
                </c:pt>
                <c:pt idx="1362">
                  <c:v>43369</c:v>
                </c:pt>
                <c:pt idx="1363">
                  <c:v>43370</c:v>
                </c:pt>
                <c:pt idx="1364">
                  <c:v>43371</c:v>
                </c:pt>
                <c:pt idx="1365">
                  <c:v>43372</c:v>
                </c:pt>
                <c:pt idx="1366">
                  <c:v>43373</c:v>
                </c:pt>
                <c:pt idx="1367">
                  <c:v>43374</c:v>
                </c:pt>
                <c:pt idx="1368">
                  <c:v>43375</c:v>
                </c:pt>
                <c:pt idx="1369">
                  <c:v>43376</c:v>
                </c:pt>
                <c:pt idx="1370">
                  <c:v>43377</c:v>
                </c:pt>
                <c:pt idx="1371">
                  <c:v>43378</c:v>
                </c:pt>
                <c:pt idx="1372">
                  <c:v>43379</c:v>
                </c:pt>
                <c:pt idx="1373">
                  <c:v>43380</c:v>
                </c:pt>
                <c:pt idx="1374">
                  <c:v>43381</c:v>
                </c:pt>
                <c:pt idx="1375">
                  <c:v>43382</c:v>
                </c:pt>
                <c:pt idx="1376">
                  <c:v>43383</c:v>
                </c:pt>
                <c:pt idx="1377">
                  <c:v>43384</c:v>
                </c:pt>
                <c:pt idx="1378">
                  <c:v>43385</c:v>
                </c:pt>
                <c:pt idx="1379">
                  <c:v>43386</c:v>
                </c:pt>
                <c:pt idx="1380">
                  <c:v>43387</c:v>
                </c:pt>
                <c:pt idx="1381">
                  <c:v>43388</c:v>
                </c:pt>
                <c:pt idx="1382">
                  <c:v>43389</c:v>
                </c:pt>
                <c:pt idx="1383">
                  <c:v>43390</c:v>
                </c:pt>
                <c:pt idx="1384">
                  <c:v>43391</c:v>
                </c:pt>
                <c:pt idx="1385">
                  <c:v>43392</c:v>
                </c:pt>
                <c:pt idx="1386">
                  <c:v>43393</c:v>
                </c:pt>
                <c:pt idx="1387">
                  <c:v>43394</c:v>
                </c:pt>
                <c:pt idx="1388">
                  <c:v>43395</c:v>
                </c:pt>
                <c:pt idx="1389">
                  <c:v>43396</c:v>
                </c:pt>
                <c:pt idx="1390">
                  <c:v>43397</c:v>
                </c:pt>
                <c:pt idx="1391">
                  <c:v>43398</c:v>
                </c:pt>
                <c:pt idx="1392">
                  <c:v>43399</c:v>
                </c:pt>
                <c:pt idx="1393">
                  <c:v>43400</c:v>
                </c:pt>
                <c:pt idx="1394">
                  <c:v>43401</c:v>
                </c:pt>
                <c:pt idx="1395">
                  <c:v>43402</c:v>
                </c:pt>
                <c:pt idx="1396">
                  <c:v>43403</c:v>
                </c:pt>
                <c:pt idx="1397">
                  <c:v>43404</c:v>
                </c:pt>
                <c:pt idx="1398">
                  <c:v>43405</c:v>
                </c:pt>
                <c:pt idx="1399">
                  <c:v>43406</c:v>
                </c:pt>
                <c:pt idx="1400">
                  <c:v>43407</c:v>
                </c:pt>
                <c:pt idx="1401">
                  <c:v>43408</c:v>
                </c:pt>
                <c:pt idx="1402">
                  <c:v>43409</c:v>
                </c:pt>
                <c:pt idx="1403">
                  <c:v>43410</c:v>
                </c:pt>
                <c:pt idx="1404">
                  <c:v>43411</c:v>
                </c:pt>
                <c:pt idx="1405">
                  <c:v>43412</c:v>
                </c:pt>
                <c:pt idx="1406">
                  <c:v>43413</c:v>
                </c:pt>
                <c:pt idx="1407">
                  <c:v>43414</c:v>
                </c:pt>
                <c:pt idx="1408">
                  <c:v>43415</c:v>
                </c:pt>
                <c:pt idx="1409">
                  <c:v>43416</c:v>
                </c:pt>
                <c:pt idx="1410">
                  <c:v>43417</c:v>
                </c:pt>
                <c:pt idx="1411">
                  <c:v>43418</c:v>
                </c:pt>
                <c:pt idx="1412">
                  <c:v>43419</c:v>
                </c:pt>
                <c:pt idx="1413">
                  <c:v>43420</c:v>
                </c:pt>
                <c:pt idx="1414">
                  <c:v>43421</c:v>
                </c:pt>
                <c:pt idx="1415">
                  <c:v>43422</c:v>
                </c:pt>
                <c:pt idx="1416">
                  <c:v>43423</c:v>
                </c:pt>
                <c:pt idx="1417">
                  <c:v>43424</c:v>
                </c:pt>
                <c:pt idx="1418">
                  <c:v>43425</c:v>
                </c:pt>
                <c:pt idx="1419">
                  <c:v>43426</c:v>
                </c:pt>
                <c:pt idx="1420">
                  <c:v>43427</c:v>
                </c:pt>
                <c:pt idx="1421">
                  <c:v>43428</c:v>
                </c:pt>
                <c:pt idx="1422">
                  <c:v>43429</c:v>
                </c:pt>
                <c:pt idx="1423">
                  <c:v>43430</c:v>
                </c:pt>
                <c:pt idx="1424">
                  <c:v>43431</c:v>
                </c:pt>
                <c:pt idx="1425">
                  <c:v>43432</c:v>
                </c:pt>
                <c:pt idx="1426">
                  <c:v>43433</c:v>
                </c:pt>
                <c:pt idx="1427">
                  <c:v>43434</c:v>
                </c:pt>
                <c:pt idx="1428">
                  <c:v>43435</c:v>
                </c:pt>
                <c:pt idx="1429">
                  <c:v>43436</c:v>
                </c:pt>
                <c:pt idx="1430">
                  <c:v>43437</c:v>
                </c:pt>
                <c:pt idx="1431">
                  <c:v>43438</c:v>
                </c:pt>
                <c:pt idx="1432">
                  <c:v>43439</c:v>
                </c:pt>
                <c:pt idx="1433">
                  <c:v>43440</c:v>
                </c:pt>
                <c:pt idx="1434">
                  <c:v>43441</c:v>
                </c:pt>
                <c:pt idx="1435">
                  <c:v>43442</c:v>
                </c:pt>
                <c:pt idx="1436">
                  <c:v>43443</c:v>
                </c:pt>
                <c:pt idx="1437">
                  <c:v>43444</c:v>
                </c:pt>
                <c:pt idx="1438">
                  <c:v>43445</c:v>
                </c:pt>
                <c:pt idx="1439">
                  <c:v>43446</c:v>
                </c:pt>
                <c:pt idx="1440">
                  <c:v>43447</c:v>
                </c:pt>
                <c:pt idx="1441">
                  <c:v>43448</c:v>
                </c:pt>
                <c:pt idx="1442">
                  <c:v>43449</c:v>
                </c:pt>
                <c:pt idx="1443">
                  <c:v>43450</c:v>
                </c:pt>
                <c:pt idx="1444">
                  <c:v>43451</c:v>
                </c:pt>
                <c:pt idx="1445">
                  <c:v>43452</c:v>
                </c:pt>
                <c:pt idx="1446">
                  <c:v>43453</c:v>
                </c:pt>
                <c:pt idx="1447">
                  <c:v>43454</c:v>
                </c:pt>
                <c:pt idx="1448">
                  <c:v>43455</c:v>
                </c:pt>
                <c:pt idx="1449">
                  <c:v>43456</c:v>
                </c:pt>
                <c:pt idx="1450">
                  <c:v>43457</c:v>
                </c:pt>
                <c:pt idx="1451">
                  <c:v>43458</c:v>
                </c:pt>
                <c:pt idx="1452">
                  <c:v>43459</c:v>
                </c:pt>
                <c:pt idx="1453">
                  <c:v>43460</c:v>
                </c:pt>
                <c:pt idx="1454">
                  <c:v>43461</c:v>
                </c:pt>
                <c:pt idx="1455">
                  <c:v>43462</c:v>
                </c:pt>
                <c:pt idx="1456">
                  <c:v>43463</c:v>
                </c:pt>
                <c:pt idx="1457">
                  <c:v>43464</c:v>
                </c:pt>
                <c:pt idx="1458">
                  <c:v>43465</c:v>
                </c:pt>
                <c:pt idx="1459">
                  <c:v>43466</c:v>
                </c:pt>
                <c:pt idx="1460">
                  <c:v>43467</c:v>
                </c:pt>
                <c:pt idx="1461">
                  <c:v>43468</c:v>
                </c:pt>
                <c:pt idx="1462">
                  <c:v>43469</c:v>
                </c:pt>
                <c:pt idx="1463">
                  <c:v>43470</c:v>
                </c:pt>
                <c:pt idx="1464">
                  <c:v>43471</c:v>
                </c:pt>
                <c:pt idx="1465">
                  <c:v>43472</c:v>
                </c:pt>
                <c:pt idx="1466">
                  <c:v>43473</c:v>
                </c:pt>
                <c:pt idx="1467">
                  <c:v>43474</c:v>
                </c:pt>
                <c:pt idx="1468">
                  <c:v>43475</c:v>
                </c:pt>
                <c:pt idx="1469">
                  <c:v>43476</c:v>
                </c:pt>
                <c:pt idx="1470">
                  <c:v>43477</c:v>
                </c:pt>
                <c:pt idx="1471">
                  <c:v>43478</c:v>
                </c:pt>
                <c:pt idx="1472">
                  <c:v>43479</c:v>
                </c:pt>
                <c:pt idx="1473">
                  <c:v>43480</c:v>
                </c:pt>
                <c:pt idx="1474">
                  <c:v>43481</c:v>
                </c:pt>
                <c:pt idx="1475">
                  <c:v>43482</c:v>
                </c:pt>
                <c:pt idx="1476">
                  <c:v>43483</c:v>
                </c:pt>
                <c:pt idx="1477">
                  <c:v>43484</c:v>
                </c:pt>
                <c:pt idx="1478">
                  <c:v>43485</c:v>
                </c:pt>
                <c:pt idx="1479">
                  <c:v>43486</c:v>
                </c:pt>
                <c:pt idx="1480">
                  <c:v>43487</c:v>
                </c:pt>
                <c:pt idx="1481">
                  <c:v>43488</c:v>
                </c:pt>
                <c:pt idx="1482">
                  <c:v>43489</c:v>
                </c:pt>
                <c:pt idx="1483">
                  <c:v>43490</c:v>
                </c:pt>
                <c:pt idx="1484">
                  <c:v>43491</c:v>
                </c:pt>
                <c:pt idx="1485">
                  <c:v>43492</c:v>
                </c:pt>
                <c:pt idx="1486">
                  <c:v>43493</c:v>
                </c:pt>
                <c:pt idx="1487">
                  <c:v>43494</c:v>
                </c:pt>
                <c:pt idx="1488">
                  <c:v>43495</c:v>
                </c:pt>
                <c:pt idx="1489">
                  <c:v>43496</c:v>
                </c:pt>
                <c:pt idx="1490">
                  <c:v>43497</c:v>
                </c:pt>
                <c:pt idx="1491">
                  <c:v>43498</c:v>
                </c:pt>
                <c:pt idx="1492">
                  <c:v>43499</c:v>
                </c:pt>
                <c:pt idx="1493">
                  <c:v>43500</c:v>
                </c:pt>
                <c:pt idx="1494">
                  <c:v>43501</c:v>
                </c:pt>
                <c:pt idx="1495">
                  <c:v>43502</c:v>
                </c:pt>
                <c:pt idx="1496">
                  <c:v>43503</c:v>
                </c:pt>
                <c:pt idx="1497">
                  <c:v>43504</c:v>
                </c:pt>
                <c:pt idx="1498">
                  <c:v>43505</c:v>
                </c:pt>
                <c:pt idx="1499">
                  <c:v>43506</c:v>
                </c:pt>
                <c:pt idx="1500">
                  <c:v>43507</c:v>
                </c:pt>
                <c:pt idx="1501">
                  <c:v>43508</c:v>
                </c:pt>
                <c:pt idx="1502">
                  <c:v>43509</c:v>
                </c:pt>
                <c:pt idx="1503">
                  <c:v>43510</c:v>
                </c:pt>
                <c:pt idx="1504">
                  <c:v>43511</c:v>
                </c:pt>
                <c:pt idx="1505">
                  <c:v>43512</c:v>
                </c:pt>
                <c:pt idx="1506">
                  <c:v>43513</c:v>
                </c:pt>
                <c:pt idx="1507">
                  <c:v>43514</c:v>
                </c:pt>
                <c:pt idx="1508">
                  <c:v>43515</c:v>
                </c:pt>
                <c:pt idx="1509">
                  <c:v>43516</c:v>
                </c:pt>
                <c:pt idx="1510">
                  <c:v>43517</c:v>
                </c:pt>
                <c:pt idx="1511">
                  <c:v>43518</c:v>
                </c:pt>
                <c:pt idx="1512">
                  <c:v>43519</c:v>
                </c:pt>
                <c:pt idx="1513">
                  <c:v>43520</c:v>
                </c:pt>
                <c:pt idx="1514">
                  <c:v>43521</c:v>
                </c:pt>
                <c:pt idx="1515">
                  <c:v>43522</c:v>
                </c:pt>
                <c:pt idx="1516">
                  <c:v>43523</c:v>
                </c:pt>
                <c:pt idx="1517">
                  <c:v>43524</c:v>
                </c:pt>
                <c:pt idx="1518">
                  <c:v>43525</c:v>
                </c:pt>
                <c:pt idx="1519">
                  <c:v>43526</c:v>
                </c:pt>
                <c:pt idx="1520">
                  <c:v>43527</c:v>
                </c:pt>
                <c:pt idx="1521">
                  <c:v>43528</c:v>
                </c:pt>
                <c:pt idx="1522">
                  <c:v>43529</c:v>
                </c:pt>
                <c:pt idx="1523">
                  <c:v>43530</c:v>
                </c:pt>
                <c:pt idx="1524">
                  <c:v>43531</c:v>
                </c:pt>
                <c:pt idx="1525">
                  <c:v>43532</c:v>
                </c:pt>
                <c:pt idx="1526">
                  <c:v>43533</c:v>
                </c:pt>
                <c:pt idx="1527">
                  <c:v>43534</c:v>
                </c:pt>
                <c:pt idx="1528">
                  <c:v>43535</c:v>
                </c:pt>
                <c:pt idx="1529">
                  <c:v>43536</c:v>
                </c:pt>
                <c:pt idx="1530">
                  <c:v>43537</c:v>
                </c:pt>
                <c:pt idx="1531">
                  <c:v>43538</c:v>
                </c:pt>
                <c:pt idx="1532">
                  <c:v>43539</c:v>
                </c:pt>
                <c:pt idx="1533">
                  <c:v>43540</c:v>
                </c:pt>
                <c:pt idx="1534">
                  <c:v>43541</c:v>
                </c:pt>
                <c:pt idx="1535">
                  <c:v>43542</c:v>
                </c:pt>
                <c:pt idx="1536">
                  <c:v>43543</c:v>
                </c:pt>
                <c:pt idx="1537">
                  <c:v>43544</c:v>
                </c:pt>
                <c:pt idx="1538">
                  <c:v>43545</c:v>
                </c:pt>
                <c:pt idx="1539">
                  <c:v>43546</c:v>
                </c:pt>
                <c:pt idx="1540">
                  <c:v>43547</c:v>
                </c:pt>
                <c:pt idx="1541">
                  <c:v>43548</c:v>
                </c:pt>
                <c:pt idx="1542">
                  <c:v>43549</c:v>
                </c:pt>
                <c:pt idx="1543">
                  <c:v>43550</c:v>
                </c:pt>
                <c:pt idx="1544">
                  <c:v>43551</c:v>
                </c:pt>
                <c:pt idx="1545">
                  <c:v>43552</c:v>
                </c:pt>
                <c:pt idx="1546">
                  <c:v>43553</c:v>
                </c:pt>
                <c:pt idx="1547">
                  <c:v>43554</c:v>
                </c:pt>
                <c:pt idx="1548">
                  <c:v>43555</c:v>
                </c:pt>
                <c:pt idx="1549">
                  <c:v>43556</c:v>
                </c:pt>
                <c:pt idx="1550">
                  <c:v>43557</c:v>
                </c:pt>
                <c:pt idx="1551">
                  <c:v>43558</c:v>
                </c:pt>
                <c:pt idx="1552">
                  <c:v>43559</c:v>
                </c:pt>
                <c:pt idx="1553">
                  <c:v>43560</c:v>
                </c:pt>
                <c:pt idx="1554">
                  <c:v>43561</c:v>
                </c:pt>
                <c:pt idx="1555">
                  <c:v>43562</c:v>
                </c:pt>
                <c:pt idx="1556">
                  <c:v>43563</c:v>
                </c:pt>
                <c:pt idx="1557">
                  <c:v>43564</c:v>
                </c:pt>
                <c:pt idx="1558">
                  <c:v>43565</c:v>
                </c:pt>
                <c:pt idx="1559">
                  <c:v>43566</c:v>
                </c:pt>
                <c:pt idx="1560">
                  <c:v>43567</c:v>
                </c:pt>
                <c:pt idx="1561">
                  <c:v>43568</c:v>
                </c:pt>
                <c:pt idx="1562">
                  <c:v>43569</c:v>
                </c:pt>
                <c:pt idx="1563">
                  <c:v>43570</c:v>
                </c:pt>
                <c:pt idx="1564">
                  <c:v>43571</c:v>
                </c:pt>
                <c:pt idx="1565">
                  <c:v>43572</c:v>
                </c:pt>
                <c:pt idx="1566">
                  <c:v>43573</c:v>
                </c:pt>
                <c:pt idx="1567">
                  <c:v>43574</c:v>
                </c:pt>
                <c:pt idx="1568">
                  <c:v>43575</c:v>
                </c:pt>
                <c:pt idx="1569">
                  <c:v>43576</c:v>
                </c:pt>
                <c:pt idx="1570">
                  <c:v>43577</c:v>
                </c:pt>
                <c:pt idx="1571">
                  <c:v>43578</c:v>
                </c:pt>
                <c:pt idx="1572">
                  <c:v>43579</c:v>
                </c:pt>
                <c:pt idx="1573">
                  <c:v>43580</c:v>
                </c:pt>
                <c:pt idx="1574">
                  <c:v>43581</c:v>
                </c:pt>
                <c:pt idx="1575">
                  <c:v>43582</c:v>
                </c:pt>
                <c:pt idx="1576">
                  <c:v>43583</c:v>
                </c:pt>
                <c:pt idx="1577">
                  <c:v>43584</c:v>
                </c:pt>
                <c:pt idx="1578">
                  <c:v>43585</c:v>
                </c:pt>
                <c:pt idx="1579">
                  <c:v>43586</c:v>
                </c:pt>
                <c:pt idx="1580">
                  <c:v>43587</c:v>
                </c:pt>
                <c:pt idx="1581">
                  <c:v>43588</c:v>
                </c:pt>
                <c:pt idx="1582">
                  <c:v>43589</c:v>
                </c:pt>
                <c:pt idx="1583">
                  <c:v>43590</c:v>
                </c:pt>
                <c:pt idx="1584">
                  <c:v>43591</c:v>
                </c:pt>
                <c:pt idx="1585">
                  <c:v>43592</c:v>
                </c:pt>
                <c:pt idx="1586">
                  <c:v>43593</c:v>
                </c:pt>
                <c:pt idx="1587">
                  <c:v>43594</c:v>
                </c:pt>
                <c:pt idx="1588">
                  <c:v>43595</c:v>
                </c:pt>
                <c:pt idx="1589">
                  <c:v>43596</c:v>
                </c:pt>
                <c:pt idx="1590">
                  <c:v>43597</c:v>
                </c:pt>
                <c:pt idx="1591">
                  <c:v>43598</c:v>
                </c:pt>
                <c:pt idx="1592">
                  <c:v>43599</c:v>
                </c:pt>
                <c:pt idx="1593">
                  <c:v>43600</c:v>
                </c:pt>
                <c:pt idx="1594">
                  <c:v>43601</c:v>
                </c:pt>
                <c:pt idx="1595">
                  <c:v>43602</c:v>
                </c:pt>
                <c:pt idx="1596">
                  <c:v>43603</c:v>
                </c:pt>
                <c:pt idx="1597">
                  <c:v>43604</c:v>
                </c:pt>
                <c:pt idx="1598">
                  <c:v>43605</c:v>
                </c:pt>
                <c:pt idx="1599">
                  <c:v>43606</c:v>
                </c:pt>
                <c:pt idx="1600">
                  <c:v>43607</c:v>
                </c:pt>
                <c:pt idx="1601">
                  <c:v>43608</c:v>
                </c:pt>
                <c:pt idx="1602">
                  <c:v>43609</c:v>
                </c:pt>
                <c:pt idx="1603">
                  <c:v>43610</c:v>
                </c:pt>
                <c:pt idx="1604">
                  <c:v>43611</c:v>
                </c:pt>
                <c:pt idx="1605">
                  <c:v>43612</c:v>
                </c:pt>
                <c:pt idx="1606">
                  <c:v>43613</c:v>
                </c:pt>
                <c:pt idx="1607">
                  <c:v>43614</c:v>
                </c:pt>
                <c:pt idx="1608">
                  <c:v>43615</c:v>
                </c:pt>
                <c:pt idx="1609">
                  <c:v>43616</c:v>
                </c:pt>
                <c:pt idx="1610">
                  <c:v>43617</c:v>
                </c:pt>
                <c:pt idx="1611">
                  <c:v>43618</c:v>
                </c:pt>
                <c:pt idx="1612">
                  <c:v>43619</c:v>
                </c:pt>
                <c:pt idx="1613">
                  <c:v>43620</c:v>
                </c:pt>
                <c:pt idx="1614">
                  <c:v>43621</c:v>
                </c:pt>
                <c:pt idx="1615">
                  <c:v>43622</c:v>
                </c:pt>
                <c:pt idx="1616">
                  <c:v>43623</c:v>
                </c:pt>
                <c:pt idx="1617">
                  <c:v>43624</c:v>
                </c:pt>
                <c:pt idx="1618">
                  <c:v>43625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43631</c:v>
                </c:pt>
                <c:pt idx="1625">
                  <c:v>43632</c:v>
                </c:pt>
                <c:pt idx="1626">
                  <c:v>43633</c:v>
                </c:pt>
                <c:pt idx="1627">
                  <c:v>43634</c:v>
                </c:pt>
                <c:pt idx="1628">
                  <c:v>43635</c:v>
                </c:pt>
                <c:pt idx="1629">
                  <c:v>43636</c:v>
                </c:pt>
                <c:pt idx="1630">
                  <c:v>43637</c:v>
                </c:pt>
                <c:pt idx="1631">
                  <c:v>43638</c:v>
                </c:pt>
                <c:pt idx="1632">
                  <c:v>43639</c:v>
                </c:pt>
                <c:pt idx="1633">
                  <c:v>43640</c:v>
                </c:pt>
                <c:pt idx="1634">
                  <c:v>43641</c:v>
                </c:pt>
                <c:pt idx="1635">
                  <c:v>43642</c:v>
                </c:pt>
                <c:pt idx="1636">
                  <c:v>43643</c:v>
                </c:pt>
                <c:pt idx="1637">
                  <c:v>43644</c:v>
                </c:pt>
                <c:pt idx="1638">
                  <c:v>43645</c:v>
                </c:pt>
                <c:pt idx="1639">
                  <c:v>43646</c:v>
                </c:pt>
                <c:pt idx="1640">
                  <c:v>43647</c:v>
                </c:pt>
                <c:pt idx="1641">
                  <c:v>43648</c:v>
                </c:pt>
                <c:pt idx="1642">
                  <c:v>43649</c:v>
                </c:pt>
                <c:pt idx="1643">
                  <c:v>43650</c:v>
                </c:pt>
                <c:pt idx="1644">
                  <c:v>43651</c:v>
                </c:pt>
                <c:pt idx="1645">
                  <c:v>43652</c:v>
                </c:pt>
                <c:pt idx="1646">
                  <c:v>43653</c:v>
                </c:pt>
                <c:pt idx="1647">
                  <c:v>43654</c:v>
                </c:pt>
                <c:pt idx="1648">
                  <c:v>43655</c:v>
                </c:pt>
                <c:pt idx="1649">
                  <c:v>43656</c:v>
                </c:pt>
                <c:pt idx="1650">
                  <c:v>43657</c:v>
                </c:pt>
                <c:pt idx="1651">
                  <c:v>43658</c:v>
                </c:pt>
                <c:pt idx="1652">
                  <c:v>43659</c:v>
                </c:pt>
                <c:pt idx="1653">
                  <c:v>43660</c:v>
                </c:pt>
                <c:pt idx="1654">
                  <c:v>43661</c:v>
                </c:pt>
                <c:pt idx="1655">
                  <c:v>43662</c:v>
                </c:pt>
                <c:pt idx="1656">
                  <c:v>43663</c:v>
                </c:pt>
                <c:pt idx="1657">
                  <c:v>43664</c:v>
                </c:pt>
                <c:pt idx="1658">
                  <c:v>43665</c:v>
                </c:pt>
                <c:pt idx="1659">
                  <c:v>43666</c:v>
                </c:pt>
                <c:pt idx="1660">
                  <c:v>43667</c:v>
                </c:pt>
                <c:pt idx="1661">
                  <c:v>43668</c:v>
                </c:pt>
                <c:pt idx="1662">
                  <c:v>43669</c:v>
                </c:pt>
                <c:pt idx="1663">
                  <c:v>43670</c:v>
                </c:pt>
                <c:pt idx="1664">
                  <c:v>43671</c:v>
                </c:pt>
                <c:pt idx="1665">
                  <c:v>43672</c:v>
                </c:pt>
                <c:pt idx="1666">
                  <c:v>43673</c:v>
                </c:pt>
                <c:pt idx="1667">
                  <c:v>43674</c:v>
                </c:pt>
                <c:pt idx="1668">
                  <c:v>43675</c:v>
                </c:pt>
                <c:pt idx="1669">
                  <c:v>43676</c:v>
                </c:pt>
                <c:pt idx="1670">
                  <c:v>43677</c:v>
                </c:pt>
                <c:pt idx="1671">
                  <c:v>43678</c:v>
                </c:pt>
                <c:pt idx="1672">
                  <c:v>43679</c:v>
                </c:pt>
                <c:pt idx="1673">
                  <c:v>43680</c:v>
                </c:pt>
                <c:pt idx="1674">
                  <c:v>43681</c:v>
                </c:pt>
                <c:pt idx="1675">
                  <c:v>43682</c:v>
                </c:pt>
                <c:pt idx="1676">
                  <c:v>43683</c:v>
                </c:pt>
                <c:pt idx="1677">
                  <c:v>43684</c:v>
                </c:pt>
                <c:pt idx="1678">
                  <c:v>43685</c:v>
                </c:pt>
                <c:pt idx="1679">
                  <c:v>43686</c:v>
                </c:pt>
                <c:pt idx="1680">
                  <c:v>43687</c:v>
                </c:pt>
                <c:pt idx="1681">
                  <c:v>43688</c:v>
                </c:pt>
                <c:pt idx="1682">
                  <c:v>43689</c:v>
                </c:pt>
                <c:pt idx="1683">
                  <c:v>43690</c:v>
                </c:pt>
                <c:pt idx="1684">
                  <c:v>43691</c:v>
                </c:pt>
                <c:pt idx="1685">
                  <c:v>43692</c:v>
                </c:pt>
                <c:pt idx="1686">
                  <c:v>43693</c:v>
                </c:pt>
                <c:pt idx="1687">
                  <c:v>43694</c:v>
                </c:pt>
                <c:pt idx="1688">
                  <c:v>43695</c:v>
                </c:pt>
                <c:pt idx="1689">
                  <c:v>43696</c:v>
                </c:pt>
                <c:pt idx="1690">
                  <c:v>43697</c:v>
                </c:pt>
                <c:pt idx="1691">
                  <c:v>43698</c:v>
                </c:pt>
                <c:pt idx="1692">
                  <c:v>43699</c:v>
                </c:pt>
                <c:pt idx="1693">
                  <c:v>43700</c:v>
                </c:pt>
                <c:pt idx="1694">
                  <c:v>43701</c:v>
                </c:pt>
                <c:pt idx="1695">
                  <c:v>43702</c:v>
                </c:pt>
                <c:pt idx="1696">
                  <c:v>43703</c:v>
                </c:pt>
                <c:pt idx="1697">
                  <c:v>43704</c:v>
                </c:pt>
                <c:pt idx="1698">
                  <c:v>43705</c:v>
                </c:pt>
                <c:pt idx="1699">
                  <c:v>43706</c:v>
                </c:pt>
                <c:pt idx="1700">
                  <c:v>43707</c:v>
                </c:pt>
                <c:pt idx="1701">
                  <c:v>43708</c:v>
                </c:pt>
                <c:pt idx="1702">
                  <c:v>43709</c:v>
                </c:pt>
                <c:pt idx="1703">
                  <c:v>43710</c:v>
                </c:pt>
                <c:pt idx="1704">
                  <c:v>43711</c:v>
                </c:pt>
                <c:pt idx="1705">
                  <c:v>43712</c:v>
                </c:pt>
                <c:pt idx="1706">
                  <c:v>43713</c:v>
                </c:pt>
                <c:pt idx="1707">
                  <c:v>43714</c:v>
                </c:pt>
                <c:pt idx="1708">
                  <c:v>43715</c:v>
                </c:pt>
                <c:pt idx="1709">
                  <c:v>43716</c:v>
                </c:pt>
                <c:pt idx="1710">
                  <c:v>43717</c:v>
                </c:pt>
                <c:pt idx="1711">
                  <c:v>43718</c:v>
                </c:pt>
                <c:pt idx="1712">
                  <c:v>43719</c:v>
                </c:pt>
                <c:pt idx="1713">
                  <c:v>43720</c:v>
                </c:pt>
                <c:pt idx="1714">
                  <c:v>43721</c:v>
                </c:pt>
                <c:pt idx="1715">
                  <c:v>43722</c:v>
                </c:pt>
                <c:pt idx="1716">
                  <c:v>43723</c:v>
                </c:pt>
                <c:pt idx="1717">
                  <c:v>43724</c:v>
                </c:pt>
                <c:pt idx="1718">
                  <c:v>43725</c:v>
                </c:pt>
                <c:pt idx="1719">
                  <c:v>43726</c:v>
                </c:pt>
                <c:pt idx="1720">
                  <c:v>43727</c:v>
                </c:pt>
                <c:pt idx="1721">
                  <c:v>43728</c:v>
                </c:pt>
                <c:pt idx="1722">
                  <c:v>43729</c:v>
                </c:pt>
                <c:pt idx="1723">
                  <c:v>43730</c:v>
                </c:pt>
                <c:pt idx="1724">
                  <c:v>43731</c:v>
                </c:pt>
                <c:pt idx="1725">
                  <c:v>43732</c:v>
                </c:pt>
                <c:pt idx="1726">
                  <c:v>43733</c:v>
                </c:pt>
                <c:pt idx="1727">
                  <c:v>43734</c:v>
                </c:pt>
                <c:pt idx="1728">
                  <c:v>43735</c:v>
                </c:pt>
                <c:pt idx="1729">
                  <c:v>43736</c:v>
                </c:pt>
                <c:pt idx="1730">
                  <c:v>43737</c:v>
                </c:pt>
                <c:pt idx="1731">
                  <c:v>43738</c:v>
                </c:pt>
                <c:pt idx="1732">
                  <c:v>43739</c:v>
                </c:pt>
                <c:pt idx="1733">
                  <c:v>43740</c:v>
                </c:pt>
                <c:pt idx="1734">
                  <c:v>43741</c:v>
                </c:pt>
                <c:pt idx="1735">
                  <c:v>43742</c:v>
                </c:pt>
                <c:pt idx="1736">
                  <c:v>43743</c:v>
                </c:pt>
                <c:pt idx="1737">
                  <c:v>43744</c:v>
                </c:pt>
                <c:pt idx="1738">
                  <c:v>43745</c:v>
                </c:pt>
                <c:pt idx="1739">
                  <c:v>43746</c:v>
                </c:pt>
                <c:pt idx="1740">
                  <c:v>43747</c:v>
                </c:pt>
                <c:pt idx="1741">
                  <c:v>43748</c:v>
                </c:pt>
                <c:pt idx="1742">
                  <c:v>43749</c:v>
                </c:pt>
                <c:pt idx="1743">
                  <c:v>43750</c:v>
                </c:pt>
                <c:pt idx="1744">
                  <c:v>43751</c:v>
                </c:pt>
                <c:pt idx="1745">
                  <c:v>43752</c:v>
                </c:pt>
                <c:pt idx="1746">
                  <c:v>43753</c:v>
                </c:pt>
                <c:pt idx="1747">
                  <c:v>43754</c:v>
                </c:pt>
                <c:pt idx="1748">
                  <c:v>43755</c:v>
                </c:pt>
                <c:pt idx="1749">
                  <c:v>43756</c:v>
                </c:pt>
                <c:pt idx="1750">
                  <c:v>43757</c:v>
                </c:pt>
                <c:pt idx="1751">
                  <c:v>43758</c:v>
                </c:pt>
                <c:pt idx="1752">
                  <c:v>43759</c:v>
                </c:pt>
                <c:pt idx="1753">
                  <c:v>43760</c:v>
                </c:pt>
                <c:pt idx="1754">
                  <c:v>43761</c:v>
                </c:pt>
                <c:pt idx="1755">
                  <c:v>43762</c:v>
                </c:pt>
                <c:pt idx="1756">
                  <c:v>43763</c:v>
                </c:pt>
                <c:pt idx="1757">
                  <c:v>43764</c:v>
                </c:pt>
                <c:pt idx="1758">
                  <c:v>43765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  <c:pt idx="1763">
                  <c:v>43770</c:v>
                </c:pt>
                <c:pt idx="1764">
                  <c:v>43771</c:v>
                </c:pt>
                <c:pt idx="1765">
                  <c:v>43772</c:v>
                </c:pt>
                <c:pt idx="1766">
                  <c:v>43773</c:v>
                </c:pt>
                <c:pt idx="1767">
                  <c:v>43774</c:v>
                </c:pt>
                <c:pt idx="1768">
                  <c:v>43775</c:v>
                </c:pt>
                <c:pt idx="1769">
                  <c:v>43776</c:v>
                </c:pt>
                <c:pt idx="1770">
                  <c:v>43777</c:v>
                </c:pt>
                <c:pt idx="1771">
                  <c:v>43778</c:v>
                </c:pt>
                <c:pt idx="1772">
                  <c:v>43779</c:v>
                </c:pt>
                <c:pt idx="1773">
                  <c:v>43780</c:v>
                </c:pt>
                <c:pt idx="1774">
                  <c:v>43781</c:v>
                </c:pt>
                <c:pt idx="1775">
                  <c:v>43782</c:v>
                </c:pt>
                <c:pt idx="1776">
                  <c:v>43783</c:v>
                </c:pt>
                <c:pt idx="1777">
                  <c:v>43784</c:v>
                </c:pt>
                <c:pt idx="1778">
                  <c:v>43785</c:v>
                </c:pt>
                <c:pt idx="1779">
                  <c:v>43786</c:v>
                </c:pt>
                <c:pt idx="1780">
                  <c:v>43787</c:v>
                </c:pt>
                <c:pt idx="1781">
                  <c:v>43788</c:v>
                </c:pt>
                <c:pt idx="1782">
                  <c:v>43789</c:v>
                </c:pt>
                <c:pt idx="1783">
                  <c:v>43790</c:v>
                </c:pt>
                <c:pt idx="1784">
                  <c:v>43791</c:v>
                </c:pt>
                <c:pt idx="1785">
                  <c:v>43792</c:v>
                </c:pt>
                <c:pt idx="1786">
                  <c:v>43793</c:v>
                </c:pt>
                <c:pt idx="1787">
                  <c:v>43794</c:v>
                </c:pt>
                <c:pt idx="1788">
                  <c:v>43795</c:v>
                </c:pt>
                <c:pt idx="1789">
                  <c:v>43796</c:v>
                </c:pt>
                <c:pt idx="1790">
                  <c:v>43797</c:v>
                </c:pt>
                <c:pt idx="1791">
                  <c:v>43798</c:v>
                </c:pt>
                <c:pt idx="1792">
                  <c:v>43799</c:v>
                </c:pt>
                <c:pt idx="1793">
                  <c:v>43800</c:v>
                </c:pt>
                <c:pt idx="1794">
                  <c:v>43801</c:v>
                </c:pt>
                <c:pt idx="1795">
                  <c:v>43802</c:v>
                </c:pt>
                <c:pt idx="1796">
                  <c:v>43803</c:v>
                </c:pt>
                <c:pt idx="1797">
                  <c:v>43804</c:v>
                </c:pt>
                <c:pt idx="1798">
                  <c:v>43805</c:v>
                </c:pt>
                <c:pt idx="1799">
                  <c:v>43806</c:v>
                </c:pt>
                <c:pt idx="1800">
                  <c:v>43807</c:v>
                </c:pt>
                <c:pt idx="1801">
                  <c:v>43808</c:v>
                </c:pt>
                <c:pt idx="1802">
                  <c:v>43809</c:v>
                </c:pt>
                <c:pt idx="1803">
                  <c:v>43810</c:v>
                </c:pt>
                <c:pt idx="1804">
                  <c:v>43811</c:v>
                </c:pt>
                <c:pt idx="1805">
                  <c:v>43812</c:v>
                </c:pt>
                <c:pt idx="1806">
                  <c:v>43813</c:v>
                </c:pt>
                <c:pt idx="1807">
                  <c:v>43814</c:v>
                </c:pt>
                <c:pt idx="1808">
                  <c:v>43815</c:v>
                </c:pt>
                <c:pt idx="1809">
                  <c:v>43816</c:v>
                </c:pt>
                <c:pt idx="1810">
                  <c:v>43817</c:v>
                </c:pt>
                <c:pt idx="1811">
                  <c:v>43818</c:v>
                </c:pt>
                <c:pt idx="1812">
                  <c:v>43819</c:v>
                </c:pt>
                <c:pt idx="1813">
                  <c:v>43820</c:v>
                </c:pt>
                <c:pt idx="1814">
                  <c:v>43821</c:v>
                </c:pt>
                <c:pt idx="1815">
                  <c:v>43822</c:v>
                </c:pt>
                <c:pt idx="1816">
                  <c:v>43823</c:v>
                </c:pt>
                <c:pt idx="1817">
                  <c:v>43824</c:v>
                </c:pt>
                <c:pt idx="1818">
                  <c:v>43825</c:v>
                </c:pt>
                <c:pt idx="1819">
                  <c:v>43826</c:v>
                </c:pt>
                <c:pt idx="1820">
                  <c:v>43827</c:v>
                </c:pt>
                <c:pt idx="1821">
                  <c:v>43828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43834</c:v>
                </c:pt>
                <c:pt idx="1828">
                  <c:v>43835</c:v>
                </c:pt>
                <c:pt idx="1829">
                  <c:v>43836</c:v>
                </c:pt>
                <c:pt idx="1830">
                  <c:v>43837</c:v>
                </c:pt>
                <c:pt idx="1831">
                  <c:v>43838</c:v>
                </c:pt>
                <c:pt idx="1832">
                  <c:v>43839</c:v>
                </c:pt>
                <c:pt idx="1833">
                  <c:v>43840</c:v>
                </c:pt>
                <c:pt idx="1834">
                  <c:v>43841</c:v>
                </c:pt>
                <c:pt idx="1835">
                  <c:v>43842</c:v>
                </c:pt>
                <c:pt idx="1836">
                  <c:v>43843</c:v>
                </c:pt>
                <c:pt idx="1837">
                  <c:v>43844</c:v>
                </c:pt>
                <c:pt idx="1838">
                  <c:v>43845</c:v>
                </c:pt>
                <c:pt idx="1839">
                  <c:v>43846</c:v>
                </c:pt>
                <c:pt idx="1840">
                  <c:v>43847</c:v>
                </c:pt>
                <c:pt idx="1841">
                  <c:v>43848</c:v>
                </c:pt>
                <c:pt idx="1842">
                  <c:v>43849</c:v>
                </c:pt>
                <c:pt idx="1843">
                  <c:v>43850</c:v>
                </c:pt>
                <c:pt idx="1844">
                  <c:v>43851</c:v>
                </c:pt>
                <c:pt idx="1845">
                  <c:v>43852</c:v>
                </c:pt>
                <c:pt idx="1846">
                  <c:v>43853</c:v>
                </c:pt>
                <c:pt idx="1847">
                  <c:v>43854</c:v>
                </c:pt>
                <c:pt idx="1848">
                  <c:v>43855</c:v>
                </c:pt>
                <c:pt idx="1849">
                  <c:v>43856</c:v>
                </c:pt>
                <c:pt idx="1850">
                  <c:v>43857</c:v>
                </c:pt>
                <c:pt idx="1851">
                  <c:v>43858</c:v>
                </c:pt>
                <c:pt idx="1852">
                  <c:v>43859</c:v>
                </c:pt>
                <c:pt idx="1853">
                  <c:v>43860</c:v>
                </c:pt>
                <c:pt idx="1854">
                  <c:v>43861</c:v>
                </c:pt>
                <c:pt idx="1855">
                  <c:v>43862</c:v>
                </c:pt>
                <c:pt idx="1856">
                  <c:v>43863</c:v>
                </c:pt>
                <c:pt idx="1857">
                  <c:v>43864</c:v>
                </c:pt>
                <c:pt idx="1858">
                  <c:v>43865</c:v>
                </c:pt>
                <c:pt idx="1859">
                  <c:v>43866</c:v>
                </c:pt>
                <c:pt idx="1860">
                  <c:v>43867</c:v>
                </c:pt>
                <c:pt idx="1861">
                  <c:v>43868</c:v>
                </c:pt>
                <c:pt idx="1862">
                  <c:v>43869</c:v>
                </c:pt>
                <c:pt idx="1863">
                  <c:v>43870</c:v>
                </c:pt>
                <c:pt idx="1864">
                  <c:v>43871</c:v>
                </c:pt>
                <c:pt idx="1865">
                  <c:v>43872</c:v>
                </c:pt>
                <c:pt idx="1866">
                  <c:v>43873</c:v>
                </c:pt>
                <c:pt idx="1867">
                  <c:v>43874</c:v>
                </c:pt>
                <c:pt idx="1868">
                  <c:v>43875</c:v>
                </c:pt>
                <c:pt idx="1869">
                  <c:v>43876</c:v>
                </c:pt>
                <c:pt idx="1870">
                  <c:v>43877</c:v>
                </c:pt>
                <c:pt idx="1871">
                  <c:v>43878</c:v>
                </c:pt>
                <c:pt idx="1872">
                  <c:v>43879</c:v>
                </c:pt>
                <c:pt idx="1873">
                  <c:v>43880</c:v>
                </c:pt>
                <c:pt idx="1874">
                  <c:v>43881</c:v>
                </c:pt>
                <c:pt idx="1875">
                  <c:v>43882</c:v>
                </c:pt>
                <c:pt idx="1876">
                  <c:v>43883</c:v>
                </c:pt>
                <c:pt idx="1877">
                  <c:v>43884</c:v>
                </c:pt>
                <c:pt idx="1878">
                  <c:v>43885</c:v>
                </c:pt>
                <c:pt idx="1879">
                  <c:v>43886</c:v>
                </c:pt>
                <c:pt idx="1880">
                  <c:v>43887</c:v>
                </c:pt>
                <c:pt idx="1881">
                  <c:v>43888</c:v>
                </c:pt>
                <c:pt idx="1882">
                  <c:v>43889</c:v>
                </c:pt>
                <c:pt idx="1883">
                  <c:v>43890</c:v>
                </c:pt>
                <c:pt idx="1884">
                  <c:v>43891</c:v>
                </c:pt>
                <c:pt idx="1885">
                  <c:v>43892</c:v>
                </c:pt>
                <c:pt idx="1886">
                  <c:v>43893</c:v>
                </c:pt>
                <c:pt idx="1887">
                  <c:v>43894</c:v>
                </c:pt>
                <c:pt idx="1888">
                  <c:v>43895</c:v>
                </c:pt>
                <c:pt idx="1889">
                  <c:v>43896</c:v>
                </c:pt>
                <c:pt idx="1890">
                  <c:v>43897</c:v>
                </c:pt>
                <c:pt idx="1891">
                  <c:v>43898</c:v>
                </c:pt>
                <c:pt idx="1892">
                  <c:v>43899</c:v>
                </c:pt>
                <c:pt idx="1893">
                  <c:v>43900</c:v>
                </c:pt>
                <c:pt idx="1894">
                  <c:v>43901</c:v>
                </c:pt>
                <c:pt idx="1895">
                  <c:v>43902</c:v>
                </c:pt>
                <c:pt idx="1896">
                  <c:v>43903</c:v>
                </c:pt>
                <c:pt idx="1897">
                  <c:v>43904</c:v>
                </c:pt>
                <c:pt idx="1898">
                  <c:v>43905</c:v>
                </c:pt>
                <c:pt idx="1899">
                  <c:v>43906</c:v>
                </c:pt>
                <c:pt idx="1900">
                  <c:v>43907</c:v>
                </c:pt>
                <c:pt idx="1901">
                  <c:v>43908</c:v>
                </c:pt>
                <c:pt idx="1902">
                  <c:v>43909</c:v>
                </c:pt>
                <c:pt idx="1903">
                  <c:v>43910</c:v>
                </c:pt>
                <c:pt idx="1904">
                  <c:v>43911</c:v>
                </c:pt>
                <c:pt idx="1905">
                  <c:v>43912</c:v>
                </c:pt>
                <c:pt idx="1906">
                  <c:v>43913</c:v>
                </c:pt>
                <c:pt idx="1907">
                  <c:v>43914</c:v>
                </c:pt>
                <c:pt idx="1908">
                  <c:v>43915</c:v>
                </c:pt>
                <c:pt idx="1909">
                  <c:v>43916</c:v>
                </c:pt>
                <c:pt idx="1910">
                  <c:v>43917</c:v>
                </c:pt>
                <c:pt idx="1911">
                  <c:v>43918</c:v>
                </c:pt>
                <c:pt idx="1912">
                  <c:v>43919</c:v>
                </c:pt>
                <c:pt idx="1913">
                  <c:v>43920</c:v>
                </c:pt>
                <c:pt idx="1914">
                  <c:v>43921</c:v>
                </c:pt>
                <c:pt idx="1915">
                  <c:v>43922</c:v>
                </c:pt>
                <c:pt idx="1916">
                  <c:v>43923</c:v>
                </c:pt>
                <c:pt idx="1917">
                  <c:v>43924</c:v>
                </c:pt>
                <c:pt idx="1918">
                  <c:v>43925</c:v>
                </c:pt>
                <c:pt idx="1919">
                  <c:v>43926</c:v>
                </c:pt>
                <c:pt idx="1920">
                  <c:v>43927</c:v>
                </c:pt>
                <c:pt idx="1921">
                  <c:v>43928</c:v>
                </c:pt>
                <c:pt idx="1922">
                  <c:v>43929</c:v>
                </c:pt>
                <c:pt idx="1923">
                  <c:v>43930</c:v>
                </c:pt>
                <c:pt idx="1924">
                  <c:v>43931</c:v>
                </c:pt>
                <c:pt idx="1925">
                  <c:v>43932</c:v>
                </c:pt>
                <c:pt idx="1926">
                  <c:v>43933</c:v>
                </c:pt>
                <c:pt idx="1927">
                  <c:v>43934</c:v>
                </c:pt>
                <c:pt idx="1928">
                  <c:v>43935</c:v>
                </c:pt>
                <c:pt idx="1929">
                  <c:v>43936</c:v>
                </c:pt>
                <c:pt idx="1930">
                  <c:v>43937</c:v>
                </c:pt>
                <c:pt idx="1931">
                  <c:v>43938</c:v>
                </c:pt>
                <c:pt idx="1932">
                  <c:v>43939</c:v>
                </c:pt>
                <c:pt idx="1933">
                  <c:v>43940</c:v>
                </c:pt>
                <c:pt idx="1934">
                  <c:v>43941</c:v>
                </c:pt>
                <c:pt idx="1935">
                  <c:v>43942</c:v>
                </c:pt>
                <c:pt idx="1936">
                  <c:v>43943</c:v>
                </c:pt>
                <c:pt idx="1937">
                  <c:v>43944</c:v>
                </c:pt>
                <c:pt idx="1938">
                  <c:v>43945</c:v>
                </c:pt>
                <c:pt idx="1939">
                  <c:v>43946</c:v>
                </c:pt>
                <c:pt idx="1940">
                  <c:v>43947</c:v>
                </c:pt>
                <c:pt idx="1941">
                  <c:v>43948</c:v>
                </c:pt>
                <c:pt idx="1942">
                  <c:v>43949</c:v>
                </c:pt>
                <c:pt idx="1943">
                  <c:v>43950</c:v>
                </c:pt>
                <c:pt idx="1944">
                  <c:v>43951</c:v>
                </c:pt>
                <c:pt idx="1945">
                  <c:v>43952</c:v>
                </c:pt>
                <c:pt idx="1946">
                  <c:v>43953</c:v>
                </c:pt>
                <c:pt idx="1947">
                  <c:v>43954</c:v>
                </c:pt>
                <c:pt idx="1948">
                  <c:v>43955</c:v>
                </c:pt>
                <c:pt idx="1949">
                  <c:v>43956</c:v>
                </c:pt>
                <c:pt idx="1950">
                  <c:v>43957</c:v>
                </c:pt>
                <c:pt idx="1951">
                  <c:v>43958</c:v>
                </c:pt>
                <c:pt idx="1952">
                  <c:v>43959</c:v>
                </c:pt>
                <c:pt idx="1953">
                  <c:v>43960</c:v>
                </c:pt>
                <c:pt idx="1954">
                  <c:v>43961</c:v>
                </c:pt>
                <c:pt idx="1955">
                  <c:v>43962</c:v>
                </c:pt>
                <c:pt idx="1956">
                  <c:v>43963</c:v>
                </c:pt>
                <c:pt idx="1957">
                  <c:v>43964</c:v>
                </c:pt>
                <c:pt idx="1958">
                  <c:v>43965</c:v>
                </c:pt>
                <c:pt idx="1959">
                  <c:v>43966</c:v>
                </c:pt>
                <c:pt idx="1960">
                  <c:v>43967</c:v>
                </c:pt>
                <c:pt idx="1961">
                  <c:v>43968</c:v>
                </c:pt>
                <c:pt idx="1962">
                  <c:v>43969</c:v>
                </c:pt>
                <c:pt idx="1963">
                  <c:v>43970</c:v>
                </c:pt>
                <c:pt idx="1964">
                  <c:v>43971</c:v>
                </c:pt>
                <c:pt idx="1965">
                  <c:v>43972</c:v>
                </c:pt>
                <c:pt idx="1966">
                  <c:v>43973</c:v>
                </c:pt>
                <c:pt idx="1967">
                  <c:v>43974</c:v>
                </c:pt>
                <c:pt idx="1968">
                  <c:v>43975</c:v>
                </c:pt>
                <c:pt idx="1969">
                  <c:v>43976</c:v>
                </c:pt>
                <c:pt idx="1970">
                  <c:v>43977</c:v>
                </c:pt>
                <c:pt idx="1971">
                  <c:v>43978</c:v>
                </c:pt>
                <c:pt idx="1972">
                  <c:v>43979</c:v>
                </c:pt>
                <c:pt idx="1973">
                  <c:v>43980</c:v>
                </c:pt>
                <c:pt idx="1974">
                  <c:v>43981</c:v>
                </c:pt>
                <c:pt idx="1975">
                  <c:v>43982</c:v>
                </c:pt>
                <c:pt idx="1976">
                  <c:v>43983</c:v>
                </c:pt>
                <c:pt idx="1977">
                  <c:v>43984</c:v>
                </c:pt>
                <c:pt idx="1978">
                  <c:v>43985</c:v>
                </c:pt>
                <c:pt idx="1979">
                  <c:v>43986</c:v>
                </c:pt>
                <c:pt idx="1980">
                  <c:v>43987</c:v>
                </c:pt>
                <c:pt idx="1981">
                  <c:v>43988</c:v>
                </c:pt>
                <c:pt idx="1982">
                  <c:v>43989</c:v>
                </c:pt>
                <c:pt idx="1983">
                  <c:v>43990</c:v>
                </c:pt>
                <c:pt idx="1984">
                  <c:v>43991</c:v>
                </c:pt>
                <c:pt idx="1985">
                  <c:v>43992</c:v>
                </c:pt>
                <c:pt idx="1986">
                  <c:v>43993</c:v>
                </c:pt>
                <c:pt idx="1987">
                  <c:v>43994</c:v>
                </c:pt>
                <c:pt idx="1988">
                  <c:v>43995</c:v>
                </c:pt>
                <c:pt idx="1989">
                  <c:v>43996</c:v>
                </c:pt>
                <c:pt idx="1990">
                  <c:v>43997</c:v>
                </c:pt>
                <c:pt idx="1991">
                  <c:v>43998</c:v>
                </c:pt>
                <c:pt idx="1992">
                  <c:v>43999</c:v>
                </c:pt>
                <c:pt idx="1993">
                  <c:v>44000</c:v>
                </c:pt>
                <c:pt idx="1994">
                  <c:v>44001</c:v>
                </c:pt>
                <c:pt idx="1995">
                  <c:v>44002</c:v>
                </c:pt>
                <c:pt idx="1996">
                  <c:v>44003</c:v>
                </c:pt>
                <c:pt idx="1997">
                  <c:v>44004</c:v>
                </c:pt>
                <c:pt idx="1998">
                  <c:v>44005</c:v>
                </c:pt>
                <c:pt idx="1999">
                  <c:v>44006</c:v>
                </c:pt>
                <c:pt idx="2000">
                  <c:v>44007</c:v>
                </c:pt>
                <c:pt idx="2001">
                  <c:v>44008</c:v>
                </c:pt>
                <c:pt idx="2002">
                  <c:v>44009</c:v>
                </c:pt>
                <c:pt idx="2003">
                  <c:v>44010</c:v>
                </c:pt>
                <c:pt idx="2004">
                  <c:v>44011</c:v>
                </c:pt>
                <c:pt idx="2005">
                  <c:v>44012</c:v>
                </c:pt>
                <c:pt idx="2006">
                  <c:v>44013</c:v>
                </c:pt>
                <c:pt idx="2007">
                  <c:v>44014</c:v>
                </c:pt>
                <c:pt idx="2008">
                  <c:v>44015</c:v>
                </c:pt>
                <c:pt idx="2009">
                  <c:v>44016</c:v>
                </c:pt>
                <c:pt idx="2010">
                  <c:v>44017</c:v>
                </c:pt>
                <c:pt idx="2011">
                  <c:v>44018</c:v>
                </c:pt>
                <c:pt idx="2012">
                  <c:v>44019</c:v>
                </c:pt>
                <c:pt idx="2013">
                  <c:v>44020</c:v>
                </c:pt>
                <c:pt idx="2014">
                  <c:v>44021</c:v>
                </c:pt>
                <c:pt idx="2015">
                  <c:v>44022</c:v>
                </c:pt>
                <c:pt idx="2016">
                  <c:v>44023</c:v>
                </c:pt>
                <c:pt idx="2017">
                  <c:v>44024</c:v>
                </c:pt>
                <c:pt idx="2018">
                  <c:v>44025</c:v>
                </c:pt>
                <c:pt idx="2019">
                  <c:v>44026</c:v>
                </c:pt>
                <c:pt idx="2020">
                  <c:v>44027</c:v>
                </c:pt>
                <c:pt idx="2021">
                  <c:v>44028</c:v>
                </c:pt>
                <c:pt idx="2022">
                  <c:v>44029</c:v>
                </c:pt>
                <c:pt idx="2023">
                  <c:v>44030</c:v>
                </c:pt>
                <c:pt idx="2024">
                  <c:v>44031</c:v>
                </c:pt>
                <c:pt idx="2025">
                  <c:v>44032</c:v>
                </c:pt>
                <c:pt idx="2026">
                  <c:v>44033</c:v>
                </c:pt>
                <c:pt idx="2027">
                  <c:v>44034</c:v>
                </c:pt>
                <c:pt idx="2028">
                  <c:v>44035</c:v>
                </c:pt>
                <c:pt idx="2029">
                  <c:v>44036</c:v>
                </c:pt>
                <c:pt idx="2030">
                  <c:v>44037</c:v>
                </c:pt>
                <c:pt idx="2031">
                  <c:v>44038</c:v>
                </c:pt>
                <c:pt idx="2032">
                  <c:v>44039</c:v>
                </c:pt>
                <c:pt idx="2033">
                  <c:v>44040</c:v>
                </c:pt>
                <c:pt idx="2034">
                  <c:v>44041</c:v>
                </c:pt>
                <c:pt idx="2035">
                  <c:v>44042</c:v>
                </c:pt>
                <c:pt idx="2036">
                  <c:v>44043</c:v>
                </c:pt>
                <c:pt idx="2037">
                  <c:v>44044</c:v>
                </c:pt>
                <c:pt idx="2038">
                  <c:v>44045</c:v>
                </c:pt>
                <c:pt idx="2039">
                  <c:v>44046</c:v>
                </c:pt>
                <c:pt idx="2040">
                  <c:v>44047</c:v>
                </c:pt>
                <c:pt idx="2041">
                  <c:v>44048</c:v>
                </c:pt>
                <c:pt idx="2042">
                  <c:v>44049</c:v>
                </c:pt>
                <c:pt idx="2043">
                  <c:v>44050</c:v>
                </c:pt>
                <c:pt idx="2044">
                  <c:v>44051</c:v>
                </c:pt>
                <c:pt idx="2045">
                  <c:v>44052</c:v>
                </c:pt>
                <c:pt idx="2046">
                  <c:v>44053</c:v>
                </c:pt>
                <c:pt idx="2047">
                  <c:v>44054</c:v>
                </c:pt>
                <c:pt idx="2048">
                  <c:v>44055</c:v>
                </c:pt>
                <c:pt idx="2049">
                  <c:v>44056</c:v>
                </c:pt>
                <c:pt idx="2050">
                  <c:v>44057</c:v>
                </c:pt>
                <c:pt idx="2051">
                  <c:v>44058</c:v>
                </c:pt>
                <c:pt idx="2052">
                  <c:v>44059</c:v>
                </c:pt>
                <c:pt idx="2053">
                  <c:v>44060</c:v>
                </c:pt>
                <c:pt idx="2054">
                  <c:v>44061</c:v>
                </c:pt>
                <c:pt idx="2055">
                  <c:v>44062</c:v>
                </c:pt>
                <c:pt idx="2056">
                  <c:v>44063</c:v>
                </c:pt>
                <c:pt idx="2057">
                  <c:v>44064</c:v>
                </c:pt>
                <c:pt idx="2058">
                  <c:v>44065</c:v>
                </c:pt>
                <c:pt idx="2059">
                  <c:v>44066</c:v>
                </c:pt>
                <c:pt idx="2060">
                  <c:v>44067</c:v>
                </c:pt>
                <c:pt idx="2061">
                  <c:v>44068</c:v>
                </c:pt>
                <c:pt idx="2062">
                  <c:v>44069</c:v>
                </c:pt>
                <c:pt idx="2063">
                  <c:v>44070</c:v>
                </c:pt>
                <c:pt idx="2064">
                  <c:v>44071</c:v>
                </c:pt>
                <c:pt idx="2065">
                  <c:v>44072</c:v>
                </c:pt>
                <c:pt idx="2066">
                  <c:v>44073</c:v>
                </c:pt>
                <c:pt idx="2067">
                  <c:v>44074</c:v>
                </c:pt>
                <c:pt idx="2068">
                  <c:v>44075</c:v>
                </c:pt>
                <c:pt idx="2069">
                  <c:v>44076</c:v>
                </c:pt>
                <c:pt idx="2070">
                  <c:v>44077</c:v>
                </c:pt>
                <c:pt idx="2071">
                  <c:v>44078</c:v>
                </c:pt>
                <c:pt idx="2072">
                  <c:v>44079</c:v>
                </c:pt>
                <c:pt idx="2073">
                  <c:v>44080</c:v>
                </c:pt>
                <c:pt idx="2074">
                  <c:v>44081</c:v>
                </c:pt>
                <c:pt idx="2075">
                  <c:v>44082</c:v>
                </c:pt>
                <c:pt idx="2076">
                  <c:v>44083</c:v>
                </c:pt>
                <c:pt idx="2077">
                  <c:v>44084</c:v>
                </c:pt>
                <c:pt idx="2078">
                  <c:v>44085</c:v>
                </c:pt>
                <c:pt idx="2079">
                  <c:v>44086</c:v>
                </c:pt>
                <c:pt idx="2080">
                  <c:v>44087</c:v>
                </c:pt>
                <c:pt idx="2081">
                  <c:v>44088</c:v>
                </c:pt>
                <c:pt idx="2082">
                  <c:v>44089</c:v>
                </c:pt>
                <c:pt idx="2083">
                  <c:v>44090</c:v>
                </c:pt>
                <c:pt idx="2084">
                  <c:v>44091</c:v>
                </c:pt>
                <c:pt idx="2085">
                  <c:v>44092</c:v>
                </c:pt>
                <c:pt idx="2086">
                  <c:v>44093</c:v>
                </c:pt>
                <c:pt idx="2087">
                  <c:v>44094</c:v>
                </c:pt>
                <c:pt idx="2088">
                  <c:v>44095</c:v>
                </c:pt>
                <c:pt idx="2089">
                  <c:v>44096</c:v>
                </c:pt>
                <c:pt idx="2090">
                  <c:v>44097</c:v>
                </c:pt>
                <c:pt idx="2091">
                  <c:v>44098</c:v>
                </c:pt>
                <c:pt idx="2092">
                  <c:v>44099</c:v>
                </c:pt>
                <c:pt idx="2093">
                  <c:v>44100</c:v>
                </c:pt>
                <c:pt idx="2094">
                  <c:v>44101</c:v>
                </c:pt>
                <c:pt idx="2095">
                  <c:v>44102</c:v>
                </c:pt>
                <c:pt idx="2096">
                  <c:v>44103</c:v>
                </c:pt>
                <c:pt idx="2097">
                  <c:v>44104</c:v>
                </c:pt>
                <c:pt idx="2098">
                  <c:v>44105</c:v>
                </c:pt>
                <c:pt idx="2099">
                  <c:v>44106</c:v>
                </c:pt>
                <c:pt idx="2100">
                  <c:v>44107</c:v>
                </c:pt>
                <c:pt idx="2101">
                  <c:v>44108</c:v>
                </c:pt>
                <c:pt idx="2102">
                  <c:v>44109</c:v>
                </c:pt>
                <c:pt idx="2103">
                  <c:v>44110</c:v>
                </c:pt>
                <c:pt idx="2104">
                  <c:v>44111</c:v>
                </c:pt>
                <c:pt idx="2105">
                  <c:v>44112</c:v>
                </c:pt>
                <c:pt idx="2106">
                  <c:v>44113</c:v>
                </c:pt>
                <c:pt idx="2107">
                  <c:v>44114</c:v>
                </c:pt>
                <c:pt idx="2108">
                  <c:v>44115</c:v>
                </c:pt>
                <c:pt idx="2109">
                  <c:v>44116</c:v>
                </c:pt>
                <c:pt idx="2110">
                  <c:v>44117</c:v>
                </c:pt>
                <c:pt idx="2111">
                  <c:v>44118</c:v>
                </c:pt>
                <c:pt idx="2112">
                  <c:v>44119</c:v>
                </c:pt>
                <c:pt idx="2113">
                  <c:v>44120</c:v>
                </c:pt>
                <c:pt idx="2114">
                  <c:v>44121</c:v>
                </c:pt>
                <c:pt idx="2115">
                  <c:v>44122</c:v>
                </c:pt>
                <c:pt idx="2116">
                  <c:v>44123</c:v>
                </c:pt>
                <c:pt idx="2117">
                  <c:v>44124</c:v>
                </c:pt>
                <c:pt idx="2118">
                  <c:v>44125</c:v>
                </c:pt>
                <c:pt idx="2119">
                  <c:v>44126</c:v>
                </c:pt>
                <c:pt idx="2120">
                  <c:v>44127</c:v>
                </c:pt>
                <c:pt idx="2121">
                  <c:v>44128</c:v>
                </c:pt>
                <c:pt idx="2122">
                  <c:v>44129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44135</c:v>
                </c:pt>
                <c:pt idx="2129">
                  <c:v>44136</c:v>
                </c:pt>
                <c:pt idx="2130">
                  <c:v>44137</c:v>
                </c:pt>
                <c:pt idx="2131">
                  <c:v>44138</c:v>
                </c:pt>
                <c:pt idx="2132">
                  <c:v>44139</c:v>
                </c:pt>
                <c:pt idx="2133">
                  <c:v>44140</c:v>
                </c:pt>
                <c:pt idx="2134">
                  <c:v>44141</c:v>
                </c:pt>
                <c:pt idx="2135">
                  <c:v>44142</c:v>
                </c:pt>
                <c:pt idx="2136">
                  <c:v>44143</c:v>
                </c:pt>
                <c:pt idx="2137">
                  <c:v>44144</c:v>
                </c:pt>
                <c:pt idx="2138">
                  <c:v>44145</c:v>
                </c:pt>
                <c:pt idx="2139">
                  <c:v>44146</c:v>
                </c:pt>
                <c:pt idx="2140">
                  <c:v>44147</c:v>
                </c:pt>
                <c:pt idx="2141">
                  <c:v>44148</c:v>
                </c:pt>
                <c:pt idx="2142">
                  <c:v>44149</c:v>
                </c:pt>
                <c:pt idx="2143">
                  <c:v>44150</c:v>
                </c:pt>
                <c:pt idx="2144">
                  <c:v>44151</c:v>
                </c:pt>
                <c:pt idx="2145">
                  <c:v>44152</c:v>
                </c:pt>
                <c:pt idx="2146">
                  <c:v>44153</c:v>
                </c:pt>
                <c:pt idx="2147">
                  <c:v>44154</c:v>
                </c:pt>
                <c:pt idx="2148">
                  <c:v>44155</c:v>
                </c:pt>
                <c:pt idx="2149">
                  <c:v>44156</c:v>
                </c:pt>
                <c:pt idx="2150">
                  <c:v>44157</c:v>
                </c:pt>
                <c:pt idx="2151">
                  <c:v>44158</c:v>
                </c:pt>
                <c:pt idx="2152">
                  <c:v>44159</c:v>
                </c:pt>
                <c:pt idx="2153">
                  <c:v>44160</c:v>
                </c:pt>
                <c:pt idx="2154">
                  <c:v>44161</c:v>
                </c:pt>
                <c:pt idx="2155">
                  <c:v>44162</c:v>
                </c:pt>
                <c:pt idx="2156">
                  <c:v>44163</c:v>
                </c:pt>
                <c:pt idx="2157">
                  <c:v>44164</c:v>
                </c:pt>
                <c:pt idx="2158">
                  <c:v>44165</c:v>
                </c:pt>
                <c:pt idx="2159">
                  <c:v>44166</c:v>
                </c:pt>
                <c:pt idx="2160">
                  <c:v>44167</c:v>
                </c:pt>
                <c:pt idx="2161">
                  <c:v>44168</c:v>
                </c:pt>
                <c:pt idx="2162">
                  <c:v>44169</c:v>
                </c:pt>
                <c:pt idx="2163">
                  <c:v>44170</c:v>
                </c:pt>
                <c:pt idx="2164">
                  <c:v>44171</c:v>
                </c:pt>
                <c:pt idx="2165">
                  <c:v>44172</c:v>
                </c:pt>
                <c:pt idx="2166">
                  <c:v>44173</c:v>
                </c:pt>
                <c:pt idx="2167">
                  <c:v>44174</c:v>
                </c:pt>
                <c:pt idx="2168">
                  <c:v>44175</c:v>
                </c:pt>
                <c:pt idx="2169">
                  <c:v>44176</c:v>
                </c:pt>
                <c:pt idx="2170">
                  <c:v>44177</c:v>
                </c:pt>
                <c:pt idx="2171">
                  <c:v>44178</c:v>
                </c:pt>
                <c:pt idx="2172">
                  <c:v>44179</c:v>
                </c:pt>
                <c:pt idx="2173">
                  <c:v>44180</c:v>
                </c:pt>
                <c:pt idx="2174">
                  <c:v>44181</c:v>
                </c:pt>
                <c:pt idx="2175">
                  <c:v>44182</c:v>
                </c:pt>
                <c:pt idx="2176">
                  <c:v>44183</c:v>
                </c:pt>
                <c:pt idx="2177">
                  <c:v>44184</c:v>
                </c:pt>
                <c:pt idx="2178">
                  <c:v>44185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44191</c:v>
                </c:pt>
                <c:pt idx="2185">
                  <c:v>44192</c:v>
                </c:pt>
                <c:pt idx="2186">
                  <c:v>44193</c:v>
                </c:pt>
                <c:pt idx="2187">
                  <c:v>44194</c:v>
                </c:pt>
                <c:pt idx="2188">
                  <c:v>44195</c:v>
                </c:pt>
                <c:pt idx="2189">
                  <c:v>44196</c:v>
                </c:pt>
                <c:pt idx="2190">
                  <c:v>44197</c:v>
                </c:pt>
                <c:pt idx="2191">
                  <c:v>44198</c:v>
                </c:pt>
                <c:pt idx="2192">
                  <c:v>44199</c:v>
                </c:pt>
                <c:pt idx="2193">
                  <c:v>44200</c:v>
                </c:pt>
                <c:pt idx="2194">
                  <c:v>44201</c:v>
                </c:pt>
                <c:pt idx="2195">
                  <c:v>44202</c:v>
                </c:pt>
                <c:pt idx="2196">
                  <c:v>44203</c:v>
                </c:pt>
                <c:pt idx="2197">
                  <c:v>44204</c:v>
                </c:pt>
                <c:pt idx="2198">
                  <c:v>44205</c:v>
                </c:pt>
                <c:pt idx="2199">
                  <c:v>44206</c:v>
                </c:pt>
                <c:pt idx="2200">
                  <c:v>44207</c:v>
                </c:pt>
                <c:pt idx="2201">
                  <c:v>44208</c:v>
                </c:pt>
                <c:pt idx="2202">
                  <c:v>44209</c:v>
                </c:pt>
                <c:pt idx="2203">
                  <c:v>44210</c:v>
                </c:pt>
                <c:pt idx="2204">
                  <c:v>44211</c:v>
                </c:pt>
                <c:pt idx="2205">
                  <c:v>44212</c:v>
                </c:pt>
                <c:pt idx="2206">
                  <c:v>44213</c:v>
                </c:pt>
                <c:pt idx="2207">
                  <c:v>44214</c:v>
                </c:pt>
                <c:pt idx="2208">
                  <c:v>44215</c:v>
                </c:pt>
                <c:pt idx="2209">
                  <c:v>44216</c:v>
                </c:pt>
                <c:pt idx="2210">
                  <c:v>44217</c:v>
                </c:pt>
                <c:pt idx="2211">
                  <c:v>44218</c:v>
                </c:pt>
                <c:pt idx="2212">
                  <c:v>44219</c:v>
                </c:pt>
                <c:pt idx="2213">
                  <c:v>44220</c:v>
                </c:pt>
                <c:pt idx="2214">
                  <c:v>44221</c:v>
                </c:pt>
                <c:pt idx="2215">
                  <c:v>44222</c:v>
                </c:pt>
                <c:pt idx="2216">
                  <c:v>44223</c:v>
                </c:pt>
                <c:pt idx="2217">
                  <c:v>44224</c:v>
                </c:pt>
                <c:pt idx="2218">
                  <c:v>44225</c:v>
                </c:pt>
                <c:pt idx="2219">
                  <c:v>44226</c:v>
                </c:pt>
                <c:pt idx="2220">
                  <c:v>44227</c:v>
                </c:pt>
                <c:pt idx="2221">
                  <c:v>44228</c:v>
                </c:pt>
                <c:pt idx="2222">
                  <c:v>44229</c:v>
                </c:pt>
              </c:numCache>
            </c:numRef>
          </c:cat>
          <c:val>
            <c:numRef>
              <c:f>'리스크조절에 따른 누적수익률'!$C$4:$C$2228</c:f>
              <c:numCache>
                <c:formatCode>0.00%</c:formatCode>
                <c:ptCount val="2225"/>
                <c:pt idx="0">
                  <c:v>0</c:v>
                </c:pt>
                <c:pt idx="1">
                  <c:v>-5.4731593193130257E-3</c:v>
                </c:pt>
                <c:pt idx="2">
                  <c:v>-5.4731593193130257E-3</c:v>
                </c:pt>
                <c:pt idx="3">
                  <c:v>-5.4731593193130257E-3</c:v>
                </c:pt>
                <c:pt idx="4">
                  <c:v>-9.716537987981444E-3</c:v>
                </c:pt>
                <c:pt idx="5">
                  <c:v>6.9439030652684863E-4</c:v>
                </c:pt>
                <c:pt idx="6">
                  <c:v>4.0987962797500721E-4</c:v>
                </c:pt>
                <c:pt idx="7">
                  <c:v>4.0987962797500721E-4</c:v>
                </c:pt>
                <c:pt idx="8">
                  <c:v>4.2497198515856205E-3</c:v>
                </c:pt>
                <c:pt idx="9">
                  <c:v>4.2497198515856205E-3</c:v>
                </c:pt>
                <c:pt idx="10">
                  <c:v>4.2497198515856205E-3</c:v>
                </c:pt>
                <c:pt idx="11">
                  <c:v>-1.641759478447713E-2</c:v>
                </c:pt>
                <c:pt idx="12">
                  <c:v>-1.641759478447713E-2</c:v>
                </c:pt>
                <c:pt idx="13">
                  <c:v>-1.641759478447713E-2</c:v>
                </c:pt>
                <c:pt idx="14">
                  <c:v>-1.5570400596882972E-2</c:v>
                </c:pt>
                <c:pt idx="15">
                  <c:v>-1.5570400596882972E-2</c:v>
                </c:pt>
                <c:pt idx="16">
                  <c:v>-1.5570400596882972E-2</c:v>
                </c:pt>
                <c:pt idx="17">
                  <c:v>-1.1162534471114482E-2</c:v>
                </c:pt>
                <c:pt idx="18">
                  <c:v>-1.1162534471114482E-2</c:v>
                </c:pt>
                <c:pt idx="19">
                  <c:v>-1.1162534471114482E-2</c:v>
                </c:pt>
                <c:pt idx="20">
                  <c:v>7.008244276269382E-2</c:v>
                </c:pt>
                <c:pt idx="21">
                  <c:v>-1.2553906902808998E-2</c:v>
                </c:pt>
                <c:pt idx="22">
                  <c:v>-1.2553906902808998E-2</c:v>
                </c:pt>
                <c:pt idx="23">
                  <c:v>2.9914758653218021E-2</c:v>
                </c:pt>
                <c:pt idx="24">
                  <c:v>2.9914758653218021E-2</c:v>
                </c:pt>
                <c:pt idx="25">
                  <c:v>5.1378944626135237E-2</c:v>
                </c:pt>
                <c:pt idx="26">
                  <c:v>5.1378944626135237E-2</c:v>
                </c:pt>
                <c:pt idx="27">
                  <c:v>5.1378944626135237E-2</c:v>
                </c:pt>
                <c:pt idx="28">
                  <c:v>5.1378944626135237E-2</c:v>
                </c:pt>
                <c:pt idx="29">
                  <c:v>5.1378944626135237E-2</c:v>
                </c:pt>
                <c:pt idx="30">
                  <c:v>5.1378944626135237E-2</c:v>
                </c:pt>
                <c:pt idx="31">
                  <c:v>5.2398053719257653E-2</c:v>
                </c:pt>
                <c:pt idx="32">
                  <c:v>5.2398053719257653E-2</c:v>
                </c:pt>
                <c:pt idx="33">
                  <c:v>5.2398053719257653E-2</c:v>
                </c:pt>
                <c:pt idx="34">
                  <c:v>5.2398053719257653E-2</c:v>
                </c:pt>
                <c:pt idx="35">
                  <c:v>5.2398053719257653E-2</c:v>
                </c:pt>
                <c:pt idx="36">
                  <c:v>4.9475511717457676E-2</c:v>
                </c:pt>
                <c:pt idx="37">
                  <c:v>5.0411895229249826E-2</c:v>
                </c:pt>
                <c:pt idx="38">
                  <c:v>5.0411895229249826E-2</c:v>
                </c:pt>
                <c:pt idx="39">
                  <c:v>5.0411895229249826E-2</c:v>
                </c:pt>
                <c:pt idx="40">
                  <c:v>5.0411895229249826E-2</c:v>
                </c:pt>
                <c:pt idx="41">
                  <c:v>5.0411895229249826E-2</c:v>
                </c:pt>
                <c:pt idx="42">
                  <c:v>4.8313170163856611E-2</c:v>
                </c:pt>
                <c:pt idx="43">
                  <c:v>9.637026416198502E-2</c:v>
                </c:pt>
                <c:pt idx="44">
                  <c:v>0.11613741255740329</c:v>
                </c:pt>
                <c:pt idx="45">
                  <c:v>0.11613741255740329</c:v>
                </c:pt>
                <c:pt idx="46">
                  <c:v>0.11613741255740329</c:v>
                </c:pt>
                <c:pt idx="47">
                  <c:v>0.12480875304083106</c:v>
                </c:pt>
                <c:pt idx="48">
                  <c:v>0.12480875304083106</c:v>
                </c:pt>
                <c:pt idx="49">
                  <c:v>0.11352464445989252</c:v>
                </c:pt>
                <c:pt idx="50">
                  <c:v>0.11266505318953501</c:v>
                </c:pt>
                <c:pt idx="51">
                  <c:v>0.11266505318953501</c:v>
                </c:pt>
                <c:pt idx="52">
                  <c:v>6.0232217496858143E-2</c:v>
                </c:pt>
                <c:pt idx="53">
                  <c:v>6.0232217496858143E-2</c:v>
                </c:pt>
                <c:pt idx="54">
                  <c:v>6.0232217496858143E-2</c:v>
                </c:pt>
                <c:pt idx="55">
                  <c:v>6.0232217496858143E-2</c:v>
                </c:pt>
                <c:pt idx="56">
                  <c:v>6.0232217496858143E-2</c:v>
                </c:pt>
                <c:pt idx="57">
                  <c:v>0.12868429268730464</c:v>
                </c:pt>
                <c:pt idx="58">
                  <c:v>0.12868429268730464</c:v>
                </c:pt>
                <c:pt idx="59">
                  <c:v>0.142318904835252</c:v>
                </c:pt>
                <c:pt idx="60">
                  <c:v>0.15156734731161237</c:v>
                </c:pt>
                <c:pt idx="61">
                  <c:v>0.14227432061785183</c:v>
                </c:pt>
                <c:pt idx="62">
                  <c:v>0.14227432061785183</c:v>
                </c:pt>
                <c:pt idx="63">
                  <c:v>0.12931544379669746</c:v>
                </c:pt>
                <c:pt idx="64">
                  <c:v>0.12931544379669746</c:v>
                </c:pt>
                <c:pt idx="65">
                  <c:v>0.12502833222184506</c:v>
                </c:pt>
                <c:pt idx="66">
                  <c:v>0.12502833222184506</c:v>
                </c:pt>
                <c:pt idx="67">
                  <c:v>0.17128206596013906</c:v>
                </c:pt>
                <c:pt idx="68">
                  <c:v>0.15137690016875016</c:v>
                </c:pt>
                <c:pt idx="69">
                  <c:v>0.15137690016875016</c:v>
                </c:pt>
                <c:pt idx="70">
                  <c:v>0.15137690016875016</c:v>
                </c:pt>
                <c:pt idx="71">
                  <c:v>0.15137690016875016</c:v>
                </c:pt>
                <c:pt idx="72">
                  <c:v>0.15137690016875016</c:v>
                </c:pt>
                <c:pt idx="73">
                  <c:v>0.15410478765329172</c:v>
                </c:pt>
                <c:pt idx="74">
                  <c:v>0.16016546183140257</c:v>
                </c:pt>
                <c:pt idx="75">
                  <c:v>0.16016546183140257</c:v>
                </c:pt>
                <c:pt idx="76">
                  <c:v>0.16016546183140257</c:v>
                </c:pt>
                <c:pt idx="77">
                  <c:v>0.16016546183140257</c:v>
                </c:pt>
                <c:pt idx="78">
                  <c:v>0.16016546183140257</c:v>
                </c:pt>
                <c:pt idx="79">
                  <c:v>0.16016546183140257</c:v>
                </c:pt>
                <c:pt idx="80">
                  <c:v>0.17778389506100645</c:v>
                </c:pt>
                <c:pt idx="81">
                  <c:v>0.17778389506100645</c:v>
                </c:pt>
                <c:pt idx="82">
                  <c:v>0.17778389506100645</c:v>
                </c:pt>
                <c:pt idx="83">
                  <c:v>0.17778389506100645</c:v>
                </c:pt>
                <c:pt idx="84">
                  <c:v>0.16258320034772211</c:v>
                </c:pt>
                <c:pt idx="85">
                  <c:v>0.16258320034772211</c:v>
                </c:pt>
                <c:pt idx="86">
                  <c:v>0.17819652371948869</c:v>
                </c:pt>
                <c:pt idx="87">
                  <c:v>0.17819652371948869</c:v>
                </c:pt>
                <c:pt idx="88">
                  <c:v>0.17580081876990539</c:v>
                </c:pt>
                <c:pt idx="89">
                  <c:v>0.17580081876990539</c:v>
                </c:pt>
                <c:pt idx="90">
                  <c:v>0.1687179981460063</c:v>
                </c:pt>
                <c:pt idx="91">
                  <c:v>0.1747340874457215</c:v>
                </c:pt>
                <c:pt idx="92">
                  <c:v>0.1747340874457215</c:v>
                </c:pt>
                <c:pt idx="93">
                  <c:v>0.1747340874457215</c:v>
                </c:pt>
                <c:pt idx="94">
                  <c:v>0.19183143315155426</c:v>
                </c:pt>
                <c:pt idx="95">
                  <c:v>0.19183143315155426</c:v>
                </c:pt>
                <c:pt idx="96">
                  <c:v>0.19183143315155426</c:v>
                </c:pt>
                <c:pt idx="97">
                  <c:v>0.19183143315155426</c:v>
                </c:pt>
                <c:pt idx="98">
                  <c:v>0.19183143315155426</c:v>
                </c:pt>
                <c:pt idx="99">
                  <c:v>0.19183143315155426</c:v>
                </c:pt>
                <c:pt idx="100">
                  <c:v>0.19183143315155426</c:v>
                </c:pt>
                <c:pt idx="101">
                  <c:v>0.19183143315155426</c:v>
                </c:pt>
                <c:pt idx="102">
                  <c:v>0.19183143315155426</c:v>
                </c:pt>
                <c:pt idx="103">
                  <c:v>0.19183143315155426</c:v>
                </c:pt>
                <c:pt idx="104">
                  <c:v>0.19183143315155426</c:v>
                </c:pt>
                <c:pt idx="105">
                  <c:v>0.19995302266234893</c:v>
                </c:pt>
                <c:pt idx="106">
                  <c:v>0.19995302266234893</c:v>
                </c:pt>
                <c:pt idx="107">
                  <c:v>0.19995302266234893</c:v>
                </c:pt>
                <c:pt idx="108">
                  <c:v>0.18134000105970993</c:v>
                </c:pt>
                <c:pt idx="109">
                  <c:v>0.17714203769665837</c:v>
                </c:pt>
                <c:pt idx="110">
                  <c:v>0.22681319681056533</c:v>
                </c:pt>
                <c:pt idx="111">
                  <c:v>0.22681319681056533</c:v>
                </c:pt>
                <c:pt idx="112">
                  <c:v>0.22681319681056533</c:v>
                </c:pt>
                <c:pt idx="113">
                  <c:v>0.22681319681056533</c:v>
                </c:pt>
                <c:pt idx="114">
                  <c:v>0.22681319681056533</c:v>
                </c:pt>
                <c:pt idx="115">
                  <c:v>0.22681319681056533</c:v>
                </c:pt>
                <c:pt idx="116">
                  <c:v>0.24436166974079288</c:v>
                </c:pt>
                <c:pt idx="117">
                  <c:v>0.24436166974079288</c:v>
                </c:pt>
                <c:pt idx="118">
                  <c:v>0.24436166974079288</c:v>
                </c:pt>
                <c:pt idx="119">
                  <c:v>0.28740632116763787</c:v>
                </c:pt>
                <c:pt idx="120">
                  <c:v>0.28740632116763787</c:v>
                </c:pt>
                <c:pt idx="121">
                  <c:v>0.27965659454416736</c:v>
                </c:pt>
                <c:pt idx="122">
                  <c:v>0.2975938388920174</c:v>
                </c:pt>
                <c:pt idx="123">
                  <c:v>0.2975938388920174</c:v>
                </c:pt>
                <c:pt idx="124">
                  <c:v>0.2975938388920174</c:v>
                </c:pt>
                <c:pt idx="125">
                  <c:v>0.2975938388920174</c:v>
                </c:pt>
                <c:pt idx="126">
                  <c:v>0.31245218049763479</c:v>
                </c:pt>
                <c:pt idx="127">
                  <c:v>0.31548806856507006</c:v>
                </c:pt>
                <c:pt idx="128">
                  <c:v>0.31548806856507006</c:v>
                </c:pt>
                <c:pt idx="129">
                  <c:v>0.31548806856507006</c:v>
                </c:pt>
                <c:pt idx="130">
                  <c:v>0.30345335634847248</c:v>
                </c:pt>
                <c:pt idx="131">
                  <c:v>0.30345335634847248</c:v>
                </c:pt>
                <c:pt idx="132">
                  <c:v>0.2584039483407774</c:v>
                </c:pt>
                <c:pt idx="133">
                  <c:v>0.2584039483407774</c:v>
                </c:pt>
                <c:pt idx="134">
                  <c:v>0.2584039483407774</c:v>
                </c:pt>
                <c:pt idx="135">
                  <c:v>0.2584039483407774</c:v>
                </c:pt>
                <c:pt idx="136">
                  <c:v>0.24848651572029778</c:v>
                </c:pt>
                <c:pt idx="137">
                  <c:v>0.24848651572029778</c:v>
                </c:pt>
                <c:pt idx="138">
                  <c:v>0.24848651572029778</c:v>
                </c:pt>
                <c:pt idx="139">
                  <c:v>0.24732350974399453</c:v>
                </c:pt>
                <c:pt idx="140">
                  <c:v>0.24113905848778017</c:v>
                </c:pt>
                <c:pt idx="141">
                  <c:v>0.26169434362112698</c:v>
                </c:pt>
                <c:pt idx="142">
                  <c:v>0.26169434362112698</c:v>
                </c:pt>
                <c:pt idx="143">
                  <c:v>0.2612668647889056</c:v>
                </c:pt>
                <c:pt idx="144">
                  <c:v>0.2612668647889056</c:v>
                </c:pt>
                <c:pt idx="145">
                  <c:v>0.2612668647889056</c:v>
                </c:pt>
                <c:pt idx="146">
                  <c:v>0.24768673229792504</c:v>
                </c:pt>
                <c:pt idx="147">
                  <c:v>0.24768673229792504</c:v>
                </c:pt>
                <c:pt idx="148">
                  <c:v>0.24768673229792504</c:v>
                </c:pt>
                <c:pt idx="149">
                  <c:v>0.24768673229792504</c:v>
                </c:pt>
                <c:pt idx="150">
                  <c:v>0.24768673229792504</c:v>
                </c:pt>
                <c:pt idx="151">
                  <c:v>0.24768673229792504</c:v>
                </c:pt>
                <c:pt idx="152">
                  <c:v>0.24768673229792504</c:v>
                </c:pt>
                <c:pt idx="153">
                  <c:v>0.24768673229792504</c:v>
                </c:pt>
                <c:pt idx="154">
                  <c:v>0.24768673229792504</c:v>
                </c:pt>
                <c:pt idx="155">
                  <c:v>0.24353211614667925</c:v>
                </c:pt>
                <c:pt idx="156">
                  <c:v>0.24353211614667925</c:v>
                </c:pt>
                <c:pt idx="157">
                  <c:v>0.24353211614667925</c:v>
                </c:pt>
                <c:pt idx="158">
                  <c:v>0.25920920775980516</c:v>
                </c:pt>
                <c:pt idx="159">
                  <c:v>0.25920920775980516</c:v>
                </c:pt>
                <c:pt idx="160">
                  <c:v>0.25920920775980516</c:v>
                </c:pt>
                <c:pt idx="161">
                  <c:v>0.25778703310166962</c:v>
                </c:pt>
                <c:pt idx="162">
                  <c:v>0.24630966976381985</c:v>
                </c:pt>
                <c:pt idx="163">
                  <c:v>0.25677037307987316</c:v>
                </c:pt>
                <c:pt idx="164">
                  <c:v>0.25677037307987316</c:v>
                </c:pt>
                <c:pt idx="165">
                  <c:v>0.26520308311186613</c:v>
                </c:pt>
                <c:pt idx="166">
                  <c:v>0.32965922780331192</c:v>
                </c:pt>
                <c:pt idx="167">
                  <c:v>0.32965922780331192</c:v>
                </c:pt>
                <c:pt idx="168">
                  <c:v>0.32965922780331192</c:v>
                </c:pt>
                <c:pt idx="169">
                  <c:v>0.32965922780331192</c:v>
                </c:pt>
                <c:pt idx="170">
                  <c:v>0.32965922780331192</c:v>
                </c:pt>
                <c:pt idx="171">
                  <c:v>0.32965922780331192</c:v>
                </c:pt>
                <c:pt idx="172">
                  <c:v>0.32754068546043547</c:v>
                </c:pt>
                <c:pt idx="173">
                  <c:v>0.32754068546043547</c:v>
                </c:pt>
                <c:pt idx="174">
                  <c:v>0.32754068546043547</c:v>
                </c:pt>
                <c:pt idx="175">
                  <c:v>0.3243412341169214</c:v>
                </c:pt>
                <c:pt idx="176">
                  <c:v>0.31871413408566562</c:v>
                </c:pt>
                <c:pt idx="177">
                  <c:v>0.35180878586535935</c:v>
                </c:pt>
                <c:pt idx="178">
                  <c:v>0.35180878586535935</c:v>
                </c:pt>
                <c:pt idx="179">
                  <c:v>0.37919549990553514</c:v>
                </c:pt>
                <c:pt idx="180">
                  <c:v>0.38513316894871652</c:v>
                </c:pt>
                <c:pt idx="181">
                  <c:v>0.38513316894871652</c:v>
                </c:pt>
                <c:pt idx="182">
                  <c:v>0.38513316894871652</c:v>
                </c:pt>
                <c:pt idx="183">
                  <c:v>0.38513316894871652</c:v>
                </c:pt>
                <c:pt idx="184">
                  <c:v>0.39359572004091681</c:v>
                </c:pt>
                <c:pt idx="185">
                  <c:v>0.41891647079669569</c:v>
                </c:pt>
                <c:pt idx="186">
                  <c:v>0.39047561608364867</c:v>
                </c:pt>
                <c:pt idx="187">
                  <c:v>0.39047561608364867</c:v>
                </c:pt>
                <c:pt idx="188">
                  <c:v>0.39047561608364867</c:v>
                </c:pt>
                <c:pt idx="189">
                  <c:v>0.37341232228752319</c:v>
                </c:pt>
                <c:pt idx="190">
                  <c:v>0.51702088903566956</c:v>
                </c:pt>
                <c:pt idx="191">
                  <c:v>0.51176385764248256</c:v>
                </c:pt>
                <c:pt idx="192">
                  <c:v>0.51176385764248256</c:v>
                </c:pt>
                <c:pt idx="193">
                  <c:v>0.51176385764248256</c:v>
                </c:pt>
                <c:pt idx="194">
                  <c:v>0.47262432357722095</c:v>
                </c:pt>
                <c:pt idx="195">
                  <c:v>0.40929797011254609</c:v>
                </c:pt>
                <c:pt idx="196">
                  <c:v>0.40929797011254609</c:v>
                </c:pt>
                <c:pt idx="197">
                  <c:v>0.40929797011254609</c:v>
                </c:pt>
                <c:pt idx="198">
                  <c:v>0.40929797011254609</c:v>
                </c:pt>
                <c:pt idx="199">
                  <c:v>0.42144746483204787</c:v>
                </c:pt>
                <c:pt idx="200">
                  <c:v>0.42144746483204787</c:v>
                </c:pt>
                <c:pt idx="201">
                  <c:v>0.42144746483204787</c:v>
                </c:pt>
                <c:pt idx="202">
                  <c:v>0.42144746483204787</c:v>
                </c:pt>
                <c:pt idx="203">
                  <c:v>0.47322813427011501</c:v>
                </c:pt>
                <c:pt idx="204">
                  <c:v>0.47322813427011501</c:v>
                </c:pt>
                <c:pt idx="205">
                  <c:v>0.47330162142167875</c:v>
                </c:pt>
                <c:pt idx="206">
                  <c:v>0.46340826181622519</c:v>
                </c:pt>
                <c:pt idx="207">
                  <c:v>0.46340826181622519</c:v>
                </c:pt>
                <c:pt idx="208">
                  <c:v>0.46340826181622519</c:v>
                </c:pt>
                <c:pt idx="209">
                  <c:v>0.46340826181622519</c:v>
                </c:pt>
                <c:pt idx="210">
                  <c:v>0.46340826181622519</c:v>
                </c:pt>
                <c:pt idx="211">
                  <c:v>0.46340826181622519</c:v>
                </c:pt>
                <c:pt idx="212">
                  <c:v>0.46340826181622519</c:v>
                </c:pt>
                <c:pt idx="213">
                  <c:v>0.4369858448821391</c:v>
                </c:pt>
                <c:pt idx="214">
                  <c:v>0.43688281977764931</c:v>
                </c:pt>
                <c:pt idx="215">
                  <c:v>0.43688281977764931</c:v>
                </c:pt>
                <c:pt idx="216">
                  <c:v>0.43688281977764931</c:v>
                </c:pt>
                <c:pt idx="217">
                  <c:v>0.43688281977764931</c:v>
                </c:pt>
                <c:pt idx="218">
                  <c:v>0.43688281977764931</c:v>
                </c:pt>
                <c:pt idx="219">
                  <c:v>0.43688281977764931</c:v>
                </c:pt>
                <c:pt idx="220">
                  <c:v>0.43688281977764931</c:v>
                </c:pt>
                <c:pt idx="221">
                  <c:v>0.45623014227714109</c:v>
                </c:pt>
                <c:pt idx="222">
                  <c:v>0.45623014227714109</c:v>
                </c:pt>
                <c:pt idx="223">
                  <c:v>0.45623014227714109</c:v>
                </c:pt>
                <c:pt idx="224">
                  <c:v>0.4503251771706438</c:v>
                </c:pt>
                <c:pt idx="225">
                  <c:v>0.4503251771706438</c:v>
                </c:pt>
                <c:pt idx="226">
                  <c:v>0.4503251771706438</c:v>
                </c:pt>
                <c:pt idx="227">
                  <c:v>0.4503251771706438</c:v>
                </c:pt>
                <c:pt idx="228">
                  <c:v>0.4503251771706438</c:v>
                </c:pt>
                <c:pt idx="229">
                  <c:v>0.44388609644537524</c:v>
                </c:pt>
                <c:pt idx="230">
                  <c:v>0.44388609644537524</c:v>
                </c:pt>
                <c:pt idx="231">
                  <c:v>0.44388609644537524</c:v>
                </c:pt>
                <c:pt idx="232">
                  <c:v>0.44388609644537524</c:v>
                </c:pt>
                <c:pt idx="233">
                  <c:v>0.44388609644537524</c:v>
                </c:pt>
                <c:pt idx="234">
                  <c:v>0.44388609644537524</c:v>
                </c:pt>
                <c:pt idx="235">
                  <c:v>0.44856213130870959</c:v>
                </c:pt>
                <c:pt idx="236">
                  <c:v>0.44856213130870959</c:v>
                </c:pt>
                <c:pt idx="237">
                  <c:v>0.44856213130870959</c:v>
                </c:pt>
                <c:pt idx="238">
                  <c:v>0.4671883516453843</c:v>
                </c:pt>
                <c:pt idx="239">
                  <c:v>0.4671883516453843</c:v>
                </c:pt>
                <c:pt idx="240">
                  <c:v>0.4671883516453843</c:v>
                </c:pt>
                <c:pt idx="241">
                  <c:v>0.4671883516453843</c:v>
                </c:pt>
                <c:pt idx="242">
                  <c:v>0.4671883516453843</c:v>
                </c:pt>
                <c:pt idx="243">
                  <c:v>0.45570141266900954</c:v>
                </c:pt>
                <c:pt idx="244">
                  <c:v>0.45570141266900954</c:v>
                </c:pt>
                <c:pt idx="245">
                  <c:v>0.46388778024981359</c:v>
                </c:pt>
                <c:pt idx="246">
                  <c:v>0.47756834134907833</c:v>
                </c:pt>
                <c:pt idx="247">
                  <c:v>0.47678314087158702</c:v>
                </c:pt>
                <c:pt idx="248">
                  <c:v>0.47678314087158702</c:v>
                </c:pt>
                <c:pt idx="249">
                  <c:v>0.48172047202628887</c:v>
                </c:pt>
                <c:pt idx="250">
                  <c:v>0.48172047202628887</c:v>
                </c:pt>
                <c:pt idx="251">
                  <c:v>0.48172047202628887</c:v>
                </c:pt>
                <c:pt idx="252">
                  <c:v>0.47050900586892186</c:v>
                </c:pt>
                <c:pt idx="253">
                  <c:v>0.47050900586892186</c:v>
                </c:pt>
                <c:pt idx="254">
                  <c:v>0.47050900586892186</c:v>
                </c:pt>
                <c:pt idx="255">
                  <c:v>0.47050900586892186</c:v>
                </c:pt>
                <c:pt idx="256">
                  <c:v>0.47050900586892186</c:v>
                </c:pt>
                <c:pt idx="257">
                  <c:v>0.47050900586892186</c:v>
                </c:pt>
                <c:pt idx="258">
                  <c:v>0.48184382234238288</c:v>
                </c:pt>
                <c:pt idx="259">
                  <c:v>0.48184382234238288</c:v>
                </c:pt>
                <c:pt idx="260">
                  <c:v>0.48184382234238288</c:v>
                </c:pt>
                <c:pt idx="261">
                  <c:v>0.48184382234238288</c:v>
                </c:pt>
                <c:pt idx="262">
                  <c:v>0.48184382234238288</c:v>
                </c:pt>
                <c:pt idx="263">
                  <c:v>0.48273268265782554</c:v>
                </c:pt>
                <c:pt idx="264">
                  <c:v>0.48273268265782554</c:v>
                </c:pt>
                <c:pt idx="265">
                  <c:v>0.49635381112066534</c:v>
                </c:pt>
                <c:pt idx="266">
                  <c:v>0.47953082582653517</c:v>
                </c:pt>
                <c:pt idx="267">
                  <c:v>0.47953082582653517</c:v>
                </c:pt>
                <c:pt idx="268">
                  <c:v>0.47953082582653517</c:v>
                </c:pt>
                <c:pt idx="269">
                  <c:v>0.51534071613837784</c:v>
                </c:pt>
                <c:pt idx="270">
                  <c:v>0.51534071613837784</c:v>
                </c:pt>
                <c:pt idx="271">
                  <c:v>0.51534071613837784</c:v>
                </c:pt>
                <c:pt idx="272">
                  <c:v>0.51326480122857698</c:v>
                </c:pt>
                <c:pt idx="273">
                  <c:v>0.51326480122857698</c:v>
                </c:pt>
                <c:pt idx="274">
                  <c:v>0.51371311420148591</c:v>
                </c:pt>
                <c:pt idx="275">
                  <c:v>0.51371311420148591</c:v>
                </c:pt>
                <c:pt idx="276">
                  <c:v>0.52137606489691279</c:v>
                </c:pt>
                <c:pt idx="277">
                  <c:v>0.53477594935010164</c:v>
                </c:pt>
                <c:pt idx="278">
                  <c:v>0.53477594935010164</c:v>
                </c:pt>
                <c:pt idx="279">
                  <c:v>0.53477594935010164</c:v>
                </c:pt>
                <c:pt idx="280">
                  <c:v>0.53358886205207501</c:v>
                </c:pt>
                <c:pt idx="281">
                  <c:v>0.52928143020564189</c:v>
                </c:pt>
                <c:pt idx="282">
                  <c:v>0.52992736001390783</c:v>
                </c:pt>
                <c:pt idx="283">
                  <c:v>0.52992736001390783</c:v>
                </c:pt>
                <c:pt idx="284">
                  <c:v>0.54906165625220016</c:v>
                </c:pt>
                <c:pt idx="285">
                  <c:v>0.54906165625220016</c:v>
                </c:pt>
                <c:pt idx="286">
                  <c:v>0.53873121473256047</c:v>
                </c:pt>
                <c:pt idx="287">
                  <c:v>0.57296627340374928</c:v>
                </c:pt>
                <c:pt idx="288">
                  <c:v>0.58441497025878419</c:v>
                </c:pt>
                <c:pt idx="289">
                  <c:v>0.58441497025878419</c:v>
                </c:pt>
                <c:pt idx="290">
                  <c:v>0.58441497025878419</c:v>
                </c:pt>
                <c:pt idx="291">
                  <c:v>0.5986516020192838</c:v>
                </c:pt>
                <c:pt idx="292">
                  <c:v>0.5986516020192838</c:v>
                </c:pt>
                <c:pt idx="293">
                  <c:v>0.61834195126345382</c:v>
                </c:pt>
                <c:pt idx="294">
                  <c:v>0.61834195126345382</c:v>
                </c:pt>
                <c:pt idx="295">
                  <c:v>0.62713164101593044</c:v>
                </c:pt>
                <c:pt idx="296">
                  <c:v>0.61114763897555036</c:v>
                </c:pt>
                <c:pt idx="297">
                  <c:v>0.61114763897555036</c:v>
                </c:pt>
                <c:pt idx="298">
                  <c:v>0.63731484340380518</c:v>
                </c:pt>
                <c:pt idx="299">
                  <c:v>0.65249498905824233</c:v>
                </c:pt>
                <c:pt idx="300">
                  <c:v>0.66993570199040131</c:v>
                </c:pt>
                <c:pt idx="301">
                  <c:v>0.67933645593375758</c:v>
                </c:pt>
                <c:pt idx="302">
                  <c:v>0.67933645593375758</c:v>
                </c:pt>
                <c:pt idx="303">
                  <c:v>0.67806008559768816</c:v>
                </c:pt>
                <c:pt idx="304">
                  <c:v>0.75801938591643592</c:v>
                </c:pt>
                <c:pt idx="305">
                  <c:v>0.7812490968513186</c:v>
                </c:pt>
                <c:pt idx="306">
                  <c:v>0.75176776145015434</c:v>
                </c:pt>
                <c:pt idx="307">
                  <c:v>0.75176776145015434</c:v>
                </c:pt>
                <c:pt idx="308">
                  <c:v>0.75176776145015434</c:v>
                </c:pt>
                <c:pt idx="309">
                  <c:v>0.75176776145015434</c:v>
                </c:pt>
                <c:pt idx="310">
                  <c:v>0.75176776145015434</c:v>
                </c:pt>
                <c:pt idx="311">
                  <c:v>0.73505194045466915</c:v>
                </c:pt>
                <c:pt idx="312">
                  <c:v>0.73505194045466915</c:v>
                </c:pt>
                <c:pt idx="313">
                  <c:v>0.73505194045466915</c:v>
                </c:pt>
                <c:pt idx="314">
                  <c:v>0.73691242484341846</c:v>
                </c:pt>
                <c:pt idx="315">
                  <c:v>0.73691242484341846</c:v>
                </c:pt>
                <c:pt idx="316">
                  <c:v>0.73691242484341846</c:v>
                </c:pt>
                <c:pt idx="317">
                  <c:v>0.73691242484341846</c:v>
                </c:pt>
                <c:pt idx="318">
                  <c:v>0.73765531743263901</c:v>
                </c:pt>
                <c:pt idx="319">
                  <c:v>0.71593470487015831</c:v>
                </c:pt>
                <c:pt idx="320">
                  <c:v>0.71593470487015831</c:v>
                </c:pt>
                <c:pt idx="321">
                  <c:v>0.71593470487015831</c:v>
                </c:pt>
                <c:pt idx="322">
                  <c:v>0.71593470487015831</c:v>
                </c:pt>
                <c:pt idx="323">
                  <c:v>0.71593470487015831</c:v>
                </c:pt>
                <c:pt idx="324">
                  <c:v>0.71593470487015831</c:v>
                </c:pt>
                <c:pt idx="325">
                  <c:v>0.71593470487015831</c:v>
                </c:pt>
                <c:pt idx="326">
                  <c:v>0.71593470487015831</c:v>
                </c:pt>
                <c:pt idx="327">
                  <c:v>0.74315278142877927</c:v>
                </c:pt>
                <c:pt idx="328">
                  <c:v>0.81538638935191066</c:v>
                </c:pt>
                <c:pt idx="329">
                  <c:v>0.81538638935191066</c:v>
                </c:pt>
                <c:pt idx="330">
                  <c:v>0.81538638935191066</c:v>
                </c:pt>
                <c:pt idx="331">
                  <c:v>0.86077951167826994</c:v>
                </c:pt>
                <c:pt idx="332">
                  <c:v>0.83253269938924901</c:v>
                </c:pt>
                <c:pt idx="333">
                  <c:v>0.83253269938924901</c:v>
                </c:pt>
                <c:pt idx="334">
                  <c:v>0.83253269938924901</c:v>
                </c:pt>
                <c:pt idx="335">
                  <c:v>0.79960505591610431</c:v>
                </c:pt>
                <c:pt idx="336">
                  <c:v>0.79960505591610431</c:v>
                </c:pt>
                <c:pt idx="337">
                  <c:v>0.90208739213393163</c:v>
                </c:pt>
                <c:pt idx="338">
                  <c:v>0.86512106773264175</c:v>
                </c:pt>
                <c:pt idx="339">
                  <c:v>0.84732878191217664</c:v>
                </c:pt>
                <c:pt idx="340">
                  <c:v>0.90463575505125671</c:v>
                </c:pt>
                <c:pt idx="341">
                  <c:v>0.90463575505125671</c:v>
                </c:pt>
                <c:pt idx="342">
                  <c:v>0.90463575505125671</c:v>
                </c:pt>
                <c:pt idx="343">
                  <c:v>1.0692697524447112</c:v>
                </c:pt>
                <c:pt idx="344">
                  <c:v>1.0692697524447112</c:v>
                </c:pt>
                <c:pt idx="345">
                  <c:v>1.0692697524447112</c:v>
                </c:pt>
                <c:pt idx="346">
                  <c:v>1.0581261799673136</c:v>
                </c:pt>
                <c:pt idx="347">
                  <c:v>1.1060849878928085</c:v>
                </c:pt>
                <c:pt idx="348">
                  <c:v>1.1060849878928085</c:v>
                </c:pt>
                <c:pt idx="349">
                  <c:v>1.1060849878928085</c:v>
                </c:pt>
                <c:pt idx="350">
                  <c:v>1.110071478221645</c:v>
                </c:pt>
                <c:pt idx="351">
                  <c:v>1.110071478221645</c:v>
                </c:pt>
                <c:pt idx="352">
                  <c:v>1.110071478221645</c:v>
                </c:pt>
                <c:pt idx="353">
                  <c:v>1.110071478221645</c:v>
                </c:pt>
                <c:pt idx="354">
                  <c:v>1.110071478221645</c:v>
                </c:pt>
                <c:pt idx="355">
                  <c:v>1.1151745534044739</c:v>
                </c:pt>
                <c:pt idx="356">
                  <c:v>1.1481561336788442</c:v>
                </c:pt>
                <c:pt idx="357">
                  <c:v>1.1481561336788442</c:v>
                </c:pt>
                <c:pt idx="358">
                  <c:v>1.1481561336788442</c:v>
                </c:pt>
                <c:pt idx="359">
                  <c:v>1.1481561336788442</c:v>
                </c:pt>
                <c:pt idx="360">
                  <c:v>1.1481561336788442</c:v>
                </c:pt>
                <c:pt idx="361">
                  <c:v>1.1725428870683468</c:v>
                </c:pt>
                <c:pt idx="362">
                  <c:v>1.1725428870683468</c:v>
                </c:pt>
                <c:pt idx="363">
                  <c:v>1.1546414615122393</c:v>
                </c:pt>
                <c:pt idx="364">
                  <c:v>1.1546414615122393</c:v>
                </c:pt>
                <c:pt idx="365">
                  <c:v>1.1546414615122393</c:v>
                </c:pt>
                <c:pt idx="366">
                  <c:v>1.1546414615122393</c:v>
                </c:pt>
                <c:pt idx="367">
                  <c:v>1.144145257943622</c:v>
                </c:pt>
                <c:pt idx="368">
                  <c:v>1.144145257943622</c:v>
                </c:pt>
                <c:pt idx="369">
                  <c:v>1.144145257943622</c:v>
                </c:pt>
                <c:pt idx="370">
                  <c:v>1.2699846061457372</c:v>
                </c:pt>
                <c:pt idx="371">
                  <c:v>1.2699846061457372</c:v>
                </c:pt>
                <c:pt idx="372">
                  <c:v>1.2699846061457372</c:v>
                </c:pt>
                <c:pt idx="373">
                  <c:v>1.2699846061457372</c:v>
                </c:pt>
                <c:pt idx="374">
                  <c:v>1.2699846061457372</c:v>
                </c:pt>
                <c:pt idx="375">
                  <c:v>1.2699846061457372</c:v>
                </c:pt>
                <c:pt idx="376">
                  <c:v>1.2699846061457372</c:v>
                </c:pt>
                <c:pt idx="377">
                  <c:v>1.2699846061457372</c:v>
                </c:pt>
                <c:pt idx="378">
                  <c:v>1.2699846061457372</c:v>
                </c:pt>
                <c:pt idx="379">
                  <c:v>1.2699846061457372</c:v>
                </c:pt>
                <c:pt idx="380">
                  <c:v>1.2699846061457372</c:v>
                </c:pt>
                <c:pt idx="381">
                  <c:v>1.2538016187817891</c:v>
                </c:pt>
                <c:pt idx="382">
                  <c:v>1.2538016187817891</c:v>
                </c:pt>
                <c:pt idx="383">
                  <c:v>1.4546845176152714</c:v>
                </c:pt>
                <c:pt idx="384">
                  <c:v>1.4546845176152714</c:v>
                </c:pt>
                <c:pt idx="385">
                  <c:v>1.4546845176152714</c:v>
                </c:pt>
                <c:pt idx="386">
                  <c:v>1.4546845176152714</c:v>
                </c:pt>
                <c:pt idx="387">
                  <c:v>1.513106851818081</c:v>
                </c:pt>
                <c:pt idx="388">
                  <c:v>1.513106851818081</c:v>
                </c:pt>
                <c:pt idx="389">
                  <c:v>1.513106851818081</c:v>
                </c:pt>
                <c:pt idx="390">
                  <c:v>1.4963848435971645</c:v>
                </c:pt>
                <c:pt idx="391">
                  <c:v>1.4963848435971645</c:v>
                </c:pt>
                <c:pt idx="392">
                  <c:v>1.4963848435971645</c:v>
                </c:pt>
                <c:pt idx="393">
                  <c:v>1.4963848435971645</c:v>
                </c:pt>
                <c:pt idx="394">
                  <c:v>1.4963848435971645</c:v>
                </c:pt>
                <c:pt idx="395">
                  <c:v>1.4784550075512217</c:v>
                </c:pt>
                <c:pt idx="396">
                  <c:v>1.4784550075512217</c:v>
                </c:pt>
                <c:pt idx="397">
                  <c:v>1.4784550075512217</c:v>
                </c:pt>
                <c:pt idx="398">
                  <c:v>1.5849101573534323</c:v>
                </c:pt>
                <c:pt idx="399">
                  <c:v>1.5849101573534323</c:v>
                </c:pt>
                <c:pt idx="400">
                  <c:v>1.5849101573534323</c:v>
                </c:pt>
                <c:pt idx="401">
                  <c:v>1.5849101573534323</c:v>
                </c:pt>
                <c:pt idx="402">
                  <c:v>1.5399832803023372</c:v>
                </c:pt>
                <c:pt idx="403">
                  <c:v>1.5349083886334021</c:v>
                </c:pt>
                <c:pt idx="404">
                  <c:v>1.5495897372246281</c:v>
                </c:pt>
                <c:pt idx="405">
                  <c:v>1.5495897372246281</c:v>
                </c:pt>
                <c:pt idx="406">
                  <c:v>1.5415087650654464</c:v>
                </c:pt>
                <c:pt idx="407">
                  <c:v>1.5817594260855694</c:v>
                </c:pt>
                <c:pt idx="408">
                  <c:v>1.6419543321998629</c:v>
                </c:pt>
                <c:pt idx="409">
                  <c:v>1.6419543321998629</c:v>
                </c:pt>
                <c:pt idx="410">
                  <c:v>1.6300721584727076</c:v>
                </c:pt>
                <c:pt idx="411">
                  <c:v>1.6410493147249894</c:v>
                </c:pt>
                <c:pt idx="412">
                  <c:v>1.6258050242606048</c:v>
                </c:pt>
                <c:pt idx="413">
                  <c:v>1.6258050242606048</c:v>
                </c:pt>
                <c:pt idx="414">
                  <c:v>1.7047149379945647</c:v>
                </c:pt>
                <c:pt idx="415">
                  <c:v>1.7047149379945647</c:v>
                </c:pt>
                <c:pt idx="416">
                  <c:v>1.7047149379945647</c:v>
                </c:pt>
                <c:pt idx="417">
                  <c:v>1.7047149379945647</c:v>
                </c:pt>
                <c:pt idx="418">
                  <c:v>1.7047149379945647</c:v>
                </c:pt>
                <c:pt idx="419">
                  <c:v>1.7047149379945647</c:v>
                </c:pt>
                <c:pt idx="420">
                  <c:v>1.7328836504449554</c:v>
                </c:pt>
                <c:pt idx="421">
                  <c:v>1.7328836504449554</c:v>
                </c:pt>
                <c:pt idx="422">
                  <c:v>1.7099598507420204</c:v>
                </c:pt>
                <c:pt idx="423">
                  <c:v>1.6852861213149897</c:v>
                </c:pt>
                <c:pt idx="424">
                  <c:v>1.6852861213149897</c:v>
                </c:pt>
                <c:pt idx="425">
                  <c:v>1.6852861213149897</c:v>
                </c:pt>
                <c:pt idx="426">
                  <c:v>1.6852861213149897</c:v>
                </c:pt>
                <c:pt idx="427">
                  <c:v>1.6852861213149897</c:v>
                </c:pt>
                <c:pt idx="428">
                  <c:v>1.6852861213149897</c:v>
                </c:pt>
                <c:pt idx="429">
                  <c:v>1.6616371204955263</c:v>
                </c:pt>
                <c:pt idx="430">
                  <c:v>1.6570259393382516</c:v>
                </c:pt>
                <c:pt idx="431">
                  <c:v>1.6570259393382516</c:v>
                </c:pt>
                <c:pt idx="432">
                  <c:v>1.6570259393382516</c:v>
                </c:pt>
                <c:pt idx="433">
                  <c:v>1.6526725404549754</c:v>
                </c:pt>
                <c:pt idx="434">
                  <c:v>1.6521027619386115</c:v>
                </c:pt>
                <c:pt idx="435">
                  <c:v>1.6521027619386115</c:v>
                </c:pt>
                <c:pt idx="436">
                  <c:v>1.6521027619386115</c:v>
                </c:pt>
                <c:pt idx="437">
                  <c:v>1.6531832331360574</c:v>
                </c:pt>
                <c:pt idx="438">
                  <c:v>1.6531832331360574</c:v>
                </c:pt>
                <c:pt idx="439">
                  <c:v>1.6531832331360574</c:v>
                </c:pt>
                <c:pt idx="440">
                  <c:v>1.6447246645540097</c:v>
                </c:pt>
                <c:pt idx="441">
                  <c:v>1.6447246645540097</c:v>
                </c:pt>
                <c:pt idx="442">
                  <c:v>1.6447246645540097</c:v>
                </c:pt>
                <c:pt idx="443">
                  <c:v>1.6365558649645031</c:v>
                </c:pt>
                <c:pt idx="444">
                  <c:v>1.6365558649645031</c:v>
                </c:pt>
                <c:pt idx="445">
                  <c:v>1.6487263680069231</c:v>
                </c:pt>
                <c:pt idx="446">
                  <c:v>1.6487263680069231</c:v>
                </c:pt>
                <c:pt idx="447">
                  <c:v>1.6487263680069231</c:v>
                </c:pt>
                <c:pt idx="448">
                  <c:v>1.6487263680069231</c:v>
                </c:pt>
                <c:pt idx="449">
                  <c:v>1.6352130005662673</c:v>
                </c:pt>
                <c:pt idx="450">
                  <c:v>1.6839534543908359</c:v>
                </c:pt>
                <c:pt idx="451">
                  <c:v>1.6839534543908359</c:v>
                </c:pt>
                <c:pt idx="452">
                  <c:v>1.6839534543908359</c:v>
                </c:pt>
                <c:pt idx="453">
                  <c:v>1.6839534543908359</c:v>
                </c:pt>
                <c:pt idx="454">
                  <c:v>1.6728083918709293</c:v>
                </c:pt>
                <c:pt idx="455">
                  <c:v>1.6728083918709293</c:v>
                </c:pt>
                <c:pt idx="456">
                  <c:v>1.6712815079517775</c:v>
                </c:pt>
                <c:pt idx="457">
                  <c:v>1.6712815079517775</c:v>
                </c:pt>
                <c:pt idx="458">
                  <c:v>1.6712815079517775</c:v>
                </c:pt>
                <c:pt idx="459">
                  <c:v>1.6713020139026202</c:v>
                </c:pt>
                <c:pt idx="460">
                  <c:v>1.6713020139026202</c:v>
                </c:pt>
                <c:pt idx="461">
                  <c:v>1.6713020139026202</c:v>
                </c:pt>
                <c:pt idx="462">
                  <c:v>1.6713020139026202</c:v>
                </c:pt>
                <c:pt idx="463">
                  <c:v>1.6713020139026202</c:v>
                </c:pt>
                <c:pt idx="464">
                  <c:v>1.662173377508287</c:v>
                </c:pt>
                <c:pt idx="465">
                  <c:v>1.662173377508287</c:v>
                </c:pt>
                <c:pt idx="466">
                  <c:v>1.6590359310652758</c:v>
                </c:pt>
                <c:pt idx="467">
                  <c:v>1.6590359310652758</c:v>
                </c:pt>
                <c:pt idx="468">
                  <c:v>1.6590359310652758</c:v>
                </c:pt>
                <c:pt idx="469">
                  <c:v>1.6804343368485726</c:v>
                </c:pt>
                <c:pt idx="470">
                  <c:v>1.6615403525306549</c:v>
                </c:pt>
                <c:pt idx="471">
                  <c:v>1.6615403525306549</c:v>
                </c:pt>
                <c:pt idx="472">
                  <c:v>1.6615403525306549</c:v>
                </c:pt>
                <c:pt idx="473">
                  <c:v>1.6906391710362354</c:v>
                </c:pt>
                <c:pt idx="474">
                  <c:v>1.6904149981492651</c:v>
                </c:pt>
                <c:pt idx="475">
                  <c:v>1.7056775884453077</c:v>
                </c:pt>
                <c:pt idx="476">
                  <c:v>1.7056775884453077</c:v>
                </c:pt>
                <c:pt idx="477">
                  <c:v>1.7098280086552649</c:v>
                </c:pt>
                <c:pt idx="478">
                  <c:v>1.7330428332758161</c:v>
                </c:pt>
                <c:pt idx="479">
                  <c:v>1.677715696774241</c:v>
                </c:pt>
                <c:pt idx="480">
                  <c:v>1.660996265896117</c:v>
                </c:pt>
                <c:pt idx="481">
                  <c:v>1.660996265896117</c:v>
                </c:pt>
                <c:pt idx="482">
                  <c:v>1.660996265896117</c:v>
                </c:pt>
                <c:pt idx="483">
                  <c:v>1.660996265896117</c:v>
                </c:pt>
                <c:pt idx="484">
                  <c:v>1.660996265896117</c:v>
                </c:pt>
                <c:pt idx="485">
                  <c:v>1.650098579951611</c:v>
                </c:pt>
                <c:pt idx="486">
                  <c:v>1.650098579951611</c:v>
                </c:pt>
                <c:pt idx="487">
                  <c:v>1.6357331041782546</c:v>
                </c:pt>
                <c:pt idx="488">
                  <c:v>1.6357331041782546</c:v>
                </c:pt>
                <c:pt idx="489">
                  <c:v>1.6190770730094064</c:v>
                </c:pt>
                <c:pt idx="490">
                  <c:v>1.6756296144780007</c:v>
                </c:pt>
                <c:pt idx="491">
                  <c:v>1.6756296144780007</c:v>
                </c:pt>
                <c:pt idx="492">
                  <c:v>1.6756296144780007</c:v>
                </c:pt>
                <c:pt idx="493">
                  <c:v>1.6639355013108839</c:v>
                </c:pt>
                <c:pt idx="494">
                  <c:v>1.6639355013108839</c:v>
                </c:pt>
                <c:pt idx="495">
                  <c:v>1.6639355013108839</c:v>
                </c:pt>
                <c:pt idx="496">
                  <c:v>1.6606596140983307</c:v>
                </c:pt>
                <c:pt idx="497">
                  <c:v>1.6606596140983307</c:v>
                </c:pt>
                <c:pt idx="498">
                  <c:v>1.6606596140983307</c:v>
                </c:pt>
                <c:pt idx="499">
                  <c:v>1.6547638415260066</c:v>
                </c:pt>
                <c:pt idx="500">
                  <c:v>1.6547638415260066</c:v>
                </c:pt>
                <c:pt idx="501">
                  <c:v>1.6547638415260066</c:v>
                </c:pt>
                <c:pt idx="502">
                  <c:v>1.6398548539890565</c:v>
                </c:pt>
                <c:pt idx="503">
                  <c:v>1.6398548539890565</c:v>
                </c:pt>
                <c:pt idx="504">
                  <c:v>1.6398548539890565</c:v>
                </c:pt>
                <c:pt idx="505">
                  <c:v>1.6398548539890565</c:v>
                </c:pt>
                <c:pt idx="506">
                  <c:v>1.6398548539890565</c:v>
                </c:pt>
                <c:pt idx="507">
                  <c:v>1.6528241927590006</c:v>
                </c:pt>
                <c:pt idx="508">
                  <c:v>1.6330274017232687</c:v>
                </c:pt>
                <c:pt idx="509">
                  <c:v>1.6359838810012999</c:v>
                </c:pt>
                <c:pt idx="510">
                  <c:v>1.6376890452582211</c:v>
                </c:pt>
                <c:pt idx="511">
                  <c:v>1.7108143087032279</c:v>
                </c:pt>
                <c:pt idx="512">
                  <c:v>1.8560033396731166</c:v>
                </c:pt>
                <c:pt idx="513">
                  <c:v>1.806938407757114</c:v>
                </c:pt>
                <c:pt idx="514">
                  <c:v>1.806938407757114</c:v>
                </c:pt>
                <c:pt idx="515">
                  <c:v>1.806938407757114</c:v>
                </c:pt>
                <c:pt idx="516">
                  <c:v>1.7715557539907811</c:v>
                </c:pt>
                <c:pt idx="517">
                  <c:v>1.7715557539907811</c:v>
                </c:pt>
                <c:pt idx="518">
                  <c:v>1.9003944880051225</c:v>
                </c:pt>
                <c:pt idx="519">
                  <c:v>1.8467146461463604</c:v>
                </c:pt>
                <c:pt idx="520">
                  <c:v>1.8467146461463604</c:v>
                </c:pt>
                <c:pt idx="521">
                  <c:v>1.8449160584691242</c:v>
                </c:pt>
                <c:pt idx="522">
                  <c:v>1.8449160584691242</c:v>
                </c:pt>
                <c:pt idx="523">
                  <c:v>1.8449160584691242</c:v>
                </c:pt>
                <c:pt idx="524">
                  <c:v>1.8449160584691242</c:v>
                </c:pt>
                <c:pt idx="525">
                  <c:v>1.8282620954428439</c:v>
                </c:pt>
                <c:pt idx="526">
                  <c:v>1.9651770910489619</c:v>
                </c:pt>
                <c:pt idx="527">
                  <c:v>2.0885317632765807</c:v>
                </c:pt>
                <c:pt idx="528">
                  <c:v>2.0787858147683678</c:v>
                </c:pt>
                <c:pt idx="529">
                  <c:v>2.0787858147683678</c:v>
                </c:pt>
                <c:pt idx="530">
                  <c:v>2.0787858147683678</c:v>
                </c:pt>
                <c:pt idx="531">
                  <c:v>2.3046445079844853</c:v>
                </c:pt>
                <c:pt idx="532">
                  <c:v>2.3046445079844853</c:v>
                </c:pt>
                <c:pt idx="533">
                  <c:v>2.2538564362148317</c:v>
                </c:pt>
                <c:pt idx="534">
                  <c:v>2.2538564362148317</c:v>
                </c:pt>
                <c:pt idx="535">
                  <c:v>2.2538564362148317</c:v>
                </c:pt>
                <c:pt idx="536">
                  <c:v>2.2538564362148317</c:v>
                </c:pt>
                <c:pt idx="537">
                  <c:v>2.2538564362148317</c:v>
                </c:pt>
                <c:pt idx="538">
                  <c:v>2.2538564362148317</c:v>
                </c:pt>
                <c:pt idx="539">
                  <c:v>2.2495258997250329</c:v>
                </c:pt>
                <c:pt idx="540">
                  <c:v>2.1826344745314175</c:v>
                </c:pt>
                <c:pt idx="541">
                  <c:v>2.1826344745314175</c:v>
                </c:pt>
                <c:pt idx="542">
                  <c:v>2.1978431821857702</c:v>
                </c:pt>
                <c:pt idx="543">
                  <c:v>2.1978431821857702</c:v>
                </c:pt>
                <c:pt idx="544">
                  <c:v>2.1978431821857702</c:v>
                </c:pt>
                <c:pt idx="545">
                  <c:v>2.3010484996005354</c:v>
                </c:pt>
                <c:pt idx="546">
                  <c:v>2.3010484996005354</c:v>
                </c:pt>
                <c:pt idx="547">
                  <c:v>2.3890191121384228</c:v>
                </c:pt>
                <c:pt idx="548">
                  <c:v>2.3890191121384228</c:v>
                </c:pt>
                <c:pt idx="549">
                  <c:v>2.3890191121384228</c:v>
                </c:pt>
                <c:pt idx="550">
                  <c:v>2.3890191121384228</c:v>
                </c:pt>
                <c:pt idx="551">
                  <c:v>2.3717949820834132</c:v>
                </c:pt>
                <c:pt idx="552">
                  <c:v>2.3717949820834132</c:v>
                </c:pt>
                <c:pt idx="553">
                  <c:v>2.3717949820834132</c:v>
                </c:pt>
                <c:pt idx="554">
                  <c:v>2.3717949820834132</c:v>
                </c:pt>
                <c:pt idx="555">
                  <c:v>2.3717949820834132</c:v>
                </c:pt>
                <c:pt idx="556">
                  <c:v>2.3189614422741061</c:v>
                </c:pt>
                <c:pt idx="557">
                  <c:v>2.3604371432125255</c:v>
                </c:pt>
                <c:pt idx="558">
                  <c:v>2.3604371432125255</c:v>
                </c:pt>
                <c:pt idx="559">
                  <c:v>2.3405592153386054</c:v>
                </c:pt>
                <c:pt idx="560">
                  <c:v>2.3224023889408505</c:v>
                </c:pt>
                <c:pt idx="561">
                  <c:v>2.3224023889408505</c:v>
                </c:pt>
                <c:pt idx="562">
                  <c:v>2.378316481538393</c:v>
                </c:pt>
                <c:pt idx="563">
                  <c:v>2.378316481538393</c:v>
                </c:pt>
                <c:pt idx="564">
                  <c:v>2.378316481538393</c:v>
                </c:pt>
                <c:pt idx="565">
                  <c:v>2.378316481538393</c:v>
                </c:pt>
                <c:pt idx="566">
                  <c:v>2.378316481538393</c:v>
                </c:pt>
                <c:pt idx="567">
                  <c:v>2.378316481538393</c:v>
                </c:pt>
                <c:pt idx="568">
                  <c:v>2.378316481538393</c:v>
                </c:pt>
                <c:pt idx="569">
                  <c:v>2.3805056811753151</c:v>
                </c:pt>
                <c:pt idx="570">
                  <c:v>2.3805056811753151</c:v>
                </c:pt>
                <c:pt idx="571">
                  <c:v>2.3805056811753151</c:v>
                </c:pt>
                <c:pt idx="572">
                  <c:v>2.3737514240700701</c:v>
                </c:pt>
                <c:pt idx="573">
                  <c:v>2.3737514240700701</c:v>
                </c:pt>
                <c:pt idx="574">
                  <c:v>2.3737514240700701</c:v>
                </c:pt>
                <c:pt idx="575">
                  <c:v>2.3737514240700701</c:v>
                </c:pt>
                <c:pt idx="576">
                  <c:v>2.3737514240700701</c:v>
                </c:pt>
                <c:pt idx="577">
                  <c:v>2.3737514240700701</c:v>
                </c:pt>
                <c:pt idx="578">
                  <c:v>2.3737514240700701</c:v>
                </c:pt>
                <c:pt idx="579">
                  <c:v>2.3737514240700701</c:v>
                </c:pt>
                <c:pt idx="580">
                  <c:v>2.3737514240700701</c:v>
                </c:pt>
                <c:pt idx="581">
                  <c:v>2.3737514240700701</c:v>
                </c:pt>
                <c:pt idx="582">
                  <c:v>2.3737514240700701</c:v>
                </c:pt>
                <c:pt idx="583">
                  <c:v>2.3737514240700701</c:v>
                </c:pt>
                <c:pt idx="584">
                  <c:v>2.3737514240700701</c:v>
                </c:pt>
                <c:pt idx="585">
                  <c:v>2.3737514240700701</c:v>
                </c:pt>
                <c:pt idx="586">
                  <c:v>2.3737514240700701</c:v>
                </c:pt>
                <c:pt idx="587">
                  <c:v>2.3737514240700701</c:v>
                </c:pt>
                <c:pt idx="588">
                  <c:v>2.3737514240700701</c:v>
                </c:pt>
                <c:pt idx="589">
                  <c:v>2.3737514240700701</c:v>
                </c:pt>
                <c:pt idx="590">
                  <c:v>2.3737514240700701</c:v>
                </c:pt>
                <c:pt idx="591">
                  <c:v>2.3912252624297881</c:v>
                </c:pt>
                <c:pt idx="592">
                  <c:v>2.3912252624297881</c:v>
                </c:pt>
                <c:pt idx="593">
                  <c:v>2.3612503235955007</c:v>
                </c:pt>
                <c:pt idx="594">
                  <c:v>2.3373676085757218</c:v>
                </c:pt>
                <c:pt idx="595">
                  <c:v>2.3618869482641096</c:v>
                </c:pt>
                <c:pt idx="596">
                  <c:v>2.3618869482641096</c:v>
                </c:pt>
                <c:pt idx="597">
                  <c:v>2.3810452376307794</c:v>
                </c:pt>
                <c:pt idx="598">
                  <c:v>2.3810452376307794</c:v>
                </c:pt>
                <c:pt idx="599">
                  <c:v>2.3810452376307794</c:v>
                </c:pt>
                <c:pt idx="600">
                  <c:v>2.3810452376307794</c:v>
                </c:pt>
                <c:pt idx="601">
                  <c:v>2.3810452376307794</c:v>
                </c:pt>
                <c:pt idx="602">
                  <c:v>2.3810452376307794</c:v>
                </c:pt>
                <c:pt idx="603">
                  <c:v>2.3734086567600525</c:v>
                </c:pt>
                <c:pt idx="604">
                  <c:v>2.3523795574019273</c:v>
                </c:pt>
                <c:pt idx="605">
                  <c:v>2.3584313652065978</c:v>
                </c:pt>
                <c:pt idx="606">
                  <c:v>2.3584313652065978</c:v>
                </c:pt>
                <c:pt idx="607">
                  <c:v>2.3584313652065978</c:v>
                </c:pt>
                <c:pt idx="608">
                  <c:v>2.3741261551908268</c:v>
                </c:pt>
                <c:pt idx="609">
                  <c:v>2.5104143143564146</c:v>
                </c:pt>
                <c:pt idx="610">
                  <c:v>2.5104143143564146</c:v>
                </c:pt>
                <c:pt idx="611">
                  <c:v>2.5104143143564146</c:v>
                </c:pt>
                <c:pt idx="612">
                  <c:v>2.4954446833229547</c:v>
                </c:pt>
                <c:pt idx="613">
                  <c:v>2.4955104520551687</c:v>
                </c:pt>
                <c:pt idx="614">
                  <c:v>2.5276166743624344</c:v>
                </c:pt>
                <c:pt idx="615">
                  <c:v>2.5276166743624344</c:v>
                </c:pt>
                <c:pt idx="616">
                  <c:v>2.5276166743624344</c:v>
                </c:pt>
                <c:pt idx="617">
                  <c:v>2.4183692453023959</c:v>
                </c:pt>
                <c:pt idx="618">
                  <c:v>2.4183692453023959</c:v>
                </c:pt>
                <c:pt idx="619">
                  <c:v>2.4062707642260479</c:v>
                </c:pt>
                <c:pt idx="620">
                  <c:v>2.4062707642260479</c:v>
                </c:pt>
                <c:pt idx="621">
                  <c:v>2.3730014667459414</c:v>
                </c:pt>
                <c:pt idx="622">
                  <c:v>2.3730014667459414</c:v>
                </c:pt>
                <c:pt idx="623">
                  <c:v>2.3730014667459414</c:v>
                </c:pt>
                <c:pt idx="624">
                  <c:v>2.3800470605825739</c:v>
                </c:pt>
                <c:pt idx="625">
                  <c:v>2.3800470605825739</c:v>
                </c:pt>
                <c:pt idx="626">
                  <c:v>2.3800470605825739</c:v>
                </c:pt>
                <c:pt idx="627">
                  <c:v>2.3800470605825739</c:v>
                </c:pt>
                <c:pt idx="628">
                  <c:v>2.3800470605825739</c:v>
                </c:pt>
                <c:pt idx="629">
                  <c:v>2.4006318007463627</c:v>
                </c:pt>
                <c:pt idx="630">
                  <c:v>2.4006318007463627</c:v>
                </c:pt>
                <c:pt idx="631">
                  <c:v>2.4006318007463627</c:v>
                </c:pt>
                <c:pt idx="632">
                  <c:v>2.4258971141632237</c:v>
                </c:pt>
                <c:pt idx="633">
                  <c:v>2.4258971141632237</c:v>
                </c:pt>
                <c:pt idx="634">
                  <c:v>2.4258971141632237</c:v>
                </c:pt>
                <c:pt idx="635">
                  <c:v>2.4159447060877035</c:v>
                </c:pt>
                <c:pt idx="636">
                  <c:v>2.4327121652121253</c:v>
                </c:pt>
                <c:pt idx="637">
                  <c:v>2.4186166646420029</c:v>
                </c:pt>
                <c:pt idx="638">
                  <c:v>2.4186166646420029</c:v>
                </c:pt>
                <c:pt idx="639">
                  <c:v>2.4117862617156458</c:v>
                </c:pt>
                <c:pt idx="640">
                  <c:v>2.4117862617156458</c:v>
                </c:pt>
                <c:pt idx="641">
                  <c:v>2.4116361129101902</c:v>
                </c:pt>
                <c:pt idx="642">
                  <c:v>2.4116361129101902</c:v>
                </c:pt>
                <c:pt idx="643">
                  <c:v>2.4324966174485469</c:v>
                </c:pt>
                <c:pt idx="644">
                  <c:v>2.4324966174485469</c:v>
                </c:pt>
                <c:pt idx="645">
                  <c:v>2.4324966174485469</c:v>
                </c:pt>
                <c:pt idx="646">
                  <c:v>2.4203882499405354</c:v>
                </c:pt>
                <c:pt idx="647">
                  <c:v>2.5287229405093545</c:v>
                </c:pt>
                <c:pt idx="648">
                  <c:v>2.5287229405093545</c:v>
                </c:pt>
                <c:pt idx="649">
                  <c:v>2.4996964292982438</c:v>
                </c:pt>
                <c:pt idx="650">
                  <c:v>2.5055157895015809</c:v>
                </c:pt>
                <c:pt idx="651">
                  <c:v>2.5055157895015809</c:v>
                </c:pt>
                <c:pt idx="652">
                  <c:v>2.4990549247760798</c:v>
                </c:pt>
                <c:pt idx="653">
                  <c:v>2.4990549247760798</c:v>
                </c:pt>
                <c:pt idx="654">
                  <c:v>2.4990549247760798</c:v>
                </c:pt>
                <c:pt idx="655">
                  <c:v>2.4307042647479307</c:v>
                </c:pt>
                <c:pt idx="656">
                  <c:v>2.4307042647479307</c:v>
                </c:pt>
                <c:pt idx="657">
                  <c:v>2.4313947911991094</c:v>
                </c:pt>
                <c:pt idx="658">
                  <c:v>2.5571982822102308</c:v>
                </c:pt>
                <c:pt idx="659">
                  <c:v>2.5571982822102308</c:v>
                </c:pt>
                <c:pt idx="660">
                  <c:v>2.5571982822102308</c:v>
                </c:pt>
                <c:pt idx="661">
                  <c:v>2.5625152310418273</c:v>
                </c:pt>
                <c:pt idx="662">
                  <c:v>2.6115365712201148</c:v>
                </c:pt>
                <c:pt idx="663">
                  <c:v>2.6115365712201148</c:v>
                </c:pt>
                <c:pt idx="664">
                  <c:v>2.6115365712201148</c:v>
                </c:pt>
                <c:pt idx="665">
                  <c:v>2.6779308056362878</c:v>
                </c:pt>
                <c:pt idx="666">
                  <c:v>2.6779308056362878</c:v>
                </c:pt>
                <c:pt idx="667">
                  <c:v>2.6779308056362878</c:v>
                </c:pt>
                <c:pt idx="668">
                  <c:v>2.7647789773697604</c:v>
                </c:pt>
                <c:pt idx="669">
                  <c:v>2.7647789773697604</c:v>
                </c:pt>
                <c:pt idx="670">
                  <c:v>2.7647789773697604</c:v>
                </c:pt>
                <c:pt idx="671">
                  <c:v>2.7647789773697604</c:v>
                </c:pt>
                <c:pt idx="672">
                  <c:v>2.7647789773697604</c:v>
                </c:pt>
                <c:pt idx="673">
                  <c:v>2.7412462761747607</c:v>
                </c:pt>
                <c:pt idx="674">
                  <c:v>2.7412462761747607</c:v>
                </c:pt>
                <c:pt idx="675">
                  <c:v>2.7487346954495138</c:v>
                </c:pt>
                <c:pt idx="676">
                  <c:v>2.7562822900872441</c:v>
                </c:pt>
                <c:pt idx="677">
                  <c:v>2.7562822900872441</c:v>
                </c:pt>
                <c:pt idx="678">
                  <c:v>2.7562822900872441</c:v>
                </c:pt>
                <c:pt idx="679">
                  <c:v>2.7562822900872441</c:v>
                </c:pt>
                <c:pt idx="680">
                  <c:v>2.7562822900872441</c:v>
                </c:pt>
                <c:pt idx="681">
                  <c:v>2.7562822900872441</c:v>
                </c:pt>
                <c:pt idx="682">
                  <c:v>2.7477247945108449</c:v>
                </c:pt>
                <c:pt idx="683">
                  <c:v>2.8781857209438706</c:v>
                </c:pt>
                <c:pt idx="684">
                  <c:v>2.8781857209438706</c:v>
                </c:pt>
                <c:pt idx="685">
                  <c:v>2.8683849045414909</c:v>
                </c:pt>
                <c:pt idx="686">
                  <c:v>2.8683849045414909</c:v>
                </c:pt>
                <c:pt idx="687">
                  <c:v>2.8683849045414909</c:v>
                </c:pt>
                <c:pt idx="688">
                  <c:v>2.8683849045414909</c:v>
                </c:pt>
                <c:pt idx="689">
                  <c:v>2.8842264564335829</c:v>
                </c:pt>
                <c:pt idx="690">
                  <c:v>2.8842264564335829</c:v>
                </c:pt>
                <c:pt idx="691">
                  <c:v>2.8842264564335829</c:v>
                </c:pt>
                <c:pt idx="692">
                  <c:v>2.8842264564335829</c:v>
                </c:pt>
                <c:pt idx="693">
                  <c:v>2.8842264564335829</c:v>
                </c:pt>
                <c:pt idx="694">
                  <c:v>2.8842264564335829</c:v>
                </c:pt>
                <c:pt idx="695">
                  <c:v>2.8751413823324405</c:v>
                </c:pt>
                <c:pt idx="696">
                  <c:v>2.8751413823324405</c:v>
                </c:pt>
                <c:pt idx="697">
                  <c:v>2.8958666089392207</c:v>
                </c:pt>
                <c:pt idx="698">
                  <c:v>2.9370745859452811</c:v>
                </c:pt>
                <c:pt idx="699">
                  <c:v>2.9852663796312977</c:v>
                </c:pt>
                <c:pt idx="700">
                  <c:v>2.9852663796312977</c:v>
                </c:pt>
                <c:pt idx="701">
                  <c:v>2.9852663796312977</c:v>
                </c:pt>
                <c:pt idx="702">
                  <c:v>2.9852663796312977</c:v>
                </c:pt>
                <c:pt idx="703">
                  <c:v>2.9852663796312977</c:v>
                </c:pt>
                <c:pt idx="704">
                  <c:v>2.9968964390453885</c:v>
                </c:pt>
                <c:pt idx="705">
                  <c:v>2.9968964390453885</c:v>
                </c:pt>
                <c:pt idx="706">
                  <c:v>2.9902053124780936</c:v>
                </c:pt>
                <c:pt idx="707">
                  <c:v>2.9747759908823719</c:v>
                </c:pt>
                <c:pt idx="708">
                  <c:v>2.9747759908823719</c:v>
                </c:pt>
                <c:pt idx="709">
                  <c:v>2.9762895677865631</c:v>
                </c:pt>
                <c:pt idx="710">
                  <c:v>2.9180423253662728</c:v>
                </c:pt>
                <c:pt idx="711">
                  <c:v>2.9180423253662728</c:v>
                </c:pt>
                <c:pt idx="712">
                  <c:v>2.8996798168297397</c:v>
                </c:pt>
                <c:pt idx="713">
                  <c:v>2.9118415338129235</c:v>
                </c:pt>
                <c:pt idx="714">
                  <c:v>2.9151623483873044</c:v>
                </c:pt>
                <c:pt idx="715">
                  <c:v>2.9151623483873044</c:v>
                </c:pt>
                <c:pt idx="716">
                  <c:v>2.9151623483873044</c:v>
                </c:pt>
                <c:pt idx="717">
                  <c:v>2.9374076815172798</c:v>
                </c:pt>
                <c:pt idx="718">
                  <c:v>3.0433874681581194</c:v>
                </c:pt>
                <c:pt idx="719">
                  <c:v>3.0899248565144664</c:v>
                </c:pt>
                <c:pt idx="720">
                  <c:v>3.1989444579259922</c:v>
                </c:pt>
                <c:pt idx="721">
                  <c:v>3.1989444579259922</c:v>
                </c:pt>
                <c:pt idx="722">
                  <c:v>3.1989444579259922</c:v>
                </c:pt>
                <c:pt idx="723">
                  <c:v>3.1421195472524532</c:v>
                </c:pt>
                <c:pt idx="724">
                  <c:v>3.2107376614499943</c:v>
                </c:pt>
                <c:pt idx="725">
                  <c:v>3.3213974325922484</c:v>
                </c:pt>
                <c:pt idx="726">
                  <c:v>3.3213974325922484</c:v>
                </c:pt>
                <c:pt idx="727">
                  <c:v>3.3213974325922484</c:v>
                </c:pt>
                <c:pt idx="728">
                  <c:v>3.3213974325922484</c:v>
                </c:pt>
                <c:pt idx="729">
                  <c:v>3.405800083089928</c:v>
                </c:pt>
                <c:pt idx="730">
                  <c:v>3.3885035182802126</c:v>
                </c:pt>
                <c:pt idx="731">
                  <c:v>3.3774147222802782</c:v>
                </c:pt>
                <c:pt idx="732">
                  <c:v>3.7418422194457355</c:v>
                </c:pt>
                <c:pt idx="733">
                  <c:v>3.7418422194457355</c:v>
                </c:pt>
                <c:pt idx="734">
                  <c:v>3.7418422194457355</c:v>
                </c:pt>
                <c:pt idx="735">
                  <c:v>3.7418422194457355</c:v>
                </c:pt>
                <c:pt idx="736">
                  <c:v>3.7418422194457355</c:v>
                </c:pt>
                <c:pt idx="737">
                  <c:v>3.7418422194457355</c:v>
                </c:pt>
                <c:pt idx="738">
                  <c:v>3.7418422194457355</c:v>
                </c:pt>
                <c:pt idx="739">
                  <c:v>3.0227708431676215</c:v>
                </c:pt>
                <c:pt idx="740">
                  <c:v>3.0227708431676215</c:v>
                </c:pt>
                <c:pt idx="741">
                  <c:v>3.0227708431676215</c:v>
                </c:pt>
                <c:pt idx="742">
                  <c:v>3.0227708431676215</c:v>
                </c:pt>
                <c:pt idx="743">
                  <c:v>3.0227708431676215</c:v>
                </c:pt>
                <c:pt idx="744">
                  <c:v>3.0169109198961461</c:v>
                </c:pt>
                <c:pt idx="745">
                  <c:v>3.3058660392830364</c:v>
                </c:pt>
                <c:pt idx="746">
                  <c:v>3.3058660392830364</c:v>
                </c:pt>
                <c:pt idx="747">
                  <c:v>3.3058660392830364</c:v>
                </c:pt>
                <c:pt idx="748">
                  <c:v>3.3058660392830364</c:v>
                </c:pt>
                <c:pt idx="749">
                  <c:v>3.3811882700519478</c:v>
                </c:pt>
                <c:pt idx="750">
                  <c:v>3.3811882700519478</c:v>
                </c:pt>
                <c:pt idx="751">
                  <c:v>3.3811882700519478</c:v>
                </c:pt>
                <c:pt idx="752">
                  <c:v>3.2214146228220875</c:v>
                </c:pt>
                <c:pt idx="753">
                  <c:v>3.2214146228220875</c:v>
                </c:pt>
                <c:pt idx="754">
                  <c:v>3.278910329208137</c:v>
                </c:pt>
                <c:pt idx="755">
                  <c:v>3.278910329208137</c:v>
                </c:pt>
                <c:pt idx="756">
                  <c:v>3.278910329208137</c:v>
                </c:pt>
                <c:pt idx="757">
                  <c:v>3.278910329208137</c:v>
                </c:pt>
                <c:pt idx="758">
                  <c:v>3.2645504103250254</c:v>
                </c:pt>
                <c:pt idx="759">
                  <c:v>3.4561942152446425</c:v>
                </c:pt>
                <c:pt idx="760">
                  <c:v>3.4561942152446425</c:v>
                </c:pt>
                <c:pt idx="761">
                  <c:v>3.4957303271708007</c:v>
                </c:pt>
                <c:pt idx="762">
                  <c:v>3.4957303271708007</c:v>
                </c:pt>
                <c:pt idx="763">
                  <c:v>3.4789289448139877</c:v>
                </c:pt>
                <c:pt idx="764">
                  <c:v>3.4789289448139877</c:v>
                </c:pt>
                <c:pt idx="765">
                  <c:v>3.4597312889830469</c:v>
                </c:pt>
                <c:pt idx="766">
                  <c:v>3.5361565078409551</c:v>
                </c:pt>
                <c:pt idx="767">
                  <c:v>3.5361565078409551</c:v>
                </c:pt>
                <c:pt idx="768">
                  <c:v>3.2348784750077622</c:v>
                </c:pt>
                <c:pt idx="769">
                  <c:v>3.2348784750077622</c:v>
                </c:pt>
                <c:pt idx="770">
                  <c:v>3.2348784750077622</c:v>
                </c:pt>
                <c:pt idx="771">
                  <c:v>3.2348784750077622</c:v>
                </c:pt>
                <c:pt idx="772">
                  <c:v>3.2009123926244722</c:v>
                </c:pt>
                <c:pt idx="773">
                  <c:v>3.2028882701379855</c:v>
                </c:pt>
                <c:pt idx="774">
                  <c:v>3.2028882701379855</c:v>
                </c:pt>
                <c:pt idx="775">
                  <c:v>3.2649226908302547</c:v>
                </c:pt>
                <c:pt idx="776">
                  <c:v>3.2636676058282195</c:v>
                </c:pt>
                <c:pt idx="777">
                  <c:v>3.2636676058282195</c:v>
                </c:pt>
                <c:pt idx="778">
                  <c:v>3.2636676058282195</c:v>
                </c:pt>
                <c:pt idx="779">
                  <c:v>3.3532800917860577</c:v>
                </c:pt>
                <c:pt idx="780">
                  <c:v>3.3772732167026982</c:v>
                </c:pt>
                <c:pt idx="781">
                  <c:v>3.3772732167026982</c:v>
                </c:pt>
                <c:pt idx="782">
                  <c:v>3.5505653264305392</c:v>
                </c:pt>
                <c:pt idx="783">
                  <c:v>3.5505653264305392</c:v>
                </c:pt>
                <c:pt idx="784">
                  <c:v>3.5505653264305392</c:v>
                </c:pt>
                <c:pt idx="785">
                  <c:v>3.5315534145697294</c:v>
                </c:pt>
                <c:pt idx="786">
                  <c:v>3.5315534145697294</c:v>
                </c:pt>
                <c:pt idx="787">
                  <c:v>3.4377818048427899</c:v>
                </c:pt>
                <c:pt idx="788">
                  <c:v>3.5194582325500079</c:v>
                </c:pt>
                <c:pt idx="789">
                  <c:v>3.5138381314556497</c:v>
                </c:pt>
                <c:pt idx="790">
                  <c:v>3.4984884313526194</c:v>
                </c:pt>
                <c:pt idx="791">
                  <c:v>3.4984884313526194</c:v>
                </c:pt>
                <c:pt idx="792">
                  <c:v>3.4984884313526194</c:v>
                </c:pt>
                <c:pt idx="793">
                  <c:v>3.4984884313526194</c:v>
                </c:pt>
                <c:pt idx="794">
                  <c:v>3.4984884313526194</c:v>
                </c:pt>
                <c:pt idx="795">
                  <c:v>3.4984884313526194</c:v>
                </c:pt>
                <c:pt idx="796">
                  <c:v>3.4769399254701732</c:v>
                </c:pt>
                <c:pt idx="797">
                  <c:v>3.1976153118840944</c:v>
                </c:pt>
                <c:pt idx="798">
                  <c:v>3.1976153118840944</c:v>
                </c:pt>
                <c:pt idx="799">
                  <c:v>3.2066992591539067</c:v>
                </c:pt>
                <c:pt idx="800">
                  <c:v>3.2066992591539067</c:v>
                </c:pt>
                <c:pt idx="801">
                  <c:v>3.2066992591539067</c:v>
                </c:pt>
                <c:pt idx="802">
                  <c:v>3.2066992591539067</c:v>
                </c:pt>
                <c:pt idx="803">
                  <c:v>3.2066992591539067</c:v>
                </c:pt>
                <c:pt idx="804">
                  <c:v>3.2066992591539067</c:v>
                </c:pt>
                <c:pt idx="805">
                  <c:v>3.2066992591539067</c:v>
                </c:pt>
                <c:pt idx="806">
                  <c:v>3.1698522507414877</c:v>
                </c:pt>
                <c:pt idx="807">
                  <c:v>3.1698522507414877</c:v>
                </c:pt>
                <c:pt idx="808">
                  <c:v>3.3774719774977573</c:v>
                </c:pt>
                <c:pt idx="809">
                  <c:v>3.3774719774977573</c:v>
                </c:pt>
                <c:pt idx="810">
                  <c:v>3.3774719774977573</c:v>
                </c:pt>
                <c:pt idx="811">
                  <c:v>3.3774719774977573</c:v>
                </c:pt>
                <c:pt idx="812">
                  <c:v>3.3774719774977573</c:v>
                </c:pt>
                <c:pt idx="813">
                  <c:v>3.3774719774977573</c:v>
                </c:pt>
                <c:pt idx="814">
                  <c:v>3.5130322902807878</c:v>
                </c:pt>
                <c:pt idx="815">
                  <c:v>3.5130322902807878</c:v>
                </c:pt>
                <c:pt idx="816">
                  <c:v>3.5130322902807878</c:v>
                </c:pt>
                <c:pt idx="817">
                  <c:v>3.5130322902807878</c:v>
                </c:pt>
                <c:pt idx="818">
                  <c:v>3.6042937196720892</c:v>
                </c:pt>
                <c:pt idx="819">
                  <c:v>3.551499206677426</c:v>
                </c:pt>
                <c:pt idx="820">
                  <c:v>3.5258592379748652</c:v>
                </c:pt>
                <c:pt idx="821">
                  <c:v>3.6118525640599612</c:v>
                </c:pt>
                <c:pt idx="822">
                  <c:v>3.6118525640599612</c:v>
                </c:pt>
                <c:pt idx="823">
                  <c:v>3.6118525640599612</c:v>
                </c:pt>
                <c:pt idx="824">
                  <c:v>3.7378343537649119</c:v>
                </c:pt>
                <c:pt idx="825">
                  <c:v>3.7378343537649119</c:v>
                </c:pt>
                <c:pt idx="826">
                  <c:v>3.7378343537649119</c:v>
                </c:pt>
                <c:pt idx="827">
                  <c:v>3.7760937363380256</c:v>
                </c:pt>
                <c:pt idx="828">
                  <c:v>3.7760937363380256</c:v>
                </c:pt>
                <c:pt idx="829">
                  <c:v>3.7886184576745769</c:v>
                </c:pt>
                <c:pt idx="830">
                  <c:v>3.7886184576745769</c:v>
                </c:pt>
                <c:pt idx="831">
                  <c:v>3.7886184576745769</c:v>
                </c:pt>
                <c:pt idx="832">
                  <c:v>3.7886184576745769</c:v>
                </c:pt>
                <c:pt idx="833">
                  <c:v>3.7886184576745769</c:v>
                </c:pt>
                <c:pt idx="834">
                  <c:v>3.8056054743485852</c:v>
                </c:pt>
                <c:pt idx="835">
                  <c:v>3.8503750041688631</c:v>
                </c:pt>
                <c:pt idx="836">
                  <c:v>3.852187471705264</c:v>
                </c:pt>
                <c:pt idx="837">
                  <c:v>3.852187471705264</c:v>
                </c:pt>
                <c:pt idx="838">
                  <c:v>3.9939876407882577</c:v>
                </c:pt>
                <c:pt idx="839">
                  <c:v>3.9939876407882577</c:v>
                </c:pt>
                <c:pt idx="840">
                  <c:v>4.0081876140113</c:v>
                </c:pt>
                <c:pt idx="841">
                  <c:v>4.0081876140113</c:v>
                </c:pt>
                <c:pt idx="842">
                  <c:v>4.0081876140113</c:v>
                </c:pt>
                <c:pt idx="843">
                  <c:v>4.0336111118401439</c:v>
                </c:pt>
                <c:pt idx="844">
                  <c:v>4.0600770499074175</c:v>
                </c:pt>
                <c:pt idx="845">
                  <c:v>4.1127987336764686</c:v>
                </c:pt>
                <c:pt idx="846">
                  <c:v>4.1127987336764686</c:v>
                </c:pt>
                <c:pt idx="847">
                  <c:v>4.1127987336764686</c:v>
                </c:pt>
                <c:pt idx="848">
                  <c:v>4.0744704317775211</c:v>
                </c:pt>
                <c:pt idx="849">
                  <c:v>4.3354548748228101</c:v>
                </c:pt>
                <c:pt idx="850">
                  <c:v>4.2688513849452354</c:v>
                </c:pt>
                <c:pt idx="851">
                  <c:v>4.260715650343875</c:v>
                </c:pt>
                <c:pt idx="852">
                  <c:v>4.1209672661592212</c:v>
                </c:pt>
                <c:pt idx="853">
                  <c:v>4.1209672661592212</c:v>
                </c:pt>
                <c:pt idx="854">
                  <c:v>4.1209672661592212</c:v>
                </c:pt>
                <c:pt idx="855">
                  <c:v>4.0881189093309782</c:v>
                </c:pt>
                <c:pt idx="856">
                  <c:v>4.2492825164296697</c:v>
                </c:pt>
                <c:pt idx="857">
                  <c:v>4.2593420236001833</c:v>
                </c:pt>
                <c:pt idx="858">
                  <c:v>4.2593420236001833</c:v>
                </c:pt>
                <c:pt idx="859">
                  <c:v>4.2717250353194416</c:v>
                </c:pt>
                <c:pt idx="860">
                  <c:v>4.2717250353194416</c:v>
                </c:pt>
                <c:pt idx="861">
                  <c:v>4.2716789176648096</c:v>
                </c:pt>
                <c:pt idx="862">
                  <c:v>4.2716789176648096</c:v>
                </c:pt>
                <c:pt idx="863">
                  <c:v>4.2716789176648096</c:v>
                </c:pt>
                <c:pt idx="864">
                  <c:v>4.2716789176648096</c:v>
                </c:pt>
                <c:pt idx="865">
                  <c:v>4.4064257141167182</c:v>
                </c:pt>
                <c:pt idx="866">
                  <c:v>4.4136534469276505</c:v>
                </c:pt>
                <c:pt idx="867">
                  <c:v>4.3579803968784177</c:v>
                </c:pt>
                <c:pt idx="868">
                  <c:v>4.4948321849111155</c:v>
                </c:pt>
                <c:pt idx="869">
                  <c:v>4.4948321849111155</c:v>
                </c:pt>
                <c:pt idx="870">
                  <c:v>4.5118495428591867</c:v>
                </c:pt>
                <c:pt idx="871">
                  <c:v>4.5444598589370697</c:v>
                </c:pt>
                <c:pt idx="872">
                  <c:v>4.5824982595691583</c:v>
                </c:pt>
                <c:pt idx="873">
                  <c:v>4.3340989031351089</c:v>
                </c:pt>
                <c:pt idx="874">
                  <c:v>4.3340989031351089</c:v>
                </c:pt>
                <c:pt idx="875">
                  <c:v>4.3340989031351089</c:v>
                </c:pt>
                <c:pt idx="876">
                  <c:v>4.2726257264929011</c:v>
                </c:pt>
                <c:pt idx="877">
                  <c:v>4.2955787441134756</c:v>
                </c:pt>
                <c:pt idx="878">
                  <c:v>4.2955787441134756</c:v>
                </c:pt>
                <c:pt idx="879">
                  <c:v>4.2386070480112812</c:v>
                </c:pt>
                <c:pt idx="880">
                  <c:v>4.2357515302439284</c:v>
                </c:pt>
                <c:pt idx="881">
                  <c:v>4.2351252242241983</c:v>
                </c:pt>
                <c:pt idx="882">
                  <c:v>4.2093976612830719</c:v>
                </c:pt>
                <c:pt idx="883">
                  <c:v>4.2093976612830719</c:v>
                </c:pt>
                <c:pt idx="884">
                  <c:v>4.3476189215785617</c:v>
                </c:pt>
                <c:pt idx="885">
                  <c:v>4.5101755770623795</c:v>
                </c:pt>
                <c:pt idx="886">
                  <c:v>4.5101755770623795</c:v>
                </c:pt>
                <c:pt idx="887">
                  <c:v>4.5177939744252891</c:v>
                </c:pt>
                <c:pt idx="888">
                  <c:v>4.5177939744252891</c:v>
                </c:pt>
                <c:pt idx="889">
                  <c:v>4.4217526201325423</c:v>
                </c:pt>
                <c:pt idx="890">
                  <c:v>4.5127436999363164</c:v>
                </c:pt>
                <c:pt idx="891">
                  <c:v>4.5127436999363164</c:v>
                </c:pt>
                <c:pt idx="892">
                  <c:v>4.5127436999363164</c:v>
                </c:pt>
                <c:pt idx="893">
                  <c:v>4.5127436999363164</c:v>
                </c:pt>
                <c:pt idx="894">
                  <c:v>4.5127436999363164</c:v>
                </c:pt>
                <c:pt idx="895">
                  <c:v>4.5127436999363164</c:v>
                </c:pt>
                <c:pt idx="896">
                  <c:v>4.5705986681266735</c:v>
                </c:pt>
                <c:pt idx="897">
                  <c:v>4.5705986681266735</c:v>
                </c:pt>
                <c:pt idx="898">
                  <c:v>4.5705986681266735</c:v>
                </c:pt>
                <c:pt idx="899">
                  <c:v>4.7062669330390126</c:v>
                </c:pt>
                <c:pt idx="900">
                  <c:v>4.7062669330390126</c:v>
                </c:pt>
                <c:pt idx="901">
                  <c:v>4.7062669330390126</c:v>
                </c:pt>
                <c:pt idx="902">
                  <c:v>4.7062669330390126</c:v>
                </c:pt>
                <c:pt idx="903">
                  <c:v>4.7062669330390126</c:v>
                </c:pt>
                <c:pt idx="904">
                  <c:v>4.7062669330390126</c:v>
                </c:pt>
                <c:pt idx="905">
                  <c:v>4.7062669330390126</c:v>
                </c:pt>
                <c:pt idx="906">
                  <c:v>4.7036068846676997</c:v>
                </c:pt>
                <c:pt idx="907">
                  <c:v>4.7036068846676997</c:v>
                </c:pt>
                <c:pt idx="908">
                  <c:v>4.7036068846676997</c:v>
                </c:pt>
                <c:pt idx="909">
                  <c:v>4.7036068846676997</c:v>
                </c:pt>
                <c:pt idx="910">
                  <c:v>4.7036068846676997</c:v>
                </c:pt>
                <c:pt idx="911">
                  <c:v>4.7317246575113669</c:v>
                </c:pt>
                <c:pt idx="912">
                  <c:v>4.7208441374700882</c:v>
                </c:pt>
                <c:pt idx="913">
                  <c:v>4.6745759321216154</c:v>
                </c:pt>
                <c:pt idx="914">
                  <c:v>4.6745759321216154</c:v>
                </c:pt>
                <c:pt idx="915">
                  <c:v>4.6745759321216154</c:v>
                </c:pt>
                <c:pt idx="916">
                  <c:v>4.6745759321216154</c:v>
                </c:pt>
                <c:pt idx="917">
                  <c:v>4.6745759321216154</c:v>
                </c:pt>
                <c:pt idx="918">
                  <c:v>4.6745759321216154</c:v>
                </c:pt>
                <c:pt idx="919">
                  <c:v>4.6745759321216154</c:v>
                </c:pt>
                <c:pt idx="920">
                  <c:v>4.6745759321216154</c:v>
                </c:pt>
                <c:pt idx="921">
                  <c:v>4.6636538598716024</c:v>
                </c:pt>
                <c:pt idx="922">
                  <c:v>4.6636538598716024</c:v>
                </c:pt>
                <c:pt idx="923">
                  <c:v>4.6636538598716024</c:v>
                </c:pt>
                <c:pt idx="924">
                  <c:v>4.6636538598716024</c:v>
                </c:pt>
                <c:pt idx="925">
                  <c:v>4.6636538598716024</c:v>
                </c:pt>
                <c:pt idx="926">
                  <c:v>4.849161107397066</c:v>
                </c:pt>
                <c:pt idx="927">
                  <c:v>4.7964136888378937</c:v>
                </c:pt>
                <c:pt idx="928">
                  <c:v>4.7964136888378937</c:v>
                </c:pt>
                <c:pt idx="929">
                  <c:v>5.4230935114167318</c:v>
                </c:pt>
                <c:pt idx="930">
                  <c:v>5.4230935114167318</c:v>
                </c:pt>
                <c:pt idx="931">
                  <c:v>5.4714874020336817</c:v>
                </c:pt>
                <c:pt idx="932">
                  <c:v>5.4714874020336817</c:v>
                </c:pt>
                <c:pt idx="933">
                  <c:v>5.4714874020336817</c:v>
                </c:pt>
                <c:pt idx="934">
                  <c:v>5.4714874020336817</c:v>
                </c:pt>
                <c:pt idx="935">
                  <c:v>5.4714874020336817</c:v>
                </c:pt>
                <c:pt idx="936">
                  <c:v>5.5049089370885049</c:v>
                </c:pt>
                <c:pt idx="937">
                  <c:v>5.5476653682425381</c:v>
                </c:pt>
                <c:pt idx="938">
                  <c:v>5.5476653682425381</c:v>
                </c:pt>
                <c:pt idx="939">
                  <c:v>5.5476653682425381</c:v>
                </c:pt>
                <c:pt idx="940">
                  <c:v>5.5778091794287326</c:v>
                </c:pt>
                <c:pt idx="941">
                  <c:v>5.5778091794287326</c:v>
                </c:pt>
                <c:pt idx="942">
                  <c:v>5.5778091794287326</c:v>
                </c:pt>
                <c:pt idx="943">
                  <c:v>5.6298882342225678</c:v>
                </c:pt>
                <c:pt idx="944">
                  <c:v>5.6445426187932224</c:v>
                </c:pt>
                <c:pt idx="945">
                  <c:v>6.401931848867763</c:v>
                </c:pt>
                <c:pt idx="946">
                  <c:v>6.401931848867763</c:v>
                </c:pt>
                <c:pt idx="947">
                  <c:v>6.5501347532807737</c:v>
                </c:pt>
                <c:pt idx="948">
                  <c:v>6.5501347532807737</c:v>
                </c:pt>
                <c:pt idx="949">
                  <c:v>6.5501347532807737</c:v>
                </c:pt>
                <c:pt idx="950">
                  <c:v>6.4936029955099634</c:v>
                </c:pt>
                <c:pt idx="951">
                  <c:v>6.8480495744030074</c:v>
                </c:pt>
                <c:pt idx="952">
                  <c:v>6.9059943224185085</c:v>
                </c:pt>
                <c:pt idx="953">
                  <c:v>6.9056608419086523</c:v>
                </c:pt>
                <c:pt idx="954">
                  <c:v>6.9728073775902413</c:v>
                </c:pt>
                <c:pt idx="955">
                  <c:v>6.9728073775902413</c:v>
                </c:pt>
                <c:pt idx="956">
                  <c:v>6.9728073775902413</c:v>
                </c:pt>
                <c:pt idx="957">
                  <c:v>6.9728073775902413</c:v>
                </c:pt>
                <c:pt idx="958">
                  <c:v>6.9728073775902413</c:v>
                </c:pt>
                <c:pt idx="959">
                  <c:v>6.9728073775902413</c:v>
                </c:pt>
                <c:pt idx="960">
                  <c:v>6.9728073775902413</c:v>
                </c:pt>
                <c:pt idx="961">
                  <c:v>6.9728073775902413</c:v>
                </c:pt>
                <c:pt idx="962">
                  <c:v>6.994926413738467</c:v>
                </c:pt>
                <c:pt idx="963">
                  <c:v>6.994926413738467</c:v>
                </c:pt>
                <c:pt idx="964">
                  <c:v>7.1313342167059961</c:v>
                </c:pt>
                <c:pt idx="965">
                  <c:v>7.1313342167059961</c:v>
                </c:pt>
                <c:pt idx="966">
                  <c:v>7.1313342167059961</c:v>
                </c:pt>
                <c:pt idx="967">
                  <c:v>6.9865491120088823</c:v>
                </c:pt>
                <c:pt idx="968">
                  <c:v>6.9779602724706127</c:v>
                </c:pt>
                <c:pt idx="969">
                  <c:v>7.0950955948781136</c:v>
                </c:pt>
                <c:pt idx="970">
                  <c:v>7.0950955948781136</c:v>
                </c:pt>
                <c:pt idx="971">
                  <c:v>7.2012899761371809</c:v>
                </c:pt>
                <c:pt idx="972">
                  <c:v>7.3593475970073658</c:v>
                </c:pt>
                <c:pt idx="973">
                  <c:v>7.3593475970073658</c:v>
                </c:pt>
                <c:pt idx="974">
                  <c:v>7.3593475970073658</c:v>
                </c:pt>
                <c:pt idx="975">
                  <c:v>7.3593475970073658</c:v>
                </c:pt>
                <c:pt idx="976">
                  <c:v>7.3593475970073658</c:v>
                </c:pt>
                <c:pt idx="977">
                  <c:v>7.3593475970073658</c:v>
                </c:pt>
                <c:pt idx="978">
                  <c:v>7.3593475970073658</c:v>
                </c:pt>
                <c:pt idx="979">
                  <c:v>7.3593475970073658</c:v>
                </c:pt>
                <c:pt idx="980">
                  <c:v>7.3593475970073658</c:v>
                </c:pt>
                <c:pt idx="981">
                  <c:v>7.3593475970073658</c:v>
                </c:pt>
                <c:pt idx="982">
                  <c:v>7.3593475970073658</c:v>
                </c:pt>
                <c:pt idx="983">
                  <c:v>7.1219665860283357</c:v>
                </c:pt>
                <c:pt idx="984">
                  <c:v>7.1219665860283357</c:v>
                </c:pt>
                <c:pt idx="985">
                  <c:v>7.1219665860283357</c:v>
                </c:pt>
                <c:pt idx="986">
                  <c:v>7.1618265900086069</c:v>
                </c:pt>
                <c:pt idx="987">
                  <c:v>7.1618265900086069</c:v>
                </c:pt>
                <c:pt idx="988">
                  <c:v>7.1618265900086069</c:v>
                </c:pt>
                <c:pt idx="989">
                  <c:v>7.4334410691203843</c:v>
                </c:pt>
                <c:pt idx="990">
                  <c:v>7.4334410691203843</c:v>
                </c:pt>
                <c:pt idx="991">
                  <c:v>7.2414109802448277</c:v>
                </c:pt>
                <c:pt idx="992">
                  <c:v>7.2414109802448277</c:v>
                </c:pt>
                <c:pt idx="993">
                  <c:v>7.2414109802448277</c:v>
                </c:pt>
                <c:pt idx="994">
                  <c:v>7.302935085769148</c:v>
                </c:pt>
                <c:pt idx="995">
                  <c:v>7.302935085769148</c:v>
                </c:pt>
                <c:pt idx="996">
                  <c:v>7.6792483935479989</c:v>
                </c:pt>
                <c:pt idx="997">
                  <c:v>7.6792483935479989</c:v>
                </c:pt>
                <c:pt idx="998">
                  <c:v>8.232068370684793</c:v>
                </c:pt>
                <c:pt idx="999">
                  <c:v>8.232068370684793</c:v>
                </c:pt>
                <c:pt idx="1000">
                  <c:v>8.232068370684793</c:v>
                </c:pt>
                <c:pt idx="1001">
                  <c:v>8.3626757840608548</c:v>
                </c:pt>
                <c:pt idx="1002">
                  <c:v>8.3626757840608548</c:v>
                </c:pt>
                <c:pt idx="1003">
                  <c:v>8.3626757840608548</c:v>
                </c:pt>
                <c:pt idx="1004">
                  <c:v>8.3626757840608548</c:v>
                </c:pt>
                <c:pt idx="1005">
                  <c:v>8.3626757840608548</c:v>
                </c:pt>
                <c:pt idx="1006">
                  <c:v>8.3627453963232039</c:v>
                </c:pt>
                <c:pt idx="1007">
                  <c:v>8.3627453963232039</c:v>
                </c:pt>
                <c:pt idx="1008">
                  <c:v>8.3454080109049507</c:v>
                </c:pt>
                <c:pt idx="1009">
                  <c:v>8.5249837288715398</c:v>
                </c:pt>
                <c:pt idx="1010">
                  <c:v>8.6199220437653228</c:v>
                </c:pt>
                <c:pt idx="1011">
                  <c:v>8.6199220437653228</c:v>
                </c:pt>
                <c:pt idx="1012">
                  <c:v>8.6199220437653228</c:v>
                </c:pt>
                <c:pt idx="1013">
                  <c:v>9.6432075087247906</c:v>
                </c:pt>
                <c:pt idx="1014">
                  <c:v>9.5618855705293075</c:v>
                </c:pt>
                <c:pt idx="1015">
                  <c:v>9.5618855705293075</c:v>
                </c:pt>
                <c:pt idx="1016">
                  <c:v>9.5618855705293075</c:v>
                </c:pt>
                <c:pt idx="1017">
                  <c:v>9.5618855705293075</c:v>
                </c:pt>
                <c:pt idx="1018">
                  <c:v>9.5618855705293075</c:v>
                </c:pt>
                <c:pt idx="1019">
                  <c:v>9.5618855705293075</c:v>
                </c:pt>
                <c:pt idx="1020">
                  <c:v>9.5618855705293075</c:v>
                </c:pt>
                <c:pt idx="1021">
                  <c:v>9.8458302534682787</c:v>
                </c:pt>
                <c:pt idx="1022">
                  <c:v>9.8458302534682787</c:v>
                </c:pt>
                <c:pt idx="1023">
                  <c:v>9.8458302534682787</c:v>
                </c:pt>
                <c:pt idx="1024">
                  <c:v>9.8458302534682787</c:v>
                </c:pt>
                <c:pt idx="1025">
                  <c:v>9.8458302534682787</c:v>
                </c:pt>
                <c:pt idx="1026">
                  <c:v>9.8274291301609829</c:v>
                </c:pt>
                <c:pt idx="1027">
                  <c:v>9.7895468494011801</c:v>
                </c:pt>
                <c:pt idx="1028">
                  <c:v>9.7895468494011801</c:v>
                </c:pt>
                <c:pt idx="1029">
                  <c:v>9.7895468494011801</c:v>
                </c:pt>
                <c:pt idx="1030">
                  <c:v>10.345228997551395</c:v>
                </c:pt>
                <c:pt idx="1031">
                  <c:v>10.345228997551395</c:v>
                </c:pt>
                <c:pt idx="1032">
                  <c:v>10.697410795167194</c:v>
                </c:pt>
                <c:pt idx="1033">
                  <c:v>10.786805871630818</c:v>
                </c:pt>
                <c:pt idx="1034">
                  <c:v>10.883796417315866</c:v>
                </c:pt>
                <c:pt idx="1035">
                  <c:v>10.710481940480133</c:v>
                </c:pt>
                <c:pt idx="1036">
                  <c:v>10.703260080047921</c:v>
                </c:pt>
                <c:pt idx="1037">
                  <c:v>10.703260080047921</c:v>
                </c:pt>
                <c:pt idx="1038">
                  <c:v>10.703260080047921</c:v>
                </c:pt>
                <c:pt idx="1039">
                  <c:v>10.703260080047921</c:v>
                </c:pt>
                <c:pt idx="1040">
                  <c:v>11.030934007594514</c:v>
                </c:pt>
                <c:pt idx="1041">
                  <c:v>11.030934007594514</c:v>
                </c:pt>
                <c:pt idx="1042">
                  <c:v>11.030934007594514</c:v>
                </c:pt>
                <c:pt idx="1043">
                  <c:v>11.030934007594514</c:v>
                </c:pt>
                <c:pt idx="1044">
                  <c:v>11.030934007594514</c:v>
                </c:pt>
                <c:pt idx="1045">
                  <c:v>11.089415845009954</c:v>
                </c:pt>
                <c:pt idx="1046">
                  <c:v>11.089415845009954</c:v>
                </c:pt>
                <c:pt idx="1047">
                  <c:v>11.699461225768728</c:v>
                </c:pt>
                <c:pt idx="1048">
                  <c:v>11.844225479766289</c:v>
                </c:pt>
                <c:pt idx="1049">
                  <c:v>11.844225479766289</c:v>
                </c:pt>
                <c:pt idx="1050">
                  <c:v>11.844225479766289</c:v>
                </c:pt>
                <c:pt idx="1051">
                  <c:v>11.891497834762569</c:v>
                </c:pt>
                <c:pt idx="1052">
                  <c:v>11.826501563389789</c:v>
                </c:pt>
                <c:pt idx="1053">
                  <c:v>11.826501563389789</c:v>
                </c:pt>
                <c:pt idx="1054">
                  <c:v>11.826501563389789</c:v>
                </c:pt>
                <c:pt idx="1055">
                  <c:v>11.826501563389789</c:v>
                </c:pt>
                <c:pt idx="1056">
                  <c:v>11.910171565201967</c:v>
                </c:pt>
                <c:pt idx="1057">
                  <c:v>12.270443627814315</c:v>
                </c:pt>
                <c:pt idx="1058">
                  <c:v>12.411762830290609</c:v>
                </c:pt>
                <c:pt idx="1059">
                  <c:v>12.440834179705726</c:v>
                </c:pt>
                <c:pt idx="1060">
                  <c:v>12.333288840481748</c:v>
                </c:pt>
                <c:pt idx="1061">
                  <c:v>11.904213445209532</c:v>
                </c:pt>
                <c:pt idx="1062">
                  <c:v>11.904213445209532</c:v>
                </c:pt>
                <c:pt idx="1063">
                  <c:v>11.921846367707287</c:v>
                </c:pt>
                <c:pt idx="1064">
                  <c:v>11.921846367707287</c:v>
                </c:pt>
                <c:pt idx="1065">
                  <c:v>11.903578258133146</c:v>
                </c:pt>
                <c:pt idx="1066">
                  <c:v>11.903578258133146</c:v>
                </c:pt>
                <c:pt idx="1067">
                  <c:v>11.903578258133146</c:v>
                </c:pt>
                <c:pt idx="1068">
                  <c:v>13.427002581902297</c:v>
                </c:pt>
                <c:pt idx="1069">
                  <c:v>13.980939269490802</c:v>
                </c:pt>
                <c:pt idx="1070">
                  <c:v>13.980939269490802</c:v>
                </c:pt>
                <c:pt idx="1071">
                  <c:v>13.980939269490802</c:v>
                </c:pt>
                <c:pt idx="1072">
                  <c:v>13.980939269490802</c:v>
                </c:pt>
                <c:pt idx="1073">
                  <c:v>14.034609528773641</c:v>
                </c:pt>
                <c:pt idx="1074">
                  <c:v>14.034609528773641</c:v>
                </c:pt>
                <c:pt idx="1075">
                  <c:v>14.034609528773641</c:v>
                </c:pt>
                <c:pt idx="1076">
                  <c:v>13.833853830007584</c:v>
                </c:pt>
                <c:pt idx="1077">
                  <c:v>14.125430370924585</c:v>
                </c:pt>
                <c:pt idx="1078">
                  <c:v>14.366122090748549</c:v>
                </c:pt>
                <c:pt idx="1079">
                  <c:v>14.366122090748549</c:v>
                </c:pt>
                <c:pt idx="1080">
                  <c:v>14.366122090748549</c:v>
                </c:pt>
                <c:pt idx="1081">
                  <c:v>14.366122090748549</c:v>
                </c:pt>
                <c:pt idx="1082">
                  <c:v>14.366122090748549</c:v>
                </c:pt>
                <c:pt idx="1083">
                  <c:v>14.366122090748549</c:v>
                </c:pt>
                <c:pt idx="1084">
                  <c:v>14.366122090748549</c:v>
                </c:pt>
                <c:pt idx="1085">
                  <c:v>14.366122090748549</c:v>
                </c:pt>
                <c:pt idx="1086">
                  <c:v>14.366122090748549</c:v>
                </c:pt>
                <c:pt idx="1087">
                  <c:v>14.366122090748549</c:v>
                </c:pt>
                <c:pt idx="1088">
                  <c:v>14.809406945934549</c:v>
                </c:pt>
                <c:pt idx="1089">
                  <c:v>14.809406945934549</c:v>
                </c:pt>
                <c:pt idx="1090">
                  <c:v>14.809406945934549</c:v>
                </c:pt>
                <c:pt idx="1091">
                  <c:v>14.809406945934549</c:v>
                </c:pt>
                <c:pt idx="1092">
                  <c:v>14.809406945934549</c:v>
                </c:pt>
                <c:pt idx="1093">
                  <c:v>14.814646284214083</c:v>
                </c:pt>
                <c:pt idx="1094">
                  <c:v>14.814646284214083</c:v>
                </c:pt>
                <c:pt idx="1095">
                  <c:v>15.189646430327993</c:v>
                </c:pt>
                <c:pt idx="1096">
                  <c:v>15.189646430327993</c:v>
                </c:pt>
                <c:pt idx="1097">
                  <c:v>15.189646430327993</c:v>
                </c:pt>
                <c:pt idx="1098">
                  <c:v>15.683391348233179</c:v>
                </c:pt>
                <c:pt idx="1099">
                  <c:v>15.683391348233179</c:v>
                </c:pt>
                <c:pt idx="1100">
                  <c:v>15.683391348233179</c:v>
                </c:pt>
                <c:pt idx="1101">
                  <c:v>15.683391348233179</c:v>
                </c:pt>
                <c:pt idx="1102">
                  <c:v>15.683391348233179</c:v>
                </c:pt>
                <c:pt idx="1103">
                  <c:v>15.683391348233179</c:v>
                </c:pt>
                <c:pt idx="1104">
                  <c:v>15.683391348233179</c:v>
                </c:pt>
                <c:pt idx="1105">
                  <c:v>15.683391348233179</c:v>
                </c:pt>
                <c:pt idx="1106">
                  <c:v>15.54272917379145</c:v>
                </c:pt>
                <c:pt idx="1107">
                  <c:v>15.54272917379145</c:v>
                </c:pt>
                <c:pt idx="1108">
                  <c:v>15.23305234961785</c:v>
                </c:pt>
                <c:pt idx="1109">
                  <c:v>15.23305234961785</c:v>
                </c:pt>
                <c:pt idx="1110">
                  <c:v>15.23305234961785</c:v>
                </c:pt>
                <c:pt idx="1111">
                  <c:v>15.23305234961785</c:v>
                </c:pt>
                <c:pt idx="1112">
                  <c:v>15.107756922115517</c:v>
                </c:pt>
                <c:pt idx="1113">
                  <c:v>15.420746159520011</c:v>
                </c:pt>
                <c:pt idx="1114">
                  <c:v>15.420746159520011</c:v>
                </c:pt>
                <c:pt idx="1115">
                  <c:v>15.420746159520011</c:v>
                </c:pt>
                <c:pt idx="1116">
                  <c:v>15.420746159520011</c:v>
                </c:pt>
                <c:pt idx="1117">
                  <c:v>15.420746159520011</c:v>
                </c:pt>
                <c:pt idx="1118">
                  <c:v>15.420746159520011</c:v>
                </c:pt>
                <c:pt idx="1119">
                  <c:v>15.032981957182805</c:v>
                </c:pt>
                <c:pt idx="1120">
                  <c:v>15.032981957182805</c:v>
                </c:pt>
                <c:pt idx="1121">
                  <c:v>14.980398785980862</c:v>
                </c:pt>
                <c:pt idx="1122">
                  <c:v>14.980398785980862</c:v>
                </c:pt>
                <c:pt idx="1123">
                  <c:v>14.980398785980862</c:v>
                </c:pt>
                <c:pt idx="1124">
                  <c:v>14.980398785980862</c:v>
                </c:pt>
                <c:pt idx="1125">
                  <c:v>14.980398785980862</c:v>
                </c:pt>
                <c:pt idx="1126">
                  <c:v>14.980398785980862</c:v>
                </c:pt>
                <c:pt idx="1127">
                  <c:v>14.980398785980862</c:v>
                </c:pt>
                <c:pt idx="1128">
                  <c:v>14.980398785980862</c:v>
                </c:pt>
                <c:pt idx="1129">
                  <c:v>14.980398785980862</c:v>
                </c:pt>
                <c:pt idx="1130">
                  <c:v>14.933368167313542</c:v>
                </c:pt>
                <c:pt idx="1131">
                  <c:v>14.933368167313542</c:v>
                </c:pt>
                <c:pt idx="1132">
                  <c:v>14.925321511010178</c:v>
                </c:pt>
                <c:pt idx="1133">
                  <c:v>14.925321511010178</c:v>
                </c:pt>
                <c:pt idx="1134">
                  <c:v>14.925321511010178</c:v>
                </c:pt>
                <c:pt idx="1135">
                  <c:v>14.925321511010178</c:v>
                </c:pt>
                <c:pt idx="1136">
                  <c:v>15.312751044721221</c:v>
                </c:pt>
                <c:pt idx="1137">
                  <c:v>15.312751044721221</c:v>
                </c:pt>
                <c:pt idx="1138">
                  <c:v>15.942445067171352</c:v>
                </c:pt>
                <c:pt idx="1139">
                  <c:v>15.964927588476307</c:v>
                </c:pt>
                <c:pt idx="1140">
                  <c:v>15.964927588476307</c:v>
                </c:pt>
                <c:pt idx="1141">
                  <c:v>16.608983075471709</c:v>
                </c:pt>
                <c:pt idx="1142">
                  <c:v>16.608983075471709</c:v>
                </c:pt>
                <c:pt idx="1143">
                  <c:v>16.720145828579842</c:v>
                </c:pt>
                <c:pt idx="1144">
                  <c:v>16.395668210141199</c:v>
                </c:pt>
                <c:pt idx="1145">
                  <c:v>16.395668210141199</c:v>
                </c:pt>
                <c:pt idx="1146">
                  <c:v>16.395668210141199</c:v>
                </c:pt>
                <c:pt idx="1147">
                  <c:v>16.395668210141199</c:v>
                </c:pt>
                <c:pt idx="1148">
                  <c:v>16.395668210141199</c:v>
                </c:pt>
                <c:pt idx="1149">
                  <c:v>16.395668210141199</c:v>
                </c:pt>
                <c:pt idx="1150">
                  <c:v>16.929307464003145</c:v>
                </c:pt>
                <c:pt idx="1151">
                  <c:v>16.74155512436079</c:v>
                </c:pt>
                <c:pt idx="1152">
                  <c:v>16.134898888476549</c:v>
                </c:pt>
                <c:pt idx="1153">
                  <c:v>16.279477201768621</c:v>
                </c:pt>
                <c:pt idx="1154">
                  <c:v>16.279477201768621</c:v>
                </c:pt>
                <c:pt idx="1155">
                  <c:v>16.580320328257812</c:v>
                </c:pt>
                <c:pt idx="1156">
                  <c:v>16.580320328257812</c:v>
                </c:pt>
                <c:pt idx="1157">
                  <c:v>16.580320328257812</c:v>
                </c:pt>
                <c:pt idx="1158">
                  <c:v>16.580320328257812</c:v>
                </c:pt>
                <c:pt idx="1159">
                  <c:v>16.580320328257812</c:v>
                </c:pt>
                <c:pt idx="1160">
                  <c:v>16.580320328257812</c:v>
                </c:pt>
                <c:pt idx="1161">
                  <c:v>16.580320328257812</c:v>
                </c:pt>
                <c:pt idx="1162">
                  <c:v>16.580320328257812</c:v>
                </c:pt>
                <c:pt idx="1163">
                  <c:v>16.862953115605386</c:v>
                </c:pt>
                <c:pt idx="1164">
                  <c:v>16.862953115605386</c:v>
                </c:pt>
                <c:pt idx="1165">
                  <c:v>16.862953115605386</c:v>
                </c:pt>
                <c:pt idx="1166">
                  <c:v>16.862953115605386</c:v>
                </c:pt>
                <c:pt idx="1167">
                  <c:v>16.862953115605386</c:v>
                </c:pt>
                <c:pt idx="1168">
                  <c:v>16.862953115605386</c:v>
                </c:pt>
                <c:pt idx="1169">
                  <c:v>16.862953115605386</c:v>
                </c:pt>
                <c:pt idx="1170">
                  <c:v>16.918656456259587</c:v>
                </c:pt>
                <c:pt idx="1171">
                  <c:v>16.918656456259587</c:v>
                </c:pt>
                <c:pt idx="1172">
                  <c:v>16.903229964404147</c:v>
                </c:pt>
                <c:pt idx="1173">
                  <c:v>16.903229964404147</c:v>
                </c:pt>
                <c:pt idx="1174">
                  <c:v>16.903229964404147</c:v>
                </c:pt>
                <c:pt idx="1175">
                  <c:v>16.903229964404147</c:v>
                </c:pt>
                <c:pt idx="1176">
                  <c:v>16.903229964404147</c:v>
                </c:pt>
                <c:pt idx="1177">
                  <c:v>16.903229964404147</c:v>
                </c:pt>
                <c:pt idx="1178">
                  <c:v>16.903229964404147</c:v>
                </c:pt>
                <c:pt idx="1179">
                  <c:v>16.903229964404147</c:v>
                </c:pt>
                <c:pt idx="1180">
                  <c:v>16.751398131877369</c:v>
                </c:pt>
                <c:pt idx="1181">
                  <c:v>16.751398131877369</c:v>
                </c:pt>
                <c:pt idx="1182">
                  <c:v>16.751398131877369</c:v>
                </c:pt>
                <c:pt idx="1183">
                  <c:v>16.481878695664889</c:v>
                </c:pt>
                <c:pt idx="1184">
                  <c:v>16.481878695664889</c:v>
                </c:pt>
                <c:pt idx="1185">
                  <c:v>16.421009180327829</c:v>
                </c:pt>
                <c:pt idx="1186">
                  <c:v>16.690337618367955</c:v>
                </c:pt>
                <c:pt idx="1187">
                  <c:v>16.690337618367955</c:v>
                </c:pt>
                <c:pt idx="1188">
                  <c:v>16.690337618367955</c:v>
                </c:pt>
                <c:pt idx="1189">
                  <c:v>16.690337618367955</c:v>
                </c:pt>
                <c:pt idx="1190">
                  <c:v>16.874533204237373</c:v>
                </c:pt>
                <c:pt idx="1191">
                  <c:v>16.874533204237373</c:v>
                </c:pt>
                <c:pt idx="1192">
                  <c:v>15.916884736532431</c:v>
                </c:pt>
                <c:pt idx="1193">
                  <c:v>15.916884736532431</c:v>
                </c:pt>
                <c:pt idx="1194">
                  <c:v>15.845241195219334</c:v>
                </c:pt>
                <c:pt idx="1195">
                  <c:v>17.916751740059706</c:v>
                </c:pt>
                <c:pt idx="1196">
                  <c:v>17.916751740059706</c:v>
                </c:pt>
                <c:pt idx="1197">
                  <c:v>17.703198687555055</c:v>
                </c:pt>
                <c:pt idx="1198">
                  <c:v>18.015966133435491</c:v>
                </c:pt>
                <c:pt idx="1199">
                  <c:v>18.015966133435491</c:v>
                </c:pt>
                <c:pt idx="1200">
                  <c:v>18.015966133435491</c:v>
                </c:pt>
                <c:pt idx="1201">
                  <c:v>18.206373132532946</c:v>
                </c:pt>
                <c:pt idx="1202">
                  <c:v>18.206373132532946</c:v>
                </c:pt>
                <c:pt idx="1203">
                  <c:v>19.299474536368624</c:v>
                </c:pt>
                <c:pt idx="1204">
                  <c:v>19.299474536368624</c:v>
                </c:pt>
                <c:pt idx="1205">
                  <c:v>19.299474536368624</c:v>
                </c:pt>
                <c:pt idx="1206">
                  <c:v>19.339338913700637</c:v>
                </c:pt>
                <c:pt idx="1207">
                  <c:v>20.688083158598744</c:v>
                </c:pt>
                <c:pt idx="1208">
                  <c:v>20.688083158598744</c:v>
                </c:pt>
                <c:pt idx="1209">
                  <c:v>20.688083158598744</c:v>
                </c:pt>
                <c:pt idx="1210">
                  <c:v>20.688083158598744</c:v>
                </c:pt>
                <c:pt idx="1211">
                  <c:v>20.990992664484367</c:v>
                </c:pt>
                <c:pt idx="1212">
                  <c:v>20.990992664484367</c:v>
                </c:pt>
                <c:pt idx="1213">
                  <c:v>20.990992664484367</c:v>
                </c:pt>
                <c:pt idx="1214">
                  <c:v>20.990992664484367</c:v>
                </c:pt>
                <c:pt idx="1215">
                  <c:v>20.875103329846272</c:v>
                </c:pt>
                <c:pt idx="1216">
                  <c:v>21.694141634098091</c:v>
                </c:pt>
                <c:pt idx="1217">
                  <c:v>21.694141634098091</c:v>
                </c:pt>
                <c:pt idx="1218">
                  <c:v>21.716189718687229</c:v>
                </c:pt>
                <c:pt idx="1219">
                  <c:v>21.716189718687229</c:v>
                </c:pt>
                <c:pt idx="1220">
                  <c:v>21.716189718687229</c:v>
                </c:pt>
                <c:pt idx="1221">
                  <c:v>21.716189718687229</c:v>
                </c:pt>
                <c:pt idx="1222">
                  <c:v>21.716189718687229</c:v>
                </c:pt>
                <c:pt idx="1223">
                  <c:v>21.716189718687229</c:v>
                </c:pt>
                <c:pt idx="1224">
                  <c:v>21.716189718687229</c:v>
                </c:pt>
                <c:pt idx="1225">
                  <c:v>21.716189718687229</c:v>
                </c:pt>
                <c:pt idx="1226">
                  <c:v>21.686929671041071</c:v>
                </c:pt>
                <c:pt idx="1227">
                  <c:v>21.686929671041071</c:v>
                </c:pt>
                <c:pt idx="1228">
                  <c:v>21.686929671041071</c:v>
                </c:pt>
                <c:pt idx="1229">
                  <c:v>21.686929671041071</c:v>
                </c:pt>
                <c:pt idx="1230">
                  <c:v>21.686929671041071</c:v>
                </c:pt>
                <c:pt idx="1231">
                  <c:v>21.686929671041071</c:v>
                </c:pt>
                <c:pt idx="1232">
                  <c:v>21.686929671041071</c:v>
                </c:pt>
                <c:pt idx="1233">
                  <c:v>22.085092092533664</c:v>
                </c:pt>
                <c:pt idx="1234">
                  <c:v>22.085092092533664</c:v>
                </c:pt>
                <c:pt idx="1235">
                  <c:v>22.085092092533664</c:v>
                </c:pt>
                <c:pt idx="1236">
                  <c:v>22.085092092533664</c:v>
                </c:pt>
                <c:pt idx="1237">
                  <c:v>22.085092092533664</c:v>
                </c:pt>
                <c:pt idx="1238">
                  <c:v>22.085092092533664</c:v>
                </c:pt>
                <c:pt idx="1239">
                  <c:v>22.085092092533664</c:v>
                </c:pt>
                <c:pt idx="1240">
                  <c:v>22.085092092533664</c:v>
                </c:pt>
                <c:pt idx="1241">
                  <c:v>22.085092092533664</c:v>
                </c:pt>
                <c:pt idx="1242">
                  <c:v>22.472140629775353</c:v>
                </c:pt>
                <c:pt idx="1243">
                  <c:v>22.472140629775353</c:v>
                </c:pt>
                <c:pt idx="1244">
                  <c:v>22.33748490021765</c:v>
                </c:pt>
                <c:pt idx="1245">
                  <c:v>22.33748490021765</c:v>
                </c:pt>
                <c:pt idx="1246">
                  <c:v>22.261623467347945</c:v>
                </c:pt>
                <c:pt idx="1247">
                  <c:v>22.083994435458251</c:v>
                </c:pt>
                <c:pt idx="1248">
                  <c:v>22.083994435458251</c:v>
                </c:pt>
                <c:pt idx="1249">
                  <c:v>21.985075052007485</c:v>
                </c:pt>
                <c:pt idx="1250">
                  <c:v>21.985075052007485</c:v>
                </c:pt>
                <c:pt idx="1251">
                  <c:v>21.733283239124518</c:v>
                </c:pt>
                <c:pt idx="1252">
                  <c:v>21.733283239124518</c:v>
                </c:pt>
                <c:pt idx="1253">
                  <c:v>21.733283239124518</c:v>
                </c:pt>
                <c:pt idx="1254">
                  <c:v>21.733283239124518</c:v>
                </c:pt>
                <c:pt idx="1255">
                  <c:v>21.733283239124518</c:v>
                </c:pt>
                <c:pt idx="1256">
                  <c:v>21.733283239124518</c:v>
                </c:pt>
                <c:pt idx="1257">
                  <c:v>21.733283239124518</c:v>
                </c:pt>
                <c:pt idx="1258">
                  <c:v>21.889361235819816</c:v>
                </c:pt>
                <c:pt idx="1259">
                  <c:v>21.889361235819816</c:v>
                </c:pt>
                <c:pt idx="1260">
                  <c:v>21.720298812981852</c:v>
                </c:pt>
                <c:pt idx="1261">
                  <c:v>21.720298812981852</c:v>
                </c:pt>
                <c:pt idx="1262">
                  <c:v>22.353597083214769</c:v>
                </c:pt>
                <c:pt idx="1263">
                  <c:v>22.353597083214769</c:v>
                </c:pt>
                <c:pt idx="1264">
                  <c:v>22.115278067968127</c:v>
                </c:pt>
                <c:pt idx="1265">
                  <c:v>22.115278067968127</c:v>
                </c:pt>
                <c:pt idx="1266">
                  <c:v>22.115278067968127</c:v>
                </c:pt>
                <c:pt idx="1267">
                  <c:v>22.115278067968127</c:v>
                </c:pt>
                <c:pt idx="1268">
                  <c:v>22.115278067968127</c:v>
                </c:pt>
                <c:pt idx="1269">
                  <c:v>22.115278067968127</c:v>
                </c:pt>
                <c:pt idx="1270">
                  <c:v>22.115278067968127</c:v>
                </c:pt>
                <c:pt idx="1271">
                  <c:v>22.115278067968127</c:v>
                </c:pt>
                <c:pt idx="1272">
                  <c:v>22.115278067968127</c:v>
                </c:pt>
                <c:pt idx="1273">
                  <c:v>22.590933055954487</c:v>
                </c:pt>
                <c:pt idx="1274">
                  <c:v>22.452900413610223</c:v>
                </c:pt>
                <c:pt idx="1275">
                  <c:v>22.452900413610223</c:v>
                </c:pt>
                <c:pt idx="1276">
                  <c:v>22.452900413610223</c:v>
                </c:pt>
                <c:pt idx="1277">
                  <c:v>22.452900413610223</c:v>
                </c:pt>
                <c:pt idx="1278">
                  <c:v>22.335043789214723</c:v>
                </c:pt>
                <c:pt idx="1279">
                  <c:v>22.335043789214723</c:v>
                </c:pt>
                <c:pt idx="1280">
                  <c:v>22.335043789214723</c:v>
                </c:pt>
                <c:pt idx="1281">
                  <c:v>22.523593641400609</c:v>
                </c:pt>
                <c:pt idx="1282">
                  <c:v>22.523593641400609</c:v>
                </c:pt>
                <c:pt idx="1283">
                  <c:v>22.130173406806129</c:v>
                </c:pt>
                <c:pt idx="1284">
                  <c:v>22.130173406806129</c:v>
                </c:pt>
                <c:pt idx="1285">
                  <c:v>22.130173406806129</c:v>
                </c:pt>
                <c:pt idx="1286">
                  <c:v>22.130173406806129</c:v>
                </c:pt>
                <c:pt idx="1287">
                  <c:v>22.130173406806129</c:v>
                </c:pt>
                <c:pt idx="1288">
                  <c:v>22.130173406806129</c:v>
                </c:pt>
                <c:pt idx="1289">
                  <c:v>22.183850306448935</c:v>
                </c:pt>
                <c:pt idx="1290">
                  <c:v>23.247597425232776</c:v>
                </c:pt>
                <c:pt idx="1291">
                  <c:v>24.052805250071223</c:v>
                </c:pt>
                <c:pt idx="1292">
                  <c:v>24.052805250071223</c:v>
                </c:pt>
                <c:pt idx="1293">
                  <c:v>23.792487709601694</c:v>
                </c:pt>
                <c:pt idx="1294">
                  <c:v>22.835744274660289</c:v>
                </c:pt>
                <c:pt idx="1295">
                  <c:v>22.835744274660289</c:v>
                </c:pt>
                <c:pt idx="1296">
                  <c:v>22.39533606627008</c:v>
                </c:pt>
                <c:pt idx="1297">
                  <c:v>22.986168470369673</c:v>
                </c:pt>
                <c:pt idx="1298">
                  <c:v>23.927602463254182</c:v>
                </c:pt>
                <c:pt idx="1299">
                  <c:v>23.927602463254182</c:v>
                </c:pt>
                <c:pt idx="1300">
                  <c:v>23.927602463254182</c:v>
                </c:pt>
                <c:pt idx="1301">
                  <c:v>23.96368572344354</c:v>
                </c:pt>
                <c:pt idx="1302">
                  <c:v>23.96368572344354</c:v>
                </c:pt>
                <c:pt idx="1303">
                  <c:v>23.96368572344354</c:v>
                </c:pt>
                <c:pt idx="1304">
                  <c:v>23.96368572344354</c:v>
                </c:pt>
                <c:pt idx="1305">
                  <c:v>23.96368572344354</c:v>
                </c:pt>
                <c:pt idx="1306">
                  <c:v>23.96368572344354</c:v>
                </c:pt>
                <c:pt idx="1307">
                  <c:v>23.96368572344354</c:v>
                </c:pt>
                <c:pt idx="1308">
                  <c:v>23.96368572344354</c:v>
                </c:pt>
                <c:pt idx="1309">
                  <c:v>23.96368572344354</c:v>
                </c:pt>
                <c:pt idx="1310">
                  <c:v>23.96368572344354</c:v>
                </c:pt>
                <c:pt idx="1311">
                  <c:v>23.265399933126258</c:v>
                </c:pt>
                <c:pt idx="1312">
                  <c:v>22.054366985302075</c:v>
                </c:pt>
                <c:pt idx="1313">
                  <c:v>22.054366985302075</c:v>
                </c:pt>
                <c:pt idx="1314">
                  <c:v>21.972569454908513</c:v>
                </c:pt>
                <c:pt idx="1315">
                  <c:v>21.972569454908513</c:v>
                </c:pt>
                <c:pt idx="1316">
                  <c:v>21.651389435254288</c:v>
                </c:pt>
                <c:pt idx="1317">
                  <c:v>21.33365420817238</c:v>
                </c:pt>
                <c:pt idx="1318">
                  <c:v>20.669809424573867</c:v>
                </c:pt>
                <c:pt idx="1319">
                  <c:v>20.669809424573867</c:v>
                </c:pt>
                <c:pt idx="1320">
                  <c:v>20.408284781147216</c:v>
                </c:pt>
                <c:pt idx="1321">
                  <c:v>20.408284781147216</c:v>
                </c:pt>
                <c:pt idx="1322">
                  <c:v>20.831840230031027</c:v>
                </c:pt>
                <c:pt idx="1323">
                  <c:v>20.831840230031027</c:v>
                </c:pt>
                <c:pt idx="1324">
                  <c:v>20.831840230031027</c:v>
                </c:pt>
                <c:pt idx="1325">
                  <c:v>20.831840230031027</c:v>
                </c:pt>
                <c:pt idx="1326">
                  <c:v>21.025088185063336</c:v>
                </c:pt>
                <c:pt idx="1327">
                  <c:v>20.173252463625431</c:v>
                </c:pt>
                <c:pt idx="1328">
                  <c:v>20.173252463625431</c:v>
                </c:pt>
                <c:pt idx="1329">
                  <c:v>20.306023531335022</c:v>
                </c:pt>
                <c:pt idx="1330">
                  <c:v>20.306023531335022</c:v>
                </c:pt>
                <c:pt idx="1331">
                  <c:v>20.306023531335022</c:v>
                </c:pt>
                <c:pt idx="1332">
                  <c:v>20.571552194491758</c:v>
                </c:pt>
                <c:pt idx="1333">
                  <c:v>20.651851135475948</c:v>
                </c:pt>
                <c:pt idx="1334">
                  <c:v>20.651851135475948</c:v>
                </c:pt>
                <c:pt idx="1335">
                  <c:v>20.651851135475948</c:v>
                </c:pt>
                <c:pt idx="1336">
                  <c:v>20.651851135475948</c:v>
                </c:pt>
                <c:pt idx="1337">
                  <c:v>20.842569450806561</c:v>
                </c:pt>
                <c:pt idx="1338">
                  <c:v>20.760945277551357</c:v>
                </c:pt>
                <c:pt idx="1339">
                  <c:v>20.760945277551357</c:v>
                </c:pt>
                <c:pt idx="1340">
                  <c:v>20.773251704224904</c:v>
                </c:pt>
                <c:pt idx="1341">
                  <c:v>20.773251704224904</c:v>
                </c:pt>
                <c:pt idx="1342">
                  <c:v>20.773251704224904</c:v>
                </c:pt>
                <c:pt idx="1343">
                  <c:v>20.773251704224904</c:v>
                </c:pt>
                <c:pt idx="1344">
                  <c:v>20.773251704224904</c:v>
                </c:pt>
                <c:pt idx="1345">
                  <c:v>20.454360860268761</c:v>
                </c:pt>
                <c:pt idx="1346">
                  <c:v>20.454360860268761</c:v>
                </c:pt>
                <c:pt idx="1347">
                  <c:v>20.454360860268761</c:v>
                </c:pt>
                <c:pt idx="1348">
                  <c:v>20.454360860268761</c:v>
                </c:pt>
                <c:pt idx="1349">
                  <c:v>20.695592017660758</c:v>
                </c:pt>
                <c:pt idx="1350">
                  <c:v>20.292123696115084</c:v>
                </c:pt>
                <c:pt idx="1351">
                  <c:v>20.292123696115084</c:v>
                </c:pt>
                <c:pt idx="1352">
                  <c:v>20.292123696115084</c:v>
                </c:pt>
                <c:pt idx="1353">
                  <c:v>20.292123696115084</c:v>
                </c:pt>
                <c:pt idx="1354">
                  <c:v>20.292123696115084</c:v>
                </c:pt>
                <c:pt idx="1355">
                  <c:v>20.198515612560719</c:v>
                </c:pt>
                <c:pt idx="1356">
                  <c:v>20.198515612560719</c:v>
                </c:pt>
                <c:pt idx="1357">
                  <c:v>20.728346925326775</c:v>
                </c:pt>
                <c:pt idx="1358">
                  <c:v>20.728346925326775</c:v>
                </c:pt>
                <c:pt idx="1359">
                  <c:v>20.728346925326775</c:v>
                </c:pt>
                <c:pt idx="1360">
                  <c:v>20.728346925326775</c:v>
                </c:pt>
                <c:pt idx="1361">
                  <c:v>20.728346925326775</c:v>
                </c:pt>
                <c:pt idx="1362">
                  <c:v>20.728346925326775</c:v>
                </c:pt>
                <c:pt idx="1363">
                  <c:v>21.166445611157602</c:v>
                </c:pt>
                <c:pt idx="1364">
                  <c:v>21.166445611157602</c:v>
                </c:pt>
                <c:pt idx="1365">
                  <c:v>21.166445611157602</c:v>
                </c:pt>
                <c:pt idx="1366">
                  <c:v>21.166445611157602</c:v>
                </c:pt>
                <c:pt idx="1367">
                  <c:v>21.166445611157602</c:v>
                </c:pt>
                <c:pt idx="1368">
                  <c:v>21.166445611157602</c:v>
                </c:pt>
                <c:pt idx="1369">
                  <c:v>21.166445611157602</c:v>
                </c:pt>
                <c:pt idx="1370">
                  <c:v>21.203640730186994</c:v>
                </c:pt>
                <c:pt idx="1371">
                  <c:v>21.076986599677809</c:v>
                </c:pt>
                <c:pt idx="1372">
                  <c:v>21.076986599677809</c:v>
                </c:pt>
                <c:pt idx="1373">
                  <c:v>21.076986599677809</c:v>
                </c:pt>
                <c:pt idx="1374">
                  <c:v>21.073357390867915</c:v>
                </c:pt>
                <c:pt idx="1375">
                  <c:v>21.073357390867915</c:v>
                </c:pt>
                <c:pt idx="1376">
                  <c:v>21.073357390867915</c:v>
                </c:pt>
                <c:pt idx="1377">
                  <c:v>21.073357390867915</c:v>
                </c:pt>
                <c:pt idx="1378">
                  <c:v>21.073357390867915</c:v>
                </c:pt>
                <c:pt idx="1379">
                  <c:v>21.073357390867915</c:v>
                </c:pt>
                <c:pt idx="1380">
                  <c:v>20.943531081903785</c:v>
                </c:pt>
                <c:pt idx="1381">
                  <c:v>22.193775971786927</c:v>
                </c:pt>
                <c:pt idx="1382">
                  <c:v>22.193775971786927</c:v>
                </c:pt>
                <c:pt idx="1383">
                  <c:v>22.193775971786927</c:v>
                </c:pt>
                <c:pt idx="1384">
                  <c:v>22.193775971786927</c:v>
                </c:pt>
                <c:pt idx="1385">
                  <c:v>22.193775971786927</c:v>
                </c:pt>
                <c:pt idx="1386">
                  <c:v>22.185296788500409</c:v>
                </c:pt>
                <c:pt idx="1387">
                  <c:v>21.983017079496708</c:v>
                </c:pt>
                <c:pt idx="1388">
                  <c:v>21.74230245438779</c:v>
                </c:pt>
                <c:pt idx="1389">
                  <c:v>21.74230245438779</c:v>
                </c:pt>
                <c:pt idx="1390">
                  <c:v>21.609069450148223</c:v>
                </c:pt>
                <c:pt idx="1391">
                  <c:v>21.609069450148223</c:v>
                </c:pt>
                <c:pt idx="1392">
                  <c:v>21.455825098371118</c:v>
                </c:pt>
                <c:pt idx="1393">
                  <c:v>21.455825098371118</c:v>
                </c:pt>
                <c:pt idx="1394">
                  <c:v>21.455825098371118</c:v>
                </c:pt>
                <c:pt idx="1395">
                  <c:v>21.455825098371118</c:v>
                </c:pt>
                <c:pt idx="1396">
                  <c:v>21.455825098371118</c:v>
                </c:pt>
                <c:pt idx="1397">
                  <c:v>21.450754626572316</c:v>
                </c:pt>
                <c:pt idx="1398">
                  <c:v>21.450754626572316</c:v>
                </c:pt>
                <c:pt idx="1399">
                  <c:v>21.371986269403084</c:v>
                </c:pt>
                <c:pt idx="1400">
                  <c:v>21.371986269403084</c:v>
                </c:pt>
                <c:pt idx="1401">
                  <c:v>21.525834232529391</c:v>
                </c:pt>
                <c:pt idx="1402">
                  <c:v>21.525834232529391</c:v>
                </c:pt>
                <c:pt idx="1403">
                  <c:v>21.536486019093591</c:v>
                </c:pt>
                <c:pt idx="1404">
                  <c:v>21.560963553770815</c:v>
                </c:pt>
                <c:pt idx="1405">
                  <c:v>21.560963553770815</c:v>
                </c:pt>
                <c:pt idx="1406">
                  <c:v>21.560963553770815</c:v>
                </c:pt>
                <c:pt idx="1407">
                  <c:v>21.560963553770815</c:v>
                </c:pt>
                <c:pt idx="1408">
                  <c:v>21.607979073137173</c:v>
                </c:pt>
                <c:pt idx="1409">
                  <c:v>21.607979073137173</c:v>
                </c:pt>
                <c:pt idx="1410">
                  <c:v>21.495935912846853</c:v>
                </c:pt>
                <c:pt idx="1411">
                  <c:v>21.495935912846853</c:v>
                </c:pt>
                <c:pt idx="1412">
                  <c:v>21.495935912846853</c:v>
                </c:pt>
                <c:pt idx="1413">
                  <c:v>21.495935912846853</c:v>
                </c:pt>
                <c:pt idx="1414">
                  <c:v>21.495935912846853</c:v>
                </c:pt>
                <c:pt idx="1415">
                  <c:v>21.333595612428105</c:v>
                </c:pt>
                <c:pt idx="1416">
                  <c:v>21.333595612428105</c:v>
                </c:pt>
                <c:pt idx="1417">
                  <c:v>21.333595612428105</c:v>
                </c:pt>
                <c:pt idx="1418">
                  <c:v>21.333595612428105</c:v>
                </c:pt>
                <c:pt idx="1419">
                  <c:v>21.333595612428105</c:v>
                </c:pt>
                <c:pt idx="1420">
                  <c:v>21.333595612428105</c:v>
                </c:pt>
                <c:pt idx="1421">
                  <c:v>21.333595612428105</c:v>
                </c:pt>
                <c:pt idx="1422">
                  <c:v>21.333595612428105</c:v>
                </c:pt>
                <c:pt idx="1423">
                  <c:v>21.333595612428105</c:v>
                </c:pt>
                <c:pt idx="1424">
                  <c:v>21.333595612428105</c:v>
                </c:pt>
                <c:pt idx="1425">
                  <c:v>22.497361547512661</c:v>
                </c:pt>
                <c:pt idx="1426">
                  <c:v>22.497361547512661</c:v>
                </c:pt>
                <c:pt idx="1427">
                  <c:v>22.497361547512661</c:v>
                </c:pt>
                <c:pt idx="1428">
                  <c:v>22.482982451511429</c:v>
                </c:pt>
                <c:pt idx="1429">
                  <c:v>22.482982451511429</c:v>
                </c:pt>
                <c:pt idx="1430">
                  <c:v>22.482982451511429</c:v>
                </c:pt>
                <c:pt idx="1431">
                  <c:v>22.21823677264554</c:v>
                </c:pt>
                <c:pt idx="1432">
                  <c:v>22.21823677264554</c:v>
                </c:pt>
                <c:pt idx="1433">
                  <c:v>20.869851497958344</c:v>
                </c:pt>
                <c:pt idx="1434">
                  <c:v>20.869851497958344</c:v>
                </c:pt>
                <c:pt idx="1435">
                  <c:v>20.547088741651596</c:v>
                </c:pt>
                <c:pt idx="1436">
                  <c:v>20.365240446377506</c:v>
                </c:pt>
                <c:pt idx="1437">
                  <c:v>20.365240446377506</c:v>
                </c:pt>
                <c:pt idx="1438">
                  <c:v>20.365240446377506</c:v>
                </c:pt>
                <c:pt idx="1439">
                  <c:v>20.417829136017236</c:v>
                </c:pt>
                <c:pt idx="1440">
                  <c:v>20.417829136017236</c:v>
                </c:pt>
                <c:pt idx="1441">
                  <c:v>20.417829136017236</c:v>
                </c:pt>
                <c:pt idx="1442">
                  <c:v>20.417829136017236</c:v>
                </c:pt>
                <c:pt idx="1443">
                  <c:v>20.143412775404432</c:v>
                </c:pt>
                <c:pt idx="1444">
                  <c:v>21.826199162896824</c:v>
                </c:pt>
                <c:pt idx="1445">
                  <c:v>21.826199162896824</c:v>
                </c:pt>
                <c:pt idx="1446">
                  <c:v>21.469051049247106</c:v>
                </c:pt>
                <c:pt idx="1447">
                  <c:v>22.248469330673387</c:v>
                </c:pt>
                <c:pt idx="1448">
                  <c:v>22.248469330673387</c:v>
                </c:pt>
                <c:pt idx="1449">
                  <c:v>22.248469330673387</c:v>
                </c:pt>
                <c:pt idx="1450">
                  <c:v>22.248469330673387</c:v>
                </c:pt>
                <c:pt idx="1451">
                  <c:v>22.112445393896838</c:v>
                </c:pt>
                <c:pt idx="1452">
                  <c:v>22.112445393896838</c:v>
                </c:pt>
                <c:pt idx="1453">
                  <c:v>22.112445393896838</c:v>
                </c:pt>
                <c:pt idx="1454">
                  <c:v>22.112445393896838</c:v>
                </c:pt>
                <c:pt idx="1455">
                  <c:v>22.715603540749914</c:v>
                </c:pt>
                <c:pt idx="1456">
                  <c:v>22.715603540749914</c:v>
                </c:pt>
                <c:pt idx="1457">
                  <c:v>22.715603540749914</c:v>
                </c:pt>
                <c:pt idx="1458">
                  <c:v>22.715603540749914</c:v>
                </c:pt>
                <c:pt idx="1459">
                  <c:v>22.799691195406687</c:v>
                </c:pt>
                <c:pt idx="1460">
                  <c:v>22.713044292561399</c:v>
                </c:pt>
                <c:pt idx="1461">
                  <c:v>22.713044292561399</c:v>
                </c:pt>
                <c:pt idx="1462">
                  <c:v>22.713044292561399</c:v>
                </c:pt>
                <c:pt idx="1463">
                  <c:v>22.713044292561399</c:v>
                </c:pt>
                <c:pt idx="1464">
                  <c:v>23.877354817925948</c:v>
                </c:pt>
                <c:pt idx="1465">
                  <c:v>23.877354817925948</c:v>
                </c:pt>
                <c:pt idx="1466">
                  <c:v>23.392745017974264</c:v>
                </c:pt>
                <c:pt idx="1467">
                  <c:v>23.392745017974264</c:v>
                </c:pt>
                <c:pt idx="1468">
                  <c:v>23.392745017974264</c:v>
                </c:pt>
                <c:pt idx="1469">
                  <c:v>23.392745017974264</c:v>
                </c:pt>
                <c:pt idx="1470">
                  <c:v>23.392745017974264</c:v>
                </c:pt>
                <c:pt idx="1471">
                  <c:v>23.392745017974264</c:v>
                </c:pt>
                <c:pt idx="1472">
                  <c:v>23.921293174461965</c:v>
                </c:pt>
                <c:pt idx="1473">
                  <c:v>23.921293174461965</c:v>
                </c:pt>
                <c:pt idx="1474">
                  <c:v>23.48534252612421</c:v>
                </c:pt>
                <c:pt idx="1475">
                  <c:v>23.421003876573344</c:v>
                </c:pt>
                <c:pt idx="1476">
                  <c:v>23.421003876573344</c:v>
                </c:pt>
                <c:pt idx="1477">
                  <c:v>23.716785900716555</c:v>
                </c:pt>
                <c:pt idx="1478">
                  <c:v>23.716785900716555</c:v>
                </c:pt>
                <c:pt idx="1479">
                  <c:v>23.716785900716555</c:v>
                </c:pt>
                <c:pt idx="1480">
                  <c:v>23.853168734143878</c:v>
                </c:pt>
                <c:pt idx="1481">
                  <c:v>23.853168734143878</c:v>
                </c:pt>
                <c:pt idx="1482">
                  <c:v>23.72499850758906</c:v>
                </c:pt>
                <c:pt idx="1483">
                  <c:v>23.72499850758906</c:v>
                </c:pt>
                <c:pt idx="1484">
                  <c:v>23.413688862994022</c:v>
                </c:pt>
                <c:pt idx="1485">
                  <c:v>23.413688862994022</c:v>
                </c:pt>
                <c:pt idx="1486">
                  <c:v>23.413688862994022</c:v>
                </c:pt>
                <c:pt idx="1487">
                  <c:v>23.413688862994022</c:v>
                </c:pt>
                <c:pt idx="1488">
                  <c:v>23.427541436488124</c:v>
                </c:pt>
                <c:pt idx="1489">
                  <c:v>23.427541436488124</c:v>
                </c:pt>
                <c:pt idx="1490">
                  <c:v>23.31236243794816</c:v>
                </c:pt>
                <c:pt idx="1491">
                  <c:v>23.31236243794816</c:v>
                </c:pt>
                <c:pt idx="1492">
                  <c:v>23.31236243794816</c:v>
                </c:pt>
                <c:pt idx="1493">
                  <c:v>23.31236243794816</c:v>
                </c:pt>
                <c:pt idx="1494">
                  <c:v>23.253774340011567</c:v>
                </c:pt>
                <c:pt idx="1495">
                  <c:v>23.253774340011567</c:v>
                </c:pt>
                <c:pt idx="1496">
                  <c:v>23.253774340011567</c:v>
                </c:pt>
                <c:pt idx="1497">
                  <c:v>25.08682231922829</c:v>
                </c:pt>
                <c:pt idx="1498">
                  <c:v>25.08682231922829</c:v>
                </c:pt>
                <c:pt idx="1499">
                  <c:v>25.07816788662457</c:v>
                </c:pt>
                <c:pt idx="1500">
                  <c:v>25.07816788662457</c:v>
                </c:pt>
                <c:pt idx="1501">
                  <c:v>24.845902858513544</c:v>
                </c:pt>
                <c:pt idx="1502">
                  <c:v>24.845902858513544</c:v>
                </c:pt>
                <c:pt idx="1503">
                  <c:v>24.845902858513544</c:v>
                </c:pt>
                <c:pt idx="1504">
                  <c:v>24.747959721881063</c:v>
                </c:pt>
                <c:pt idx="1505">
                  <c:v>24.491969321444405</c:v>
                </c:pt>
                <c:pt idx="1506">
                  <c:v>24.637029674275645</c:v>
                </c:pt>
                <c:pt idx="1507">
                  <c:v>25.826173470030902</c:v>
                </c:pt>
                <c:pt idx="1508">
                  <c:v>25.826173470030902</c:v>
                </c:pt>
                <c:pt idx="1509">
                  <c:v>25.738275431747244</c:v>
                </c:pt>
                <c:pt idx="1510">
                  <c:v>25.065211840920359</c:v>
                </c:pt>
                <c:pt idx="1511">
                  <c:v>25.065211840920359</c:v>
                </c:pt>
                <c:pt idx="1512">
                  <c:v>25.727938654266527</c:v>
                </c:pt>
                <c:pt idx="1513">
                  <c:v>25.727938654266527</c:v>
                </c:pt>
                <c:pt idx="1514">
                  <c:v>25.727938654266527</c:v>
                </c:pt>
                <c:pt idx="1515">
                  <c:v>25.727938654266527</c:v>
                </c:pt>
                <c:pt idx="1516">
                  <c:v>25.480688927088437</c:v>
                </c:pt>
                <c:pt idx="1517">
                  <c:v>24.875983913817166</c:v>
                </c:pt>
                <c:pt idx="1518">
                  <c:v>24.875983913817166</c:v>
                </c:pt>
                <c:pt idx="1519">
                  <c:v>24.875983913817166</c:v>
                </c:pt>
                <c:pt idx="1520">
                  <c:v>24.875983913817166</c:v>
                </c:pt>
                <c:pt idx="1521">
                  <c:v>24.875983913817166</c:v>
                </c:pt>
                <c:pt idx="1522">
                  <c:v>25.365389292481471</c:v>
                </c:pt>
                <c:pt idx="1523">
                  <c:v>25.365389292481471</c:v>
                </c:pt>
                <c:pt idx="1524">
                  <c:v>25.16324277099088</c:v>
                </c:pt>
                <c:pt idx="1525">
                  <c:v>24.77637608741777</c:v>
                </c:pt>
                <c:pt idx="1526">
                  <c:v>24.713353656452139</c:v>
                </c:pt>
                <c:pt idx="1527">
                  <c:v>24.713353656452139</c:v>
                </c:pt>
                <c:pt idx="1528">
                  <c:v>24.713353656452139</c:v>
                </c:pt>
                <c:pt idx="1529">
                  <c:v>24.713353656452139</c:v>
                </c:pt>
                <c:pt idx="1530">
                  <c:v>24.713353656452139</c:v>
                </c:pt>
                <c:pt idx="1531">
                  <c:v>24.523638818678922</c:v>
                </c:pt>
                <c:pt idx="1532">
                  <c:v>24.448167644007889</c:v>
                </c:pt>
                <c:pt idx="1533">
                  <c:v>24.734425501966594</c:v>
                </c:pt>
                <c:pt idx="1534">
                  <c:v>24.734425501966594</c:v>
                </c:pt>
                <c:pt idx="1535">
                  <c:v>24.564401595129187</c:v>
                </c:pt>
                <c:pt idx="1536">
                  <c:v>24.443587389099338</c:v>
                </c:pt>
                <c:pt idx="1537">
                  <c:v>24.343013115440769</c:v>
                </c:pt>
                <c:pt idx="1538">
                  <c:v>24.343013115440769</c:v>
                </c:pt>
                <c:pt idx="1539">
                  <c:v>24.343013115440769</c:v>
                </c:pt>
                <c:pt idx="1540">
                  <c:v>24.311378390140955</c:v>
                </c:pt>
                <c:pt idx="1541">
                  <c:v>24.311378390140955</c:v>
                </c:pt>
                <c:pt idx="1542">
                  <c:v>24.311378390140955</c:v>
                </c:pt>
                <c:pt idx="1543">
                  <c:v>24.311378390140955</c:v>
                </c:pt>
                <c:pt idx="1544">
                  <c:v>24.815152099708708</c:v>
                </c:pt>
                <c:pt idx="1545">
                  <c:v>24.815152099708708</c:v>
                </c:pt>
                <c:pt idx="1546">
                  <c:v>25.187806948549042</c:v>
                </c:pt>
                <c:pt idx="1547">
                  <c:v>25.187806948549042</c:v>
                </c:pt>
                <c:pt idx="1548">
                  <c:v>25.187806948549042</c:v>
                </c:pt>
                <c:pt idx="1549">
                  <c:v>25.230796782136025</c:v>
                </c:pt>
                <c:pt idx="1550">
                  <c:v>29.407692811843283</c:v>
                </c:pt>
                <c:pt idx="1551">
                  <c:v>29.407692811843283</c:v>
                </c:pt>
                <c:pt idx="1552">
                  <c:v>29.407692811843283</c:v>
                </c:pt>
                <c:pt idx="1553">
                  <c:v>29.398781105757063</c:v>
                </c:pt>
                <c:pt idx="1554">
                  <c:v>28.815363293174499</c:v>
                </c:pt>
                <c:pt idx="1555">
                  <c:v>28.746291837939136</c:v>
                </c:pt>
                <c:pt idx="1556">
                  <c:v>28.471860091054641</c:v>
                </c:pt>
                <c:pt idx="1557">
                  <c:v>28.471860091054641</c:v>
                </c:pt>
                <c:pt idx="1558">
                  <c:v>28.596719351010936</c:v>
                </c:pt>
                <c:pt idx="1559">
                  <c:v>28.596719351010936</c:v>
                </c:pt>
                <c:pt idx="1560">
                  <c:v>28.596719351010936</c:v>
                </c:pt>
                <c:pt idx="1561">
                  <c:v>28.596719351010936</c:v>
                </c:pt>
                <c:pt idx="1562">
                  <c:v>28.788110279984803</c:v>
                </c:pt>
                <c:pt idx="1563">
                  <c:v>28.788110279984803</c:v>
                </c:pt>
                <c:pt idx="1564">
                  <c:v>29.180761451873828</c:v>
                </c:pt>
                <c:pt idx="1565">
                  <c:v>29.180761451873828</c:v>
                </c:pt>
                <c:pt idx="1566">
                  <c:v>29.252045348734306</c:v>
                </c:pt>
                <c:pt idx="1567">
                  <c:v>28.969681346219421</c:v>
                </c:pt>
                <c:pt idx="1568">
                  <c:v>28.969681346219421</c:v>
                </c:pt>
                <c:pt idx="1569">
                  <c:v>28.969681346219421</c:v>
                </c:pt>
                <c:pt idx="1570">
                  <c:v>29.155541304963407</c:v>
                </c:pt>
                <c:pt idx="1571">
                  <c:v>29.334814708230695</c:v>
                </c:pt>
                <c:pt idx="1572">
                  <c:v>29.334814708230695</c:v>
                </c:pt>
                <c:pt idx="1573">
                  <c:v>29.334814708230695</c:v>
                </c:pt>
                <c:pt idx="1574">
                  <c:v>29.190294667228056</c:v>
                </c:pt>
                <c:pt idx="1575">
                  <c:v>29.190294667228056</c:v>
                </c:pt>
                <c:pt idx="1576">
                  <c:v>29.325908908405978</c:v>
                </c:pt>
                <c:pt idx="1577">
                  <c:v>29.325908908405978</c:v>
                </c:pt>
                <c:pt idx="1578">
                  <c:v>29.522323099009547</c:v>
                </c:pt>
                <c:pt idx="1579">
                  <c:v>29.522323099009547</c:v>
                </c:pt>
                <c:pt idx="1580">
                  <c:v>29.812780233079721</c:v>
                </c:pt>
                <c:pt idx="1581">
                  <c:v>30.859434923460757</c:v>
                </c:pt>
                <c:pt idx="1582">
                  <c:v>30.859434923460757</c:v>
                </c:pt>
                <c:pt idx="1583">
                  <c:v>30.859434923460757</c:v>
                </c:pt>
                <c:pt idx="1584">
                  <c:v>30.859434923460757</c:v>
                </c:pt>
                <c:pt idx="1585">
                  <c:v>30.650159694487634</c:v>
                </c:pt>
                <c:pt idx="1586">
                  <c:v>30.650159694487634</c:v>
                </c:pt>
                <c:pt idx="1587">
                  <c:v>30.39614914127305</c:v>
                </c:pt>
                <c:pt idx="1588">
                  <c:v>30.851355952295084</c:v>
                </c:pt>
                <c:pt idx="1589">
                  <c:v>32.932185688621466</c:v>
                </c:pt>
                <c:pt idx="1590">
                  <c:v>32.932185688621466</c:v>
                </c:pt>
                <c:pt idx="1591">
                  <c:v>33.959087266172723</c:v>
                </c:pt>
                <c:pt idx="1592">
                  <c:v>33.959087266172723</c:v>
                </c:pt>
                <c:pt idx="1593">
                  <c:v>33.726215358611498</c:v>
                </c:pt>
                <c:pt idx="1594">
                  <c:v>33.726215358611498</c:v>
                </c:pt>
                <c:pt idx="1595">
                  <c:v>33.726215358611498</c:v>
                </c:pt>
                <c:pt idx="1596">
                  <c:v>33.726215358611498</c:v>
                </c:pt>
                <c:pt idx="1597">
                  <c:v>37.203390546156186</c:v>
                </c:pt>
                <c:pt idx="1598">
                  <c:v>37.203390546156186</c:v>
                </c:pt>
                <c:pt idx="1599">
                  <c:v>37.203390546156186</c:v>
                </c:pt>
                <c:pt idx="1600">
                  <c:v>37.203390546156186</c:v>
                </c:pt>
                <c:pt idx="1601">
                  <c:v>37.133834677649048</c:v>
                </c:pt>
                <c:pt idx="1602">
                  <c:v>36.720681473575091</c:v>
                </c:pt>
                <c:pt idx="1603">
                  <c:v>36.720681473575091</c:v>
                </c:pt>
                <c:pt idx="1604">
                  <c:v>39.338227134590454</c:v>
                </c:pt>
                <c:pt idx="1605">
                  <c:v>39.338227134590454</c:v>
                </c:pt>
                <c:pt idx="1606">
                  <c:v>39.338227134590454</c:v>
                </c:pt>
                <c:pt idx="1607">
                  <c:v>39.338227134590454</c:v>
                </c:pt>
                <c:pt idx="1608">
                  <c:v>36.68207074166304</c:v>
                </c:pt>
                <c:pt idx="1609">
                  <c:v>36.68207074166304</c:v>
                </c:pt>
                <c:pt idx="1610">
                  <c:v>36.68207074166304</c:v>
                </c:pt>
                <c:pt idx="1611">
                  <c:v>37.071563276152112</c:v>
                </c:pt>
                <c:pt idx="1612">
                  <c:v>37.071563276152112</c:v>
                </c:pt>
                <c:pt idx="1613">
                  <c:v>37.071563276152112</c:v>
                </c:pt>
                <c:pt idx="1614">
                  <c:v>37.071563276152112</c:v>
                </c:pt>
                <c:pt idx="1615">
                  <c:v>37.071563276152112</c:v>
                </c:pt>
                <c:pt idx="1616">
                  <c:v>36.942627018739522</c:v>
                </c:pt>
                <c:pt idx="1617">
                  <c:v>36.942627018739522</c:v>
                </c:pt>
                <c:pt idx="1618">
                  <c:v>36.942627018739522</c:v>
                </c:pt>
                <c:pt idx="1619">
                  <c:v>37.427957648924711</c:v>
                </c:pt>
                <c:pt idx="1620">
                  <c:v>37.427957648924711</c:v>
                </c:pt>
                <c:pt idx="1621">
                  <c:v>37.826317219971699</c:v>
                </c:pt>
                <c:pt idx="1622">
                  <c:v>37.826317219971699</c:v>
                </c:pt>
                <c:pt idx="1623">
                  <c:v>39.191692855286341</c:v>
                </c:pt>
                <c:pt idx="1624">
                  <c:v>39.191692855286341</c:v>
                </c:pt>
                <c:pt idx="1625">
                  <c:v>39.051886913733597</c:v>
                </c:pt>
                <c:pt idx="1626">
                  <c:v>39.192105204105516</c:v>
                </c:pt>
                <c:pt idx="1627">
                  <c:v>39.192105204105516</c:v>
                </c:pt>
                <c:pt idx="1628">
                  <c:v>39.117366998978618</c:v>
                </c:pt>
                <c:pt idx="1629">
                  <c:v>39.515584398400343</c:v>
                </c:pt>
                <c:pt idx="1630">
                  <c:v>41.422828334585688</c:v>
                </c:pt>
                <c:pt idx="1631">
                  <c:v>41.78125650342492</c:v>
                </c:pt>
                <c:pt idx="1632">
                  <c:v>41.18167164489455</c:v>
                </c:pt>
                <c:pt idx="1633">
                  <c:v>41.18167164489455</c:v>
                </c:pt>
                <c:pt idx="1634">
                  <c:v>42.225697164168423</c:v>
                </c:pt>
                <c:pt idx="1635">
                  <c:v>43.734813697363307</c:v>
                </c:pt>
                <c:pt idx="1636">
                  <c:v>43.734813697363307</c:v>
                </c:pt>
                <c:pt idx="1637">
                  <c:v>43.734813697363307</c:v>
                </c:pt>
                <c:pt idx="1638">
                  <c:v>43.734813697363307</c:v>
                </c:pt>
                <c:pt idx="1639">
                  <c:v>43.734813697363307</c:v>
                </c:pt>
                <c:pt idx="1640">
                  <c:v>43.734813697363307</c:v>
                </c:pt>
                <c:pt idx="1641">
                  <c:v>43.734813697363307</c:v>
                </c:pt>
                <c:pt idx="1642">
                  <c:v>44.383096720986508</c:v>
                </c:pt>
                <c:pt idx="1643">
                  <c:v>44.383096720986508</c:v>
                </c:pt>
                <c:pt idx="1644">
                  <c:v>44.383096720986508</c:v>
                </c:pt>
                <c:pt idx="1645">
                  <c:v>44.248911503937258</c:v>
                </c:pt>
                <c:pt idx="1646">
                  <c:v>44.248911503937258</c:v>
                </c:pt>
                <c:pt idx="1647">
                  <c:v>46.193038632476394</c:v>
                </c:pt>
                <c:pt idx="1648">
                  <c:v>46.193038632476394</c:v>
                </c:pt>
                <c:pt idx="1649">
                  <c:v>43.840856480337216</c:v>
                </c:pt>
                <c:pt idx="1650">
                  <c:v>43.840856480337216</c:v>
                </c:pt>
                <c:pt idx="1651">
                  <c:v>43.66034516100585</c:v>
                </c:pt>
                <c:pt idx="1652">
                  <c:v>43.66034516100585</c:v>
                </c:pt>
                <c:pt idx="1653">
                  <c:v>43.66034516100585</c:v>
                </c:pt>
                <c:pt idx="1654">
                  <c:v>43.614997388600422</c:v>
                </c:pt>
                <c:pt idx="1655">
                  <c:v>43.614997388600422</c:v>
                </c:pt>
                <c:pt idx="1656">
                  <c:v>43.614997388600422</c:v>
                </c:pt>
                <c:pt idx="1657">
                  <c:v>44.544084219603278</c:v>
                </c:pt>
                <c:pt idx="1658">
                  <c:v>44.544084219603278</c:v>
                </c:pt>
                <c:pt idx="1659">
                  <c:v>44.229951177927937</c:v>
                </c:pt>
                <c:pt idx="1660">
                  <c:v>44.229951177927937</c:v>
                </c:pt>
                <c:pt idx="1661">
                  <c:v>44.229951177927937</c:v>
                </c:pt>
                <c:pt idx="1662">
                  <c:v>44.229951177927937</c:v>
                </c:pt>
                <c:pt idx="1663">
                  <c:v>44.229951177927937</c:v>
                </c:pt>
                <c:pt idx="1664">
                  <c:v>43.813721353306491</c:v>
                </c:pt>
                <c:pt idx="1665">
                  <c:v>43.813721353306491</c:v>
                </c:pt>
                <c:pt idx="1666">
                  <c:v>41.519381582063602</c:v>
                </c:pt>
                <c:pt idx="1667">
                  <c:v>41.519381582063602</c:v>
                </c:pt>
                <c:pt idx="1668">
                  <c:v>41.519381582063602</c:v>
                </c:pt>
                <c:pt idx="1669">
                  <c:v>41.164875802545822</c:v>
                </c:pt>
                <c:pt idx="1670">
                  <c:v>42.546708569297913</c:v>
                </c:pt>
                <c:pt idx="1671">
                  <c:v>42.61634401567791</c:v>
                </c:pt>
                <c:pt idx="1672">
                  <c:v>42.61634401567791</c:v>
                </c:pt>
                <c:pt idx="1673">
                  <c:v>43.142469615931169</c:v>
                </c:pt>
                <c:pt idx="1674">
                  <c:v>42.85446212927706</c:v>
                </c:pt>
                <c:pt idx="1675">
                  <c:v>45.04833414090205</c:v>
                </c:pt>
                <c:pt idx="1676">
                  <c:v>43.475906669334357</c:v>
                </c:pt>
                <c:pt idx="1677">
                  <c:v>43.448920910993728</c:v>
                </c:pt>
                <c:pt idx="1678">
                  <c:v>43.448920910993728</c:v>
                </c:pt>
                <c:pt idx="1679">
                  <c:v>43.448920910993728</c:v>
                </c:pt>
                <c:pt idx="1680">
                  <c:v>43.448920910993728</c:v>
                </c:pt>
                <c:pt idx="1681">
                  <c:v>43.448920910993728</c:v>
                </c:pt>
                <c:pt idx="1682">
                  <c:v>43.448920910993728</c:v>
                </c:pt>
                <c:pt idx="1683">
                  <c:v>43.448920910993728</c:v>
                </c:pt>
                <c:pt idx="1684">
                  <c:v>43.448920910993728</c:v>
                </c:pt>
                <c:pt idx="1685">
                  <c:v>43.448920910993728</c:v>
                </c:pt>
                <c:pt idx="1686">
                  <c:v>43.448920910993728</c:v>
                </c:pt>
                <c:pt idx="1687">
                  <c:v>43.448920910993728</c:v>
                </c:pt>
                <c:pt idx="1688">
                  <c:v>42.862305959565887</c:v>
                </c:pt>
                <c:pt idx="1689">
                  <c:v>44.314862500028028</c:v>
                </c:pt>
                <c:pt idx="1690">
                  <c:v>44.314862500028028</c:v>
                </c:pt>
                <c:pt idx="1691">
                  <c:v>44.314862500028028</c:v>
                </c:pt>
                <c:pt idx="1692">
                  <c:v>44.314862500028028</c:v>
                </c:pt>
                <c:pt idx="1693">
                  <c:v>44.49984796624333</c:v>
                </c:pt>
                <c:pt idx="1694">
                  <c:v>44.49984796624333</c:v>
                </c:pt>
                <c:pt idx="1695">
                  <c:v>44.49984796624333</c:v>
                </c:pt>
                <c:pt idx="1696">
                  <c:v>44.414372181901875</c:v>
                </c:pt>
                <c:pt idx="1697">
                  <c:v>44.414372181901875</c:v>
                </c:pt>
                <c:pt idx="1698">
                  <c:v>44.414372181901875</c:v>
                </c:pt>
                <c:pt idx="1699">
                  <c:v>44.414372181901875</c:v>
                </c:pt>
                <c:pt idx="1700">
                  <c:v>43.892742034504764</c:v>
                </c:pt>
                <c:pt idx="1701">
                  <c:v>43.892742034504764</c:v>
                </c:pt>
                <c:pt idx="1702">
                  <c:v>43.987216543943035</c:v>
                </c:pt>
                <c:pt idx="1703">
                  <c:v>46.017670254501262</c:v>
                </c:pt>
                <c:pt idx="1704">
                  <c:v>45.664984593679371</c:v>
                </c:pt>
                <c:pt idx="1705">
                  <c:v>45.664984593679371</c:v>
                </c:pt>
                <c:pt idx="1706">
                  <c:v>45.664984593679371</c:v>
                </c:pt>
                <c:pt idx="1707">
                  <c:v>43.966397296884459</c:v>
                </c:pt>
                <c:pt idx="1708">
                  <c:v>43.966397296884459</c:v>
                </c:pt>
                <c:pt idx="1709">
                  <c:v>43.966397296884459</c:v>
                </c:pt>
                <c:pt idx="1710">
                  <c:v>43.966397296884459</c:v>
                </c:pt>
                <c:pt idx="1711">
                  <c:v>43.966397296884459</c:v>
                </c:pt>
                <c:pt idx="1712">
                  <c:v>43.966397296884459</c:v>
                </c:pt>
                <c:pt idx="1713">
                  <c:v>44.136877383137261</c:v>
                </c:pt>
                <c:pt idx="1714">
                  <c:v>44.136877383137261</c:v>
                </c:pt>
                <c:pt idx="1715">
                  <c:v>44.136877383137261</c:v>
                </c:pt>
                <c:pt idx="1716">
                  <c:v>44.136877383137261</c:v>
                </c:pt>
                <c:pt idx="1717">
                  <c:v>43.662569670461536</c:v>
                </c:pt>
                <c:pt idx="1718">
                  <c:v>43.662569670461536</c:v>
                </c:pt>
                <c:pt idx="1719">
                  <c:v>43.662569670461536</c:v>
                </c:pt>
                <c:pt idx="1720">
                  <c:v>43.723090792389236</c:v>
                </c:pt>
                <c:pt idx="1721">
                  <c:v>43.723090792389236</c:v>
                </c:pt>
                <c:pt idx="1722">
                  <c:v>43.723090792389236</c:v>
                </c:pt>
                <c:pt idx="1723">
                  <c:v>43.723090792389236</c:v>
                </c:pt>
                <c:pt idx="1724">
                  <c:v>43.723090792389236</c:v>
                </c:pt>
                <c:pt idx="1725">
                  <c:v>43.723090792389236</c:v>
                </c:pt>
                <c:pt idx="1726">
                  <c:v>43.723090792389236</c:v>
                </c:pt>
                <c:pt idx="1727">
                  <c:v>43.723090792389236</c:v>
                </c:pt>
                <c:pt idx="1728">
                  <c:v>43.723090792389236</c:v>
                </c:pt>
                <c:pt idx="1729">
                  <c:v>43.723090792389236</c:v>
                </c:pt>
                <c:pt idx="1730">
                  <c:v>43.723090792389236</c:v>
                </c:pt>
                <c:pt idx="1731">
                  <c:v>44.04023715772243</c:v>
                </c:pt>
                <c:pt idx="1732">
                  <c:v>44.04023715772243</c:v>
                </c:pt>
                <c:pt idx="1733">
                  <c:v>44.04023715772243</c:v>
                </c:pt>
                <c:pt idx="1734">
                  <c:v>44.04023715772243</c:v>
                </c:pt>
                <c:pt idx="1735">
                  <c:v>44.04023715772243</c:v>
                </c:pt>
                <c:pt idx="1736">
                  <c:v>44.04023715772243</c:v>
                </c:pt>
                <c:pt idx="1737">
                  <c:v>44.04023715772243</c:v>
                </c:pt>
                <c:pt idx="1738">
                  <c:v>44.713902926353633</c:v>
                </c:pt>
                <c:pt idx="1739">
                  <c:v>44.713902926353633</c:v>
                </c:pt>
                <c:pt idx="1740">
                  <c:v>46.217239557322124</c:v>
                </c:pt>
                <c:pt idx="1741">
                  <c:v>46.217239557322124</c:v>
                </c:pt>
                <c:pt idx="1742">
                  <c:v>43.831037070466323</c:v>
                </c:pt>
                <c:pt idx="1743">
                  <c:v>43.831037070466323</c:v>
                </c:pt>
                <c:pt idx="1744">
                  <c:v>43.267337288330346</c:v>
                </c:pt>
                <c:pt idx="1745">
                  <c:v>43.267337288330346</c:v>
                </c:pt>
                <c:pt idx="1746">
                  <c:v>43.267337288330346</c:v>
                </c:pt>
                <c:pt idx="1747">
                  <c:v>43.267337288330346</c:v>
                </c:pt>
                <c:pt idx="1748">
                  <c:v>42.93296115779625</c:v>
                </c:pt>
                <c:pt idx="1749">
                  <c:v>42.93296115779625</c:v>
                </c:pt>
                <c:pt idx="1750">
                  <c:v>42.93296115779625</c:v>
                </c:pt>
                <c:pt idx="1751">
                  <c:v>43.781392596519623</c:v>
                </c:pt>
                <c:pt idx="1752">
                  <c:v>43.781392596519623</c:v>
                </c:pt>
                <c:pt idx="1753">
                  <c:v>43.781392596519623</c:v>
                </c:pt>
                <c:pt idx="1754">
                  <c:v>43.781392596519623</c:v>
                </c:pt>
                <c:pt idx="1755">
                  <c:v>43.781392596519623</c:v>
                </c:pt>
                <c:pt idx="1756">
                  <c:v>50.502964223217504</c:v>
                </c:pt>
                <c:pt idx="1757">
                  <c:v>50.344681108482959</c:v>
                </c:pt>
                <c:pt idx="1758">
                  <c:v>50.344681108482959</c:v>
                </c:pt>
                <c:pt idx="1759">
                  <c:v>48.316062707867694</c:v>
                </c:pt>
                <c:pt idx="1760">
                  <c:v>48.316062707867694</c:v>
                </c:pt>
                <c:pt idx="1761">
                  <c:v>48.316062707867694</c:v>
                </c:pt>
                <c:pt idx="1762">
                  <c:v>47.271027990947573</c:v>
                </c:pt>
                <c:pt idx="1763">
                  <c:v>47.271027990947573</c:v>
                </c:pt>
                <c:pt idx="1764">
                  <c:v>46.772476974950123</c:v>
                </c:pt>
                <c:pt idx="1765">
                  <c:v>46.772476974950123</c:v>
                </c:pt>
                <c:pt idx="1766">
                  <c:v>47.016295149153883</c:v>
                </c:pt>
                <c:pt idx="1767">
                  <c:v>47.016295149153883</c:v>
                </c:pt>
                <c:pt idx="1768">
                  <c:v>47.016295149153883</c:v>
                </c:pt>
                <c:pt idx="1769">
                  <c:v>47.016295149153883</c:v>
                </c:pt>
                <c:pt idx="1770">
                  <c:v>47.016295149153883</c:v>
                </c:pt>
                <c:pt idx="1771">
                  <c:v>47.016295149153883</c:v>
                </c:pt>
                <c:pt idx="1772">
                  <c:v>47.807478559068379</c:v>
                </c:pt>
                <c:pt idx="1773">
                  <c:v>47.807478559068379</c:v>
                </c:pt>
                <c:pt idx="1774">
                  <c:v>47.807478559068379</c:v>
                </c:pt>
                <c:pt idx="1775">
                  <c:v>47.807478559068379</c:v>
                </c:pt>
                <c:pt idx="1776">
                  <c:v>47.807478559068379</c:v>
                </c:pt>
                <c:pt idx="1777">
                  <c:v>46.2164520701767</c:v>
                </c:pt>
                <c:pt idx="1778">
                  <c:v>46.2164520701767</c:v>
                </c:pt>
                <c:pt idx="1779">
                  <c:v>45.891957470302302</c:v>
                </c:pt>
                <c:pt idx="1780">
                  <c:v>45.891957470302302</c:v>
                </c:pt>
                <c:pt idx="1781">
                  <c:v>45.891957470302302</c:v>
                </c:pt>
                <c:pt idx="1782">
                  <c:v>45.891957470302302</c:v>
                </c:pt>
                <c:pt idx="1783">
                  <c:v>45.891957470302302</c:v>
                </c:pt>
                <c:pt idx="1784">
                  <c:v>45.891957470302302</c:v>
                </c:pt>
                <c:pt idx="1785">
                  <c:v>45.891957470302302</c:v>
                </c:pt>
                <c:pt idx="1786">
                  <c:v>45.891957470302302</c:v>
                </c:pt>
                <c:pt idx="1787">
                  <c:v>45.723538088618049</c:v>
                </c:pt>
                <c:pt idx="1788">
                  <c:v>45.723538088618049</c:v>
                </c:pt>
                <c:pt idx="1789">
                  <c:v>46.696350930662888</c:v>
                </c:pt>
                <c:pt idx="1790">
                  <c:v>46.696350930662888</c:v>
                </c:pt>
                <c:pt idx="1791">
                  <c:v>47.865868805491367</c:v>
                </c:pt>
                <c:pt idx="1792">
                  <c:v>47.865868805491367</c:v>
                </c:pt>
                <c:pt idx="1793">
                  <c:v>47.865868805491367</c:v>
                </c:pt>
                <c:pt idx="1794">
                  <c:v>47.865868805491367</c:v>
                </c:pt>
                <c:pt idx="1795">
                  <c:v>47.865868805491367</c:v>
                </c:pt>
                <c:pt idx="1796">
                  <c:v>46.582821491319947</c:v>
                </c:pt>
                <c:pt idx="1797">
                  <c:v>46.582821491319947</c:v>
                </c:pt>
                <c:pt idx="1798">
                  <c:v>46.385324789703908</c:v>
                </c:pt>
                <c:pt idx="1799">
                  <c:v>46.385324789703908</c:v>
                </c:pt>
                <c:pt idx="1800">
                  <c:v>45.968369226099099</c:v>
                </c:pt>
                <c:pt idx="1801">
                  <c:v>44.14083613114196</c:v>
                </c:pt>
                <c:pt idx="1802">
                  <c:v>44.14083613114196</c:v>
                </c:pt>
                <c:pt idx="1803">
                  <c:v>44.14083613114196</c:v>
                </c:pt>
                <c:pt idx="1804">
                  <c:v>43.61738520323118</c:v>
                </c:pt>
                <c:pt idx="1805">
                  <c:v>43.303773452705691</c:v>
                </c:pt>
                <c:pt idx="1806">
                  <c:v>43.303773452705691</c:v>
                </c:pt>
                <c:pt idx="1807">
                  <c:v>43.303773452705691</c:v>
                </c:pt>
                <c:pt idx="1808">
                  <c:v>43.303773452705691</c:v>
                </c:pt>
                <c:pt idx="1809">
                  <c:v>43.303773452705691</c:v>
                </c:pt>
                <c:pt idx="1810">
                  <c:v>45.644895198507008</c:v>
                </c:pt>
                <c:pt idx="1811">
                  <c:v>45.644895198507008</c:v>
                </c:pt>
                <c:pt idx="1812">
                  <c:v>45.644895198507008</c:v>
                </c:pt>
                <c:pt idx="1813">
                  <c:v>45.644895198507008</c:v>
                </c:pt>
                <c:pt idx="1814">
                  <c:v>47.734400362576146</c:v>
                </c:pt>
                <c:pt idx="1815">
                  <c:v>47.734400362576146</c:v>
                </c:pt>
                <c:pt idx="1816">
                  <c:v>47.734400362576146</c:v>
                </c:pt>
                <c:pt idx="1817">
                  <c:v>47.734400362576146</c:v>
                </c:pt>
                <c:pt idx="1818">
                  <c:v>47.262815843454334</c:v>
                </c:pt>
                <c:pt idx="1819">
                  <c:v>47.262815843454334</c:v>
                </c:pt>
                <c:pt idx="1820">
                  <c:v>46.818500723011496</c:v>
                </c:pt>
                <c:pt idx="1821">
                  <c:v>46.885095496258451</c:v>
                </c:pt>
                <c:pt idx="1822">
                  <c:v>46.885095496258451</c:v>
                </c:pt>
                <c:pt idx="1823">
                  <c:v>46.885095496258451</c:v>
                </c:pt>
                <c:pt idx="1824">
                  <c:v>46.885095496258451</c:v>
                </c:pt>
                <c:pt idx="1825">
                  <c:v>46.885095496258451</c:v>
                </c:pt>
                <c:pt idx="1826">
                  <c:v>48.476027466998111</c:v>
                </c:pt>
                <c:pt idx="1827">
                  <c:v>48.476027466998111</c:v>
                </c:pt>
                <c:pt idx="1828">
                  <c:v>47.927079941527133</c:v>
                </c:pt>
                <c:pt idx="1829">
                  <c:v>49.777784835123136</c:v>
                </c:pt>
                <c:pt idx="1830">
                  <c:v>50.560097252557128</c:v>
                </c:pt>
                <c:pt idx="1831">
                  <c:v>48.955252726919014</c:v>
                </c:pt>
                <c:pt idx="1832">
                  <c:v>48.955252726919014</c:v>
                </c:pt>
                <c:pt idx="1833">
                  <c:v>50.275103889793108</c:v>
                </c:pt>
                <c:pt idx="1834">
                  <c:v>50.275103889793108</c:v>
                </c:pt>
                <c:pt idx="1835">
                  <c:v>50.314832910581224</c:v>
                </c:pt>
                <c:pt idx="1836">
                  <c:v>50.314832910581224</c:v>
                </c:pt>
                <c:pt idx="1837">
                  <c:v>53.872318476410975</c:v>
                </c:pt>
                <c:pt idx="1838">
                  <c:v>53.872318476410975</c:v>
                </c:pt>
                <c:pt idx="1839">
                  <c:v>53.872318476410975</c:v>
                </c:pt>
                <c:pt idx="1840">
                  <c:v>53.908415313460232</c:v>
                </c:pt>
                <c:pt idx="1841">
                  <c:v>53.908415313460232</c:v>
                </c:pt>
                <c:pt idx="1842">
                  <c:v>52.09925844504383</c:v>
                </c:pt>
                <c:pt idx="1843">
                  <c:v>52.09925844504383</c:v>
                </c:pt>
                <c:pt idx="1844">
                  <c:v>51.903823962525124</c:v>
                </c:pt>
                <c:pt idx="1845">
                  <c:v>51.903823962525124</c:v>
                </c:pt>
                <c:pt idx="1846">
                  <c:v>51.903823962525124</c:v>
                </c:pt>
                <c:pt idx="1847">
                  <c:v>51.903823962525124</c:v>
                </c:pt>
                <c:pt idx="1848">
                  <c:v>51.903823962525124</c:v>
                </c:pt>
                <c:pt idx="1849">
                  <c:v>52.970551178661964</c:v>
                </c:pt>
                <c:pt idx="1850">
                  <c:v>53.665641174544717</c:v>
                </c:pt>
                <c:pt idx="1851">
                  <c:v>54.956766279145917</c:v>
                </c:pt>
                <c:pt idx="1852">
                  <c:v>54.956766279145917</c:v>
                </c:pt>
                <c:pt idx="1853">
                  <c:v>55.491072242238751</c:v>
                </c:pt>
                <c:pt idx="1854">
                  <c:v>55.491072242238751</c:v>
                </c:pt>
                <c:pt idx="1855">
                  <c:v>55.491072242238751</c:v>
                </c:pt>
                <c:pt idx="1856">
                  <c:v>54.5815993392034</c:v>
                </c:pt>
                <c:pt idx="1857">
                  <c:v>53.265641497495544</c:v>
                </c:pt>
                <c:pt idx="1858">
                  <c:v>53.265641497495544</c:v>
                </c:pt>
                <c:pt idx="1859">
                  <c:v>54.847098860367119</c:v>
                </c:pt>
                <c:pt idx="1860">
                  <c:v>54.847098860367119</c:v>
                </c:pt>
                <c:pt idx="1861">
                  <c:v>54.847098860367119</c:v>
                </c:pt>
                <c:pt idx="1862">
                  <c:v>54.679427000361201</c:v>
                </c:pt>
                <c:pt idx="1863">
                  <c:v>55.360721680315194</c:v>
                </c:pt>
                <c:pt idx="1864">
                  <c:v>55.360721680315194</c:v>
                </c:pt>
                <c:pt idx="1865">
                  <c:v>56.110114189822333</c:v>
                </c:pt>
                <c:pt idx="1866">
                  <c:v>56.110114189822333</c:v>
                </c:pt>
                <c:pt idx="1867">
                  <c:v>54.763131170238225</c:v>
                </c:pt>
                <c:pt idx="1868">
                  <c:v>54.763131170238225</c:v>
                </c:pt>
                <c:pt idx="1869">
                  <c:v>54.763131170238225</c:v>
                </c:pt>
                <c:pt idx="1870">
                  <c:v>54.763131170238225</c:v>
                </c:pt>
                <c:pt idx="1871">
                  <c:v>54.763131170238225</c:v>
                </c:pt>
                <c:pt idx="1872">
                  <c:v>55.821128713882921</c:v>
                </c:pt>
                <c:pt idx="1873">
                  <c:v>55.821128713882921</c:v>
                </c:pt>
                <c:pt idx="1874">
                  <c:v>55.821128713882921</c:v>
                </c:pt>
                <c:pt idx="1875">
                  <c:v>55.821128713882921</c:v>
                </c:pt>
                <c:pt idx="1876">
                  <c:v>55.821128713882921</c:v>
                </c:pt>
                <c:pt idx="1877">
                  <c:v>57.142557225961625</c:v>
                </c:pt>
                <c:pt idx="1878">
                  <c:v>57.142557225961625</c:v>
                </c:pt>
                <c:pt idx="1879">
                  <c:v>57.142557225961625</c:v>
                </c:pt>
                <c:pt idx="1880">
                  <c:v>57.142557225961625</c:v>
                </c:pt>
                <c:pt idx="1881">
                  <c:v>57.142557225961625</c:v>
                </c:pt>
                <c:pt idx="1882">
                  <c:v>57.142557225961625</c:v>
                </c:pt>
                <c:pt idx="1883">
                  <c:v>57.142557225961625</c:v>
                </c:pt>
                <c:pt idx="1884">
                  <c:v>56.115272593629477</c:v>
                </c:pt>
                <c:pt idx="1885">
                  <c:v>57.467672030994947</c:v>
                </c:pt>
                <c:pt idx="1886">
                  <c:v>57.467672030994947</c:v>
                </c:pt>
                <c:pt idx="1887">
                  <c:v>57.467672030994947</c:v>
                </c:pt>
                <c:pt idx="1888">
                  <c:v>58.73583114374658</c:v>
                </c:pt>
                <c:pt idx="1889">
                  <c:v>58.73583114374658</c:v>
                </c:pt>
                <c:pt idx="1890">
                  <c:v>58.73583114374658</c:v>
                </c:pt>
                <c:pt idx="1891">
                  <c:v>58.73583114374658</c:v>
                </c:pt>
                <c:pt idx="1892">
                  <c:v>58.73583114374658</c:v>
                </c:pt>
                <c:pt idx="1893">
                  <c:v>58.73583114374658</c:v>
                </c:pt>
                <c:pt idx="1894">
                  <c:v>58.73583114374658</c:v>
                </c:pt>
                <c:pt idx="1895">
                  <c:v>58.73583114374658</c:v>
                </c:pt>
                <c:pt idx="1896">
                  <c:v>58.73583114374658</c:v>
                </c:pt>
                <c:pt idx="1897">
                  <c:v>58.73583114374658</c:v>
                </c:pt>
                <c:pt idx="1898">
                  <c:v>58.21103396266426</c:v>
                </c:pt>
                <c:pt idx="1899">
                  <c:v>58.21103396266426</c:v>
                </c:pt>
                <c:pt idx="1900">
                  <c:v>57.74291279072397</c:v>
                </c:pt>
                <c:pt idx="1901">
                  <c:v>57.74291279072397</c:v>
                </c:pt>
                <c:pt idx="1902">
                  <c:v>60.631060179763566</c:v>
                </c:pt>
                <c:pt idx="1903">
                  <c:v>59.552722509767825</c:v>
                </c:pt>
                <c:pt idx="1904">
                  <c:v>59.552722509767825</c:v>
                </c:pt>
                <c:pt idx="1905">
                  <c:v>59.552722509767825</c:v>
                </c:pt>
                <c:pt idx="1906">
                  <c:v>60.716376814307075</c:v>
                </c:pt>
                <c:pt idx="1907">
                  <c:v>60.716376814307075</c:v>
                </c:pt>
                <c:pt idx="1908">
                  <c:v>60.716376814307075</c:v>
                </c:pt>
                <c:pt idx="1909">
                  <c:v>60.716376814307075</c:v>
                </c:pt>
                <c:pt idx="1910">
                  <c:v>60.716376814307075</c:v>
                </c:pt>
                <c:pt idx="1911">
                  <c:v>60.716376814307075</c:v>
                </c:pt>
                <c:pt idx="1912">
                  <c:v>60.716376814307075</c:v>
                </c:pt>
                <c:pt idx="1913">
                  <c:v>62.625400550622167</c:v>
                </c:pt>
                <c:pt idx="1914">
                  <c:v>62.625400550622167</c:v>
                </c:pt>
                <c:pt idx="1915">
                  <c:v>64.092062203487004</c:v>
                </c:pt>
                <c:pt idx="1916">
                  <c:v>63.3619299311341</c:v>
                </c:pt>
                <c:pt idx="1917">
                  <c:v>63.3619299311341</c:v>
                </c:pt>
                <c:pt idx="1918">
                  <c:v>62.870398577060534</c:v>
                </c:pt>
                <c:pt idx="1919">
                  <c:v>62.870398577060534</c:v>
                </c:pt>
                <c:pt idx="1920">
                  <c:v>66.899430889130102</c:v>
                </c:pt>
                <c:pt idx="1921">
                  <c:v>66.899430889130102</c:v>
                </c:pt>
                <c:pt idx="1922">
                  <c:v>66.662039644517449</c:v>
                </c:pt>
                <c:pt idx="1923">
                  <c:v>66.662039644517449</c:v>
                </c:pt>
                <c:pt idx="1924">
                  <c:v>66.662039644517449</c:v>
                </c:pt>
                <c:pt idx="1925">
                  <c:v>66.662039644517449</c:v>
                </c:pt>
                <c:pt idx="1926">
                  <c:v>65.992191752494051</c:v>
                </c:pt>
                <c:pt idx="1927">
                  <c:v>65.992191752494051</c:v>
                </c:pt>
                <c:pt idx="1928">
                  <c:v>65.992191752494051</c:v>
                </c:pt>
                <c:pt idx="1929">
                  <c:v>65.992191752494051</c:v>
                </c:pt>
                <c:pt idx="1930">
                  <c:v>68.574084190907342</c:v>
                </c:pt>
                <c:pt idx="1931">
                  <c:v>68.574084190907342</c:v>
                </c:pt>
                <c:pt idx="1932">
                  <c:v>69.899633131325487</c:v>
                </c:pt>
                <c:pt idx="1933">
                  <c:v>69.899633131325487</c:v>
                </c:pt>
                <c:pt idx="1934">
                  <c:v>69.899633131325487</c:v>
                </c:pt>
                <c:pt idx="1935">
                  <c:v>69.899633131325487</c:v>
                </c:pt>
                <c:pt idx="1936">
                  <c:v>71.704180399414113</c:v>
                </c:pt>
                <c:pt idx="1937">
                  <c:v>73.2332629827891</c:v>
                </c:pt>
                <c:pt idx="1938">
                  <c:v>73.2332629827891</c:v>
                </c:pt>
                <c:pt idx="1939">
                  <c:v>72.47335716975148</c:v>
                </c:pt>
                <c:pt idx="1940">
                  <c:v>72.6571436822192</c:v>
                </c:pt>
                <c:pt idx="1941">
                  <c:v>72.6571436822192</c:v>
                </c:pt>
                <c:pt idx="1942">
                  <c:v>72.6571436822192</c:v>
                </c:pt>
                <c:pt idx="1943">
                  <c:v>81.578897264422551</c:v>
                </c:pt>
                <c:pt idx="1944">
                  <c:v>79.625467951175324</c:v>
                </c:pt>
                <c:pt idx="1945">
                  <c:v>79.625467951175324</c:v>
                </c:pt>
                <c:pt idx="1946">
                  <c:v>79.625467951175324</c:v>
                </c:pt>
                <c:pt idx="1947">
                  <c:v>77.707483065451456</c:v>
                </c:pt>
                <c:pt idx="1948">
                  <c:v>77.707483065451456</c:v>
                </c:pt>
                <c:pt idx="1949">
                  <c:v>77.118466899170642</c:v>
                </c:pt>
                <c:pt idx="1950">
                  <c:v>76.588873426619259</c:v>
                </c:pt>
                <c:pt idx="1951">
                  <c:v>80.069217542556387</c:v>
                </c:pt>
                <c:pt idx="1952">
                  <c:v>80.069217542556387</c:v>
                </c:pt>
                <c:pt idx="1953">
                  <c:v>80.069217542556387</c:v>
                </c:pt>
                <c:pt idx="1954">
                  <c:v>80.069217542556387</c:v>
                </c:pt>
                <c:pt idx="1955">
                  <c:v>80.069217542556387</c:v>
                </c:pt>
                <c:pt idx="1956">
                  <c:v>80.069217542556387</c:v>
                </c:pt>
                <c:pt idx="1957">
                  <c:v>81.949874467205674</c:v>
                </c:pt>
                <c:pt idx="1958">
                  <c:v>82.788797488104919</c:v>
                </c:pt>
                <c:pt idx="1959">
                  <c:v>82.788797488104919</c:v>
                </c:pt>
                <c:pt idx="1960">
                  <c:v>82.788797488104919</c:v>
                </c:pt>
                <c:pt idx="1961">
                  <c:v>83.514770721920939</c:v>
                </c:pt>
                <c:pt idx="1962">
                  <c:v>82.035184599334514</c:v>
                </c:pt>
                <c:pt idx="1963">
                  <c:v>82.035184599334514</c:v>
                </c:pt>
                <c:pt idx="1964">
                  <c:v>82.035184599334514</c:v>
                </c:pt>
                <c:pt idx="1965">
                  <c:v>82.035184599334514</c:v>
                </c:pt>
                <c:pt idx="1966">
                  <c:v>82.035184599334514</c:v>
                </c:pt>
                <c:pt idx="1967">
                  <c:v>82.035184599334514</c:v>
                </c:pt>
                <c:pt idx="1968">
                  <c:v>76.773368011438237</c:v>
                </c:pt>
                <c:pt idx="1969">
                  <c:v>76.773368011438237</c:v>
                </c:pt>
                <c:pt idx="1970">
                  <c:v>76.773368011438237</c:v>
                </c:pt>
                <c:pt idx="1971">
                  <c:v>78.434739183619342</c:v>
                </c:pt>
                <c:pt idx="1972">
                  <c:v>79.661997121649506</c:v>
                </c:pt>
                <c:pt idx="1973">
                  <c:v>79.661997121649506</c:v>
                </c:pt>
                <c:pt idx="1974">
                  <c:v>80.739593689366643</c:v>
                </c:pt>
                <c:pt idx="1975">
                  <c:v>80.739593689366643</c:v>
                </c:pt>
                <c:pt idx="1976">
                  <c:v>85.81345378954866</c:v>
                </c:pt>
                <c:pt idx="1977">
                  <c:v>85.81345378954866</c:v>
                </c:pt>
                <c:pt idx="1978">
                  <c:v>85.81345378954866</c:v>
                </c:pt>
                <c:pt idx="1979">
                  <c:v>85.434303167315349</c:v>
                </c:pt>
                <c:pt idx="1980">
                  <c:v>85.434303167315349</c:v>
                </c:pt>
                <c:pt idx="1981">
                  <c:v>85.434303167315349</c:v>
                </c:pt>
                <c:pt idx="1982">
                  <c:v>85.159952461792045</c:v>
                </c:pt>
                <c:pt idx="1983">
                  <c:v>85.159952461792045</c:v>
                </c:pt>
                <c:pt idx="1984">
                  <c:v>84.226410742568476</c:v>
                </c:pt>
                <c:pt idx="1985">
                  <c:v>83.88462332762191</c:v>
                </c:pt>
                <c:pt idx="1986">
                  <c:v>83.88462332762191</c:v>
                </c:pt>
                <c:pt idx="1987">
                  <c:v>83.88462332762191</c:v>
                </c:pt>
                <c:pt idx="1988">
                  <c:v>83.88462332762191</c:v>
                </c:pt>
                <c:pt idx="1989">
                  <c:v>83.88462332762191</c:v>
                </c:pt>
                <c:pt idx="1990">
                  <c:v>83.519736954000322</c:v>
                </c:pt>
                <c:pt idx="1991">
                  <c:v>83.519736954000322</c:v>
                </c:pt>
                <c:pt idx="1992">
                  <c:v>83.519736954000322</c:v>
                </c:pt>
                <c:pt idx="1993">
                  <c:v>83.519736954000322</c:v>
                </c:pt>
                <c:pt idx="1994">
                  <c:v>83.519736954000322</c:v>
                </c:pt>
                <c:pt idx="1995">
                  <c:v>83.519736954000322</c:v>
                </c:pt>
                <c:pt idx="1996">
                  <c:v>83.519736954000322</c:v>
                </c:pt>
                <c:pt idx="1997">
                  <c:v>86.323262800412166</c:v>
                </c:pt>
                <c:pt idx="1998">
                  <c:v>86.323262800412166</c:v>
                </c:pt>
                <c:pt idx="1999">
                  <c:v>86.323262800412166</c:v>
                </c:pt>
                <c:pt idx="2000">
                  <c:v>86.323262800412166</c:v>
                </c:pt>
                <c:pt idx="2001">
                  <c:v>86.323262800412166</c:v>
                </c:pt>
                <c:pt idx="2002">
                  <c:v>86.323262800412166</c:v>
                </c:pt>
                <c:pt idx="2003">
                  <c:v>85.592869043285006</c:v>
                </c:pt>
                <c:pt idx="2004">
                  <c:v>85.592869043285006</c:v>
                </c:pt>
                <c:pt idx="2005">
                  <c:v>85.592869043285006</c:v>
                </c:pt>
                <c:pt idx="2006">
                  <c:v>85.650551842260597</c:v>
                </c:pt>
                <c:pt idx="2007">
                  <c:v>85.650551842260597</c:v>
                </c:pt>
                <c:pt idx="2008">
                  <c:v>85.650551842260597</c:v>
                </c:pt>
                <c:pt idx="2009">
                  <c:v>85.810518436456775</c:v>
                </c:pt>
                <c:pt idx="2010">
                  <c:v>85.810518436456775</c:v>
                </c:pt>
                <c:pt idx="2011">
                  <c:v>87.505316825674697</c:v>
                </c:pt>
                <c:pt idx="2012">
                  <c:v>87.505316825674697</c:v>
                </c:pt>
                <c:pt idx="2013">
                  <c:v>88.527778073478402</c:v>
                </c:pt>
                <c:pt idx="2014">
                  <c:v>88.527778073478402</c:v>
                </c:pt>
                <c:pt idx="2015">
                  <c:v>88.527778073478402</c:v>
                </c:pt>
                <c:pt idx="2016">
                  <c:v>88.527778073478402</c:v>
                </c:pt>
                <c:pt idx="2017">
                  <c:v>88.613920340895945</c:v>
                </c:pt>
                <c:pt idx="2018">
                  <c:v>88.613920340895945</c:v>
                </c:pt>
                <c:pt idx="2019">
                  <c:v>88.613920340895945</c:v>
                </c:pt>
                <c:pt idx="2020">
                  <c:v>88.613920340895945</c:v>
                </c:pt>
                <c:pt idx="2021">
                  <c:v>88.613920340895945</c:v>
                </c:pt>
                <c:pt idx="2022">
                  <c:v>88.613920340895945</c:v>
                </c:pt>
                <c:pt idx="2023">
                  <c:v>88.436818133941131</c:v>
                </c:pt>
                <c:pt idx="2024">
                  <c:v>88.38884828272387</c:v>
                </c:pt>
                <c:pt idx="2025">
                  <c:v>88.38884828272387</c:v>
                </c:pt>
                <c:pt idx="2026">
                  <c:v>90.070501233967178</c:v>
                </c:pt>
                <c:pt idx="2027">
                  <c:v>90.15845905246394</c:v>
                </c:pt>
                <c:pt idx="2028">
                  <c:v>90.15845905246394</c:v>
                </c:pt>
                <c:pt idx="2029">
                  <c:v>90.15845905246394</c:v>
                </c:pt>
                <c:pt idx="2030">
                  <c:v>90.931609030865644</c:v>
                </c:pt>
                <c:pt idx="2031">
                  <c:v>92.111894282971022</c:v>
                </c:pt>
                <c:pt idx="2032">
                  <c:v>100.53681060818113</c:v>
                </c:pt>
                <c:pt idx="2033">
                  <c:v>100.53681060818113</c:v>
                </c:pt>
                <c:pt idx="2034">
                  <c:v>99.984106962797441</c:v>
                </c:pt>
                <c:pt idx="2035">
                  <c:v>99.984106962797441</c:v>
                </c:pt>
                <c:pt idx="2036">
                  <c:v>100.85473174381144</c:v>
                </c:pt>
                <c:pt idx="2037">
                  <c:v>103.16338759021836</c:v>
                </c:pt>
                <c:pt idx="2038">
                  <c:v>103.16338759021836</c:v>
                </c:pt>
                <c:pt idx="2039">
                  <c:v>103.16338759021836</c:v>
                </c:pt>
                <c:pt idx="2040">
                  <c:v>103.16338759021836</c:v>
                </c:pt>
                <c:pt idx="2041">
                  <c:v>106.87470998921705</c:v>
                </c:pt>
                <c:pt idx="2042">
                  <c:v>106.87470998921705</c:v>
                </c:pt>
                <c:pt idx="2043">
                  <c:v>106.87470998921705</c:v>
                </c:pt>
                <c:pt idx="2044">
                  <c:v>106.80580078967988</c:v>
                </c:pt>
                <c:pt idx="2045">
                  <c:v>106.80580078967988</c:v>
                </c:pt>
                <c:pt idx="2046">
                  <c:v>107.60688170622846</c:v>
                </c:pt>
                <c:pt idx="2047">
                  <c:v>107.60688170622846</c:v>
                </c:pt>
                <c:pt idx="2048">
                  <c:v>107.60688170622846</c:v>
                </c:pt>
                <c:pt idx="2049">
                  <c:v>107.72641358880814</c:v>
                </c:pt>
                <c:pt idx="2050">
                  <c:v>107.72641358880814</c:v>
                </c:pt>
                <c:pt idx="2051">
                  <c:v>107.96713105528966</c:v>
                </c:pt>
                <c:pt idx="2052">
                  <c:v>107.96713105528966</c:v>
                </c:pt>
                <c:pt idx="2053">
                  <c:v>110.49602387843738</c:v>
                </c:pt>
                <c:pt idx="2054">
                  <c:v>110.49602387843738</c:v>
                </c:pt>
                <c:pt idx="2055">
                  <c:v>110.49602387843738</c:v>
                </c:pt>
                <c:pt idx="2056">
                  <c:v>110.49602387843738</c:v>
                </c:pt>
                <c:pt idx="2057">
                  <c:v>110.49602387843738</c:v>
                </c:pt>
                <c:pt idx="2058">
                  <c:v>110.49602387843738</c:v>
                </c:pt>
                <c:pt idx="2059">
                  <c:v>110.49602387843738</c:v>
                </c:pt>
                <c:pt idx="2060">
                  <c:v>110.59757794851777</c:v>
                </c:pt>
                <c:pt idx="2061">
                  <c:v>110.59757794851777</c:v>
                </c:pt>
                <c:pt idx="2062">
                  <c:v>110.59757794851777</c:v>
                </c:pt>
                <c:pt idx="2063">
                  <c:v>110.59757794851777</c:v>
                </c:pt>
                <c:pt idx="2064">
                  <c:v>111.28347459991595</c:v>
                </c:pt>
                <c:pt idx="2065">
                  <c:v>111.28347459991595</c:v>
                </c:pt>
                <c:pt idx="2066">
                  <c:v>112.83065485747603</c:v>
                </c:pt>
                <c:pt idx="2067">
                  <c:v>112.83065485747603</c:v>
                </c:pt>
                <c:pt idx="2068">
                  <c:v>114.77040179910381</c:v>
                </c:pt>
                <c:pt idx="2069">
                  <c:v>114.77040179910381</c:v>
                </c:pt>
                <c:pt idx="2070">
                  <c:v>114.77040179910381</c:v>
                </c:pt>
                <c:pt idx="2071">
                  <c:v>114.77040179910381</c:v>
                </c:pt>
                <c:pt idx="2072">
                  <c:v>114.77040179910381</c:v>
                </c:pt>
                <c:pt idx="2073">
                  <c:v>114.77040179910381</c:v>
                </c:pt>
                <c:pt idx="2074">
                  <c:v>114.75619780246514</c:v>
                </c:pt>
                <c:pt idx="2075">
                  <c:v>114.75619780246514</c:v>
                </c:pt>
                <c:pt idx="2076">
                  <c:v>114.75619780246514</c:v>
                </c:pt>
                <c:pt idx="2077">
                  <c:v>114.16901052315184</c:v>
                </c:pt>
                <c:pt idx="2078">
                  <c:v>114.16901052315184</c:v>
                </c:pt>
                <c:pt idx="2079">
                  <c:v>114.16901052315184</c:v>
                </c:pt>
                <c:pt idx="2080">
                  <c:v>111.94103463218197</c:v>
                </c:pt>
                <c:pt idx="2081">
                  <c:v>113.87533541468609</c:v>
                </c:pt>
                <c:pt idx="2082">
                  <c:v>113.87533541468609</c:v>
                </c:pt>
                <c:pt idx="2083">
                  <c:v>114.37510464143246</c:v>
                </c:pt>
                <c:pt idx="2084">
                  <c:v>114.37510464143246</c:v>
                </c:pt>
                <c:pt idx="2085">
                  <c:v>114.37510464143246</c:v>
                </c:pt>
                <c:pt idx="2086">
                  <c:v>114.82078885469387</c:v>
                </c:pt>
                <c:pt idx="2087">
                  <c:v>114.82078885469387</c:v>
                </c:pt>
                <c:pt idx="2088">
                  <c:v>114.82078885469387</c:v>
                </c:pt>
                <c:pt idx="2089">
                  <c:v>114.82078885469387</c:v>
                </c:pt>
                <c:pt idx="2090">
                  <c:v>114.82078885469387</c:v>
                </c:pt>
                <c:pt idx="2091">
                  <c:v>118.40904691658338</c:v>
                </c:pt>
                <c:pt idx="2092">
                  <c:v>118.40904691658338</c:v>
                </c:pt>
                <c:pt idx="2093">
                  <c:v>117.88293657891091</c:v>
                </c:pt>
                <c:pt idx="2094">
                  <c:v>117.80927551218103</c:v>
                </c:pt>
                <c:pt idx="2095">
                  <c:v>115.79951190578019</c:v>
                </c:pt>
                <c:pt idx="2096">
                  <c:v>115.88376517473206</c:v>
                </c:pt>
                <c:pt idx="2097">
                  <c:v>115.88376517473206</c:v>
                </c:pt>
                <c:pt idx="2098">
                  <c:v>113.16488503528434</c:v>
                </c:pt>
                <c:pt idx="2099">
                  <c:v>113.16488503528434</c:v>
                </c:pt>
                <c:pt idx="2100">
                  <c:v>113.16488503528434</c:v>
                </c:pt>
                <c:pt idx="2101">
                  <c:v>113.92505062169022</c:v>
                </c:pt>
                <c:pt idx="2102">
                  <c:v>114.24729908956134</c:v>
                </c:pt>
                <c:pt idx="2103">
                  <c:v>114.24729908956134</c:v>
                </c:pt>
                <c:pt idx="2104">
                  <c:v>114.24729908956134</c:v>
                </c:pt>
                <c:pt idx="2105">
                  <c:v>116.20792212393791</c:v>
                </c:pt>
                <c:pt idx="2106">
                  <c:v>116.20792212393791</c:v>
                </c:pt>
                <c:pt idx="2107">
                  <c:v>117.27912021040267</c:v>
                </c:pt>
                <c:pt idx="2108">
                  <c:v>117.27912021040267</c:v>
                </c:pt>
                <c:pt idx="2109">
                  <c:v>118.21848228676991</c:v>
                </c:pt>
                <c:pt idx="2110">
                  <c:v>118.21848228676991</c:v>
                </c:pt>
                <c:pt idx="2111">
                  <c:v>117.09508652190161</c:v>
                </c:pt>
                <c:pt idx="2112">
                  <c:v>117.09508652190161</c:v>
                </c:pt>
                <c:pt idx="2113">
                  <c:v>117.09508652190161</c:v>
                </c:pt>
                <c:pt idx="2114">
                  <c:v>117.09508652190161</c:v>
                </c:pt>
                <c:pt idx="2115">
                  <c:v>118.07907770761726</c:v>
                </c:pt>
                <c:pt idx="2116">
                  <c:v>119.51194483383166</c:v>
                </c:pt>
                <c:pt idx="2117">
                  <c:v>119.38725845450135</c:v>
                </c:pt>
                <c:pt idx="2118">
                  <c:v>126.69632658836885</c:v>
                </c:pt>
                <c:pt idx="2119">
                  <c:v>126.69632658836885</c:v>
                </c:pt>
                <c:pt idx="2120">
                  <c:v>126.69632658836885</c:v>
                </c:pt>
                <c:pt idx="2121">
                  <c:v>127.13422862725452</c:v>
                </c:pt>
                <c:pt idx="2122">
                  <c:v>124.75133353728329</c:v>
                </c:pt>
                <c:pt idx="2123">
                  <c:v>123.26325317190025</c:v>
                </c:pt>
                <c:pt idx="2124">
                  <c:v>126.71049373310851</c:v>
                </c:pt>
                <c:pt idx="2125">
                  <c:v>126.71049373310851</c:v>
                </c:pt>
                <c:pt idx="2126">
                  <c:v>126.71049373310851</c:v>
                </c:pt>
                <c:pt idx="2127">
                  <c:v>126.71049373310851</c:v>
                </c:pt>
                <c:pt idx="2128">
                  <c:v>126.67664149804671</c:v>
                </c:pt>
                <c:pt idx="2129">
                  <c:v>126.67664149804671</c:v>
                </c:pt>
                <c:pt idx="2130">
                  <c:v>126.67664149804671</c:v>
                </c:pt>
                <c:pt idx="2131">
                  <c:v>128.78827060065922</c:v>
                </c:pt>
                <c:pt idx="2132">
                  <c:v>128.78827060065922</c:v>
                </c:pt>
                <c:pt idx="2133">
                  <c:v>138.85551521782321</c:v>
                </c:pt>
                <c:pt idx="2134">
                  <c:v>138.85551521782321</c:v>
                </c:pt>
                <c:pt idx="2135">
                  <c:v>138.85551521782321</c:v>
                </c:pt>
                <c:pt idx="2136">
                  <c:v>140.02125079973567</c:v>
                </c:pt>
                <c:pt idx="2137">
                  <c:v>140.02125079973567</c:v>
                </c:pt>
                <c:pt idx="2138">
                  <c:v>140.02125079973567</c:v>
                </c:pt>
                <c:pt idx="2139">
                  <c:v>142.34450963240033</c:v>
                </c:pt>
                <c:pt idx="2140">
                  <c:v>144.61727963810299</c:v>
                </c:pt>
                <c:pt idx="2141">
                  <c:v>144.61727963810299</c:v>
                </c:pt>
                <c:pt idx="2142">
                  <c:v>144.61727963810299</c:v>
                </c:pt>
                <c:pt idx="2143">
                  <c:v>144.61727963810299</c:v>
                </c:pt>
                <c:pt idx="2144">
                  <c:v>150.07458380106092</c:v>
                </c:pt>
                <c:pt idx="2145">
                  <c:v>153.06594623473936</c:v>
                </c:pt>
                <c:pt idx="2146">
                  <c:v>153.06594623473936</c:v>
                </c:pt>
                <c:pt idx="2147">
                  <c:v>153.06594623473936</c:v>
                </c:pt>
                <c:pt idx="2148">
                  <c:v>157.26820216812973</c:v>
                </c:pt>
                <c:pt idx="2149">
                  <c:v>157.26820216812973</c:v>
                </c:pt>
                <c:pt idx="2150">
                  <c:v>157.26820216812973</c:v>
                </c:pt>
                <c:pt idx="2151">
                  <c:v>157.26820216812973</c:v>
                </c:pt>
                <c:pt idx="2152">
                  <c:v>161.30591439288003</c:v>
                </c:pt>
                <c:pt idx="2153">
                  <c:v>161.30591439288003</c:v>
                </c:pt>
                <c:pt idx="2154">
                  <c:v>161.30591439288003</c:v>
                </c:pt>
                <c:pt idx="2155">
                  <c:v>161.30591439288003</c:v>
                </c:pt>
                <c:pt idx="2156">
                  <c:v>162.04711242448079</c:v>
                </c:pt>
                <c:pt idx="2157">
                  <c:v>162.14356541710089</c:v>
                </c:pt>
                <c:pt idx="2158">
                  <c:v>172.21863808329871</c:v>
                </c:pt>
                <c:pt idx="2159">
                  <c:v>172.21863808329871</c:v>
                </c:pt>
                <c:pt idx="2160">
                  <c:v>172.21863808329871</c:v>
                </c:pt>
                <c:pt idx="2161">
                  <c:v>172.21863808329871</c:v>
                </c:pt>
                <c:pt idx="2162">
                  <c:v>172.21863808329871</c:v>
                </c:pt>
                <c:pt idx="2163">
                  <c:v>172.76670167441023</c:v>
                </c:pt>
                <c:pt idx="2164">
                  <c:v>172.4463232352129</c:v>
                </c:pt>
                <c:pt idx="2165">
                  <c:v>172.4463232352129</c:v>
                </c:pt>
                <c:pt idx="2166">
                  <c:v>172.4463232352129</c:v>
                </c:pt>
                <c:pt idx="2167">
                  <c:v>172.4463232352129</c:v>
                </c:pt>
                <c:pt idx="2168">
                  <c:v>172.4463232352129</c:v>
                </c:pt>
                <c:pt idx="2169">
                  <c:v>172.4463232352129</c:v>
                </c:pt>
                <c:pt idx="2170">
                  <c:v>177.01899694630413</c:v>
                </c:pt>
                <c:pt idx="2171">
                  <c:v>176.45948955460625</c:v>
                </c:pt>
                <c:pt idx="2172">
                  <c:v>176.45948955460625</c:v>
                </c:pt>
                <c:pt idx="2173">
                  <c:v>176.78558839782008</c:v>
                </c:pt>
                <c:pt idx="2174">
                  <c:v>191.37600880228825</c:v>
                </c:pt>
                <c:pt idx="2175">
                  <c:v>193.17265915166368</c:v>
                </c:pt>
                <c:pt idx="2176">
                  <c:v>193.17265915166368</c:v>
                </c:pt>
                <c:pt idx="2177">
                  <c:v>195.91159572382526</c:v>
                </c:pt>
                <c:pt idx="2178">
                  <c:v>195.91159572382526</c:v>
                </c:pt>
                <c:pt idx="2179">
                  <c:v>186.31496998937808</c:v>
                </c:pt>
                <c:pt idx="2180">
                  <c:v>188.09520194292011</c:v>
                </c:pt>
                <c:pt idx="2181">
                  <c:v>188.09520194292011</c:v>
                </c:pt>
                <c:pt idx="2182">
                  <c:v>187.81400016131997</c:v>
                </c:pt>
                <c:pt idx="2183">
                  <c:v>191.61765204235431</c:v>
                </c:pt>
                <c:pt idx="2184">
                  <c:v>197.91699187280685</c:v>
                </c:pt>
                <c:pt idx="2185">
                  <c:v>193.24059170294316</c:v>
                </c:pt>
                <c:pt idx="2186">
                  <c:v>192.65093164051063</c:v>
                </c:pt>
                <c:pt idx="2187">
                  <c:v>192.65093164051063</c:v>
                </c:pt>
                <c:pt idx="2188">
                  <c:v>197.0479465731311</c:v>
                </c:pt>
                <c:pt idx="2189">
                  <c:v>197.0479465731311</c:v>
                </c:pt>
                <c:pt idx="2190">
                  <c:v>196.82414427696312</c:v>
                </c:pt>
                <c:pt idx="2191">
                  <c:v>213.44712973179711</c:v>
                </c:pt>
                <c:pt idx="2192">
                  <c:v>210.8749939042454</c:v>
                </c:pt>
                <c:pt idx="2193">
                  <c:v>210.8749939042454</c:v>
                </c:pt>
                <c:pt idx="2194">
                  <c:v>210.8749939042454</c:v>
                </c:pt>
                <c:pt idx="2195">
                  <c:v>214.06807980461096</c:v>
                </c:pt>
                <c:pt idx="2196">
                  <c:v>217.39409834284626</c:v>
                </c:pt>
                <c:pt idx="2197">
                  <c:v>216.1308271455342</c:v>
                </c:pt>
                <c:pt idx="2198">
                  <c:v>216.1308271455342</c:v>
                </c:pt>
                <c:pt idx="2199">
                  <c:v>216.1308271455342</c:v>
                </c:pt>
                <c:pt idx="2200">
                  <c:v>216.1308271455342</c:v>
                </c:pt>
                <c:pt idx="2201">
                  <c:v>216.1308271455342</c:v>
                </c:pt>
                <c:pt idx="2202">
                  <c:v>224.01001015557068</c:v>
                </c:pt>
                <c:pt idx="2203">
                  <c:v>223.13765551881897</c:v>
                </c:pt>
                <c:pt idx="2204">
                  <c:v>223.13765551881897</c:v>
                </c:pt>
                <c:pt idx="2205">
                  <c:v>223.13765551881897</c:v>
                </c:pt>
                <c:pt idx="2206">
                  <c:v>223.13765551881897</c:v>
                </c:pt>
                <c:pt idx="2207">
                  <c:v>223.13765551881897</c:v>
                </c:pt>
                <c:pt idx="2208">
                  <c:v>214.41488713762885</c:v>
                </c:pt>
                <c:pt idx="2209">
                  <c:v>214.41488713762885</c:v>
                </c:pt>
                <c:pt idx="2210">
                  <c:v>214.41488713762885</c:v>
                </c:pt>
                <c:pt idx="2211">
                  <c:v>213.90713971561516</c:v>
                </c:pt>
                <c:pt idx="2212">
                  <c:v>213.90713971561516</c:v>
                </c:pt>
                <c:pt idx="2213">
                  <c:v>210.57271210565273</c:v>
                </c:pt>
                <c:pt idx="2214">
                  <c:v>205.84789132038426</c:v>
                </c:pt>
                <c:pt idx="2215">
                  <c:v>205.84789132038426</c:v>
                </c:pt>
                <c:pt idx="2216">
                  <c:v>205.84789132038426</c:v>
                </c:pt>
                <c:pt idx="2217">
                  <c:v>210.17629718619227</c:v>
                </c:pt>
                <c:pt idx="2218">
                  <c:v>208.37043042678897</c:v>
                </c:pt>
                <c:pt idx="2219">
                  <c:v>208.37043042678897</c:v>
                </c:pt>
                <c:pt idx="2220">
                  <c:v>208.37043042678897</c:v>
                </c:pt>
                <c:pt idx="2221">
                  <c:v>205.69047390167071</c:v>
                </c:pt>
                <c:pt idx="2222">
                  <c:v>205.69047390167071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44B-85D9-0C44C77DCFC6}"/>
            </c:ext>
          </c:extLst>
        </c:ser>
        <c:ser>
          <c:idx val="2"/>
          <c:order val="2"/>
          <c:tx>
            <c:strRef>
              <c:f>'리스크조절에 따른 누적수익률'!$D$1:$D$3</c:f>
              <c:strCache>
                <c:ptCount val="3"/>
                <c:pt idx="2">
                  <c:v>리스크 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'리스크조절에 따른 누적수익률'!$A$4:$A$2228</c:f>
              <c:numCache>
                <c:formatCode>m"월"\ d"일"\ yyyy"년"</c:formatCode>
                <c:ptCount val="222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42197</c:v>
                </c:pt>
                <c:pt idx="192">
                  <c:v>42198</c:v>
                </c:pt>
                <c:pt idx="193">
                  <c:v>42199</c:v>
                </c:pt>
                <c:pt idx="194">
                  <c:v>42200</c:v>
                </c:pt>
                <c:pt idx="195">
                  <c:v>42201</c:v>
                </c:pt>
                <c:pt idx="196">
                  <c:v>42202</c:v>
                </c:pt>
                <c:pt idx="197">
                  <c:v>42203</c:v>
                </c:pt>
                <c:pt idx="198">
                  <c:v>42204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42210</c:v>
                </c:pt>
                <c:pt idx="205">
                  <c:v>42211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42217</c:v>
                </c:pt>
                <c:pt idx="212">
                  <c:v>42218</c:v>
                </c:pt>
                <c:pt idx="213">
                  <c:v>42219</c:v>
                </c:pt>
                <c:pt idx="214">
                  <c:v>42220</c:v>
                </c:pt>
                <c:pt idx="215">
                  <c:v>42221</c:v>
                </c:pt>
                <c:pt idx="216">
                  <c:v>42222</c:v>
                </c:pt>
                <c:pt idx="217">
                  <c:v>42223</c:v>
                </c:pt>
                <c:pt idx="218">
                  <c:v>42224</c:v>
                </c:pt>
                <c:pt idx="219">
                  <c:v>42225</c:v>
                </c:pt>
                <c:pt idx="220">
                  <c:v>42226</c:v>
                </c:pt>
                <c:pt idx="221">
                  <c:v>42227</c:v>
                </c:pt>
                <c:pt idx="222">
                  <c:v>42228</c:v>
                </c:pt>
                <c:pt idx="223">
                  <c:v>42229</c:v>
                </c:pt>
                <c:pt idx="224">
                  <c:v>42230</c:v>
                </c:pt>
                <c:pt idx="225">
                  <c:v>42231</c:v>
                </c:pt>
                <c:pt idx="226">
                  <c:v>42232</c:v>
                </c:pt>
                <c:pt idx="227">
                  <c:v>42233</c:v>
                </c:pt>
                <c:pt idx="228">
                  <c:v>42234</c:v>
                </c:pt>
                <c:pt idx="229">
                  <c:v>42235</c:v>
                </c:pt>
                <c:pt idx="230">
                  <c:v>42236</c:v>
                </c:pt>
                <c:pt idx="231">
                  <c:v>42237</c:v>
                </c:pt>
                <c:pt idx="232">
                  <c:v>42238</c:v>
                </c:pt>
                <c:pt idx="233">
                  <c:v>42239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42245</c:v>
                </c:pt>
                <c:pt idx="240">
                  <c:v>42246</c:v>
                </c:pt>
                <c:pt idx="241">
                  <c:v>42247</c:v>
                </c:pt>
                <c:pt idx="242">
                  <c:v>42248</c:v>
                </c:pt>
                <c:pt idx="243">
                  <c:v>42249</c:v>
                </c:pt>
                <c:pt idx="244">
                  <c:v>42250</c:v>
                </c:pt>
                <c:pt idx="245">
                  <c:v>42251</c:v>
                </c:pt>
                <c:pt idx="246">
                  <c:v>42252</c:v>
                </c:pt>
                <c:pt idx="247">
                  <c:v>42253</c:v>
                </c:pt>
                <c:pt idx="248">
                  <c:v>42254</c:v>
                </c:pt>
                <c:pt idx="249">
                  <c:v>42255</c:v>
                </c:pt>
                <c:pt idx="250">
                  <c:v>42256</c:v>
                </c:pt>
                <c:pt idx="251">
                  <c:v>42257</c:v>
                </c:pt>
                <c:pt idx="252">
                  <c:v>42258</c:v>
                </c:pt>
                <c:pt idx="253">
                  <c:v>42259</c:v>
                </c:pt>
                <c:pt idx="254">
                  <c:v>42260</c:v>
                </c:pt>
                <c:pt idx="255">
                  <c:v>42261</c:v>
                </c:pt>
                <c:pt idx="256">
                  <c:v>42262</c:v>
                </c:pt>
                <c:pt idx="257">
                  <c:v>42263</c:v>
                </c:pt>
                <c:pt idx="258">
                  <c:v>42264</c:v>
                </c:pt>
                <c:pt idx="259">
                  <c:v>42265</c:v>
                </c:pt>
                <c:pt idx="260">
                  <c:v>42266</c:v>
                </c:pt>
                <c:pt idx="261">
                  <c:v>42267</c:v>
                </c:pt>
                <c:pt idx="262">
                  <c:v>42268</c:v>
                </c:pt>
                <c:pt idx="263">
                  <c:v>42269</c:v>
                </c:pt>
                <c:pt idx="264">
                  <c:v>42270</c:v>
                </c:pt>
                <c:pt idx="265">
                  <c:v>42271</c:v>
                </c:pt>
                <c:pt idx="266">
                  <c:v>42272</c:v>
                </c:pt>
                <c:pt idx="267">
                  <c:v>42273</c:v>
                </c:pt>
                <c:pt idx="268">
                  <c:v>42274</c:v>
                </c:pt>
                <c:pt idx="269">
                  <c:v>42275</c:v>
                </c:pt>
                <c:pt idx="270">
                  <c:v>42276</c:v>
                </c:pt>
                <c:pt idx="271">
                  <c:v>42277</c:v>
                </c:pt>
                <c:pt idx="272">
                  <c:v>42278</c:v>
                </c:pt>
                <c:pt idx="273">
                  <c:v>42279</c:v>
                </c:pt>
                <c:pt idx="274">
                  <c:v>42280</c:v>
                </c:pt>
                <c:pt idx="275">
                  <c:v>42281</c:v>
                </c:pt>
                <c:pt idx="276">
                  <c:v>42282</c:v>
                </c:pt>
                <c:pt idx="277">
                  <c:v>42283</c:v>
                </c:pt>
                <c:pt idx="278">
                  <c:v>42284</c:v>
                </c:pt>
                <c:pt idx="279">
                  <c:v>42285</c:v>
                </c:pt>
                <c:pt idx="280">
                  <c:v>42286</c:v>
                </c:pt>
                <c:pt idx="281">
                  <c:v>42287</c:v>
                </c:pt>
                <c:pt idx="282">
                  <c:v>42288</c:v>
                </c:pt>
                <c:pt idx="283">
                  <c:v>42289</c:v>
                </c:pt>
                <c:pt idx="284">
                  <c:v>42290</c:v>
                </c:pt>
                <c:pt idx="285">
                  <c:v>42291</c:v>
                </c:pt>
                <c:pt idx="286">
                  <c:v>42292</c:v>
                </c:pt>
                <c:pt idx="287">
                  <c:v>42293</c:v>
                </c:pt>
                <c:pt idx="288">
                  <c:v>42294</c:v>
                </c:pt>
                <c:pt idx="289">
                  <c:v>42295</c:v>
                </c:pt>
                <c:pt idx="290">
                  <c:v>42296</c:v>
                </c:pt>
                <c:pt idx="291">
                  <c:v>42297</c:v>
                </c:pt>
                <c:pt idx="292">
                  <c:v>42298</c:v>
                </c:pt>
                <c:pt idx="293">
                  <c:v>42299</c:v>
                </c:pt>
                <c:pt idx="294">
                  <c:v>42300</c:v>
                </c:pt>
                <c:pt idx="295">
                  <c:v>42301</c:v>
                </c:pt>
                <c:pt idx="296">
                  <c:v>42302</c:v>
                </c:pt>
                <c:pt idx="297">
                  <c:v>42303</c:v>
                </c:pt>
                <c:pt idx="298">
                  <c:v>42304</c:v>
                </c:pt>
                <c:pt idx="299">
                  <c:v>42305</c:v>
                </c:pt>
                <c:pt idx="300">
                  <c:v>42306</c:v>
                </c:pt>
                <c:pt idx="301">
                  <c:v>42307</c:v>
                </c:pt>
                <c:pt idx="302">
                  <c:v>42308</c:v>
                </c:pt>
                <c:pt idx="303">
                  <c:v>42309</c:v>
                </c:pt>
                <c:pt idx="304">
                  <c:v>42310</c:v>
                </c:pt>
                <c:pt idx="305">
                  <c:v>42311</c:v>
                </c:pt>
                <c:pt idx="306">
                  <c:v>42312</c:v>
                </c:pt>
                <c:pt idx="307">
                  <c:v>42313</c:v>
                </c:pt>
                <c:pt idx="308">
                  <c:v>42314</c:v>
                </c:pt>
                <c:pt idx="309">
                  <c:v>42315</c:v>
                </c:pt>
                <c:pt idx="310">
                  <c:v>42316</c:v>
                </c:pt>
                <c:pt idx="311">
                  <c:v>42317</c:v>
                </c:pt>
                <c:pt idx="312">
                  <c:v>42318</c:v>
                </c:pt>
                <c:pt idx="313">
                  <c:v>42319</c:v>
                </c:pt>
                <c:pt idx="314">
                  <c:v>42320</c:v>
                </c:pt>
                <c:pt idx="315">
                  <c:v>42321</c:v>
                </c:pt>
                <c:pt idx="316">
                  <c:v>42322</c:v>
                </c:pt>
                <c:pt idx="317">
                  <c:v>42323</c:v>
                </c:pt>
                <c:pt idx="318">
                  <c:v>42324</c:v>
                </c:pt>
                <c:pt idx="319">
                  <c:v>42325</c:v>
                </c:pt>
                <c:pt idx="320">
                  <c:v>42326</c:v>
                </c:pt>
                <c:pt idx="321">
                  <c:v>42327</c:v>
                </c:pt>
                <c:pt idx="322">
                  <c:v>42328</c:v>
                </c:pt>
                <c:pt idx="323">
                  <c:v>42329</c:v>
                </c:pt>
                <c:pt idx="324">
                  <c:v>42330</c:v>
                </c:pt>
                <c:pt idx="325">
                  <c:v>42331</c:v>
                </c:pt>
                <c:pt idx="326">
                  <c:v>42332</c:v>
                </c:pt>
                <c:pt idx="327">
                  <c:v>42333</c:v>
                </c:pt>
                <c:pt idx="328">
                  <c:v>42334</c:v>
                </c:pt>
                <c:pt idx="329">
                  <c:v>42335</c:v>
                </c:pt>
                <c:pt idx="330">
                  <c:v>42336</c:v>
                </c:pt>
                <c:pt idx="331">
                  <c:v>42337</c:v>
                </c:pt>
                <c:pt idx="332">
                  <c:v>42338</c:v>
                </c:pt>
                <c:pt idx="333">
                  <c:v>42339</c:v>
                </c:pt>
                <c:pt idx="334">
                  <c:v>42340</c:v>
                </c:pt>
                <c:pt idx="335">
                  <c:v>42341</c:v>
                </c:pt>
                <c:pt idx="336">
                  <c:v>42342</c:v>
                </c:pt>
                <c:pt idx="337">
                  <c:v>42343</c:v>
                </c:pt>
                <c:pt idx="338">
                  <c:v>42344</c:v>
                </c:pt>
                <c:pt idx="339">
                  <c:v>42345</c:v>
                </c:pt>
                <c:pt idx="340">
                  <c:v>42346</c:v>
                </c:pt>
                <c:pt idx="341">
                  <c:v>42347</c:v>
                </c:pt>
                <c:pt idx="342">
                  <c:v>42348</c:v>
                </c:pt>
                <c:pt idx="343">
                  <c:v>42349</c:v>
                </c:pt>
                <c:pt idx="344">
                  <c:v>42350</c:v>
                </c:pt>
                <c:pt idx="345">
                  <c:v>42351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42357</c:v>
                </c:pt>
                <c:pt idx="352">
                  <c:v>42358</c:v>
                </c:pt>
                <c:pt idx="353">
                  <c:v>42359</c:v>
                </c:pt>
                <c:pt idx="354">
                  <c:v>42360</c:v>
                </c:pt>
                <c:pt idx="355">
                  <c:v>42361</c:v>
                </c:pt>
                <c:pt idx="356">
                  <c:v>42362</c:v>
                </c:pt>
                <c:pt idx="357">
                  <c:v>42363</c:v>
                </c:pt>
                <c:pt idx="358">
                  <c:v>42364</c:v>
                </c:pt>
                <c:pt idx="359">
                  <c:v>42365</c:v>
                </c:pt>
                <c:pt idx="360">
                  <c:v>42366</c:v>
                </c:pt>
                <c:pt idx="361">
                  <c:v>42367</c:v>
                </c:pt>
                <c:pt idx="362">
                  <c:v>42368</c:v>
                </c:pt>
                <c:pt idx="363">
                  <c:v>42369</c:v>
                </c:pt>
                <c:pt idx="364">
                  <c:v>42370</c:v>
                </c:pt>
                <c:pt idx="365">
                  <c:v>42371</c:v>
                </c:pt>
                <c:pt idx="366">
                  <c:v>42372</c:v>
                </c:pt>
                <c:pt idx="367">
                  <c:v>42373</c:v>
                </c:pt>
                <c:pt idx="368">
                  <c:v>42374</c:v>
                </c:pt>
                <c:pt idx="369">
                  <c:v>42375</c:v>
                </c:pt>
                <c:pt idx="370">
                  <c:v>42376</c:v>
                </c:pt>
                <c:pt idx="371">
                  <c:v>42377</c:v>
                </c:pt>
                <c:pt idx="372">
                  <c:v>42378</c:v>
                </c:pt>
                <c:pt idx="373">
                  <c:v>42379</c:v>
                </c:pt>
                <c:pt idx="374">
                  <c:v>42380</c:v>
                </c:pt>
                <c:pt idx="375">
                  <c:v>42381</c:v>
                </c:pt>
                <c:pt idx="376">
                  <c:v>42382</c:v>
                </c:pt>
                <c:pt idx="377">
                  <c:v>42383</c:v>
                </c:pt>
                <c:pt idx="378">
                  <c:v>42384</c:v>
                </c:pt>
                <c:pt idx="379">
                  <c:v>42385</c:v>
                </c:pt>
                <c:pt idx="380">
                  <c:v>42386</c:v>
                </c:pt>
                <c:pt idx="381">
                  <c:v>42387</c:v>
                </c:pt>
                <c:pt idx="382">
                  <c:v>42388</c:v>
                </c:pt>
                <c:pt idx="383">
                  <c:v>42389</c:v>
                </c:pt>
                <c:pt idx="384">
                  <c:v>42390</c:v>
                </c:pt>
                <c:pt idx="385">
                  <c:v>42391</c:v>
                </c:pt>
                <c:pt idx="386">
                  <c:v>42392</c:v>
                </c:pt>
                <c:pt idx="387">
                  <c:v>42393</c:v>
                </c:pt>
                <c:pt idx="388">
                  <c:v>42394</c:v>
                </c:pt>
                <c:pt idx="389">
                  <c:v>42395</c:v>
                </c:pt>
                <c:pt idx="390">
                  <c:v>42396</c:v>
                </c:pt>
                <c:pt idx="391">
                  <c:v>42397</c:v>
                </c:pt>
                <c:pt idx="392">
                  <c:v>42398</c:v>
                </c:pt>
                <c:pt idx="393">
                  <c:v>42399</c:v>
                </c:pt>
                <c:pt idx="394">
                  <c:v>42400</c:v>
                </c:pt>
                <c:pt idx="395">
                  <c:v>42401</c:v>
                </c:pt>
                <c:pt idx="396">
                  <c:v>42402</c:v>
                </c:pt>
                <c:pt idx="397">
                  <c:v>42403</c:v>
                </c:pt>
                <c:pt idx="398">
                  <c:v>42404</c:v>
                </c:pt>
                <c:pt idx="399">
                  <c:v>42405</c:v>
                </c:pt>
                <c:pt idx="400">
                  <c:v>42406</c:v>
                </c:pt>
                <c:pt idx="401">
                  <c:v>42407</c:v>
                </c:pt>
                <c:pt idx="402">
                  <c:v>42408</c:v>
                </c:pt>
                <c:pt idx="403">
                  <c:v>42409</c:v>
                </c:pt>
                <c:pt idx="404">
                  <c:v>42410</c:v>
                </c:pt>
                <c:pt idx="405">
                  <c:v>42411</c:v>
                </c:pt>
                <c:pt idx="406">
                  <c:v>42412</c:v>
                </c:pt>
                <c:pt idx="407">
                  <c:v>42413</c:v>
                </c:pt>
                <c:pt idx="408">
                  <c:v>42414</c:v>
                </c:pt>
                <c:pt idx="409">
                  <c:v>42415</c:v>
                </c:pt>
                <c:pt idx="410">
                  <c:v>42416</c:v>
                </c:pt>
                <c:pt idx="411">
                  <c:v>42417</c:v>
                </c:pt>
                <c:pt idx="412">
                  <c:v>42418</c:v>
                </c:pt>
                <c:pt idx="413">
                  <c:v>42419</c:v>
                </c:pt>
                <c:pt idx="414">
                  <c:v>42420</c:v>
                </c:pt>
                <c:pt idx="415">
                  <c:v>42421</c:v>
                </c:pt>
                <c:pt idx="416">
                  <c:v>42422</c:v>
                </c:pt>
                <c:pt idx="417">
                  <c:v>42423</c:v>
                </c:pt>
                <c:pt idx="418">
                  <c:v>42424</c:v>
                </c:pt>
                <c:pt idx="419">
                  <c:v>42425</c:v>
                </c:pt>
                <c:pt idx="420">
                  <c:v>42426</c:v>
                </c:pt>
                <c:pt idx="421">
                  <c:v>42427</c:v>
                </c:pt>
                <c:pt idx="422">
                  <c:v>42428</c:v>
                </c:pt>
                <c:pt idx="423">
                  <c:v>42429</c:v>
                </c:pt>
                <c:pt idx="424">
                  <c:v>42430</c:v>
                </c:pt>
                <c:pt idx="425">
                  <c:v>42431</c:v>
                </c:pt>
                <c:pt idx="426">
                  <c:v>42432</c:v>
                </c:pt>
                <c:pt idx="427">
                  <c:v>42433</c:v>
                </c:pt>
                <c:pt idx="428">
                  <c:v>42434</c:v>
                </c:pt>
                <c:pt idx="429">
                  <c:v>42435</c:v>
                </c:pt>
                <c:pt idx="430">
                  <c:v>42436</c:v>
                </c:pt>
                <c:pt idx="431">
                  <c:v>42437</c:v>
                </c:pt>
                <c:pt idx="432">
                  <c:v>42438</c:v>
                </c:pt>
                <c:pt idx="433">
                  <c:v>42439</c:v>
                </c:pt>
                <c:pt idx="434">
                  <c:v>42440</c:v>
                </c:pt>
                <c:pt idx="435">
                  <c:v>42441</c:v>
                </c:pt>
                <c:pt idx="436">
                  <c:v>42442</c:v>
                </c:pt>
                <c:pt idx="437">
                  <c:v>42443</c:v>
                </c:pt>
                <c:pt idx="438">
                  <c:v>42444</c:v>
                </c:pt>
                <c:pt idx="439">
                  <c:v>42445</c:v>
                </c:pt>
                <c:pt idx="440">
                  <c:v>42446</c:v>
                </c:pt>
                <c:pt idx="441">
                  <c:v>42447</c:v>
                </c:pt>
                <c:pt idx="442">
                  <c:v>42448</c:v>
                </c:pt>
                <c:pt idx="443">
                  <c:v>42449</c:v>
                </c:pt>
                <c:pt idx="444">
                  <c:v>42450</c:v>
                </c:pt>
                <c:pt idx="445">
                  <c:v>42451</c:v>
                </c:pt>
                <c:pt idx="446">
                  <c:v>42452</c:v>
                </c:pt>
                <c:pt idx="447">
                  <c:v>42453</c:v>
                </c:pt>
                <c:pt idx="448">
                  <c:v>42454</c:v>
                </c:pt>
                <c:pt idx="449">
                  <c:v>42455</c:v>
                </c:pt>
                <c:pt idx="450">
                  <c:v>42456</c:v>
                </c:pt>
                <c:pt idx="451">
                  <c:v>42457</c:v>
                </c:pt>
                <c:pt idx="452">
                  <c:v>42458</c:v>
                </c:pt>
                <c:pt idx="453">
                  <c:v>42459</c:v>
                </c:pt>
                <c:pt idx="454">
                  <c:v>42460</c:v>
                </c:pt>
                <c:pt idx="455">
                  <c:v>42461</c:v>
                </c:pt>
                <c:pt idx="456">
                  <c:v>42462</c:v>
                </c:pt>
                <c:pt idx="457">
                  <c:v>42463</c:v>
                </c:pt>
                <c:pt idx="458">
                  <c:v>42464</c:v>
                </c:pt>
                <c:pt idx="459">
                  <c:v>42465</c:v>
                </c:pt>
                <c:pt idx="460">
                  <c:v>42466</c:v>
                </c:pt>
                <c:pt idx="461">
                  <c:v>42467</c:v>
                </c:pt>
                <c:pt idx="462">
                  <c:v>42468</c:v>
                </c:pt>
                <c:pt idx="463">
                  <c:v>42469</c:v>
                </c:pt>
                <c:pt idx="464">
                  <c:v>42470</c:v>
                </c:pt>
                <c:pt idx="465">
                  <c:v>42471</c:v>
                </c:pt>
                <c:pt idx="466">
                  <c:v>42472</c:v>
                </c:pt>
                <c:pt idx="467">
                  <c:v>42473</c:v>
                </c:pt>
                <c:pt idx="468">
                  <c:v>42474</c:v>
                </c:pt>
                <c:pt idx="469">
                  <c:v>42475</c:v>
                </c:pt>
                <c:pt idx="470">
                  <c:v>42476</c:v>
                </c:pt>
                <c:pt idx="471">
                  <c:v>42477</c:v>
                </c:pt>
                <c:pt idx="472">
                  <c:v>42478</c:v>
                </c:pt>
                <c:pt idx="473">
                  <c:v>42479</c:v>
                </c:pt>
                <c:pt idx="474">
                  <c:v>42480</c:v>
                </c:pt>
                <c:pt idx="475">
                  <c:v>42481</c:v>
                </c:pt>
                <c:pt idx="476">
                  <c:v>42482</c:v>
                </c:pt>
                <c:pt idx="477">
                  <c:v>42483</c:v>
                </c:pt>
                <c:pt idx="478">
                  <c:v>42484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42490</c:v>
                </c:pt>
                <c:pt idx="485">
                  <c:v>42491</c:v>
                </c:pt>
                <c:pt idx="486">
                  <c:v>42492</c:v>
                </c:pt>
                <c:pt idx="487">
                  <c:v>42493</c:v>
                </c:pt>
                <c:pt idx="488">
                  <c:v>42494</c:v>
                </c:pt>
                <c:pt idx="489">
                  <c:v>42495</c:v>
                </c:pt>
                <c:pt idx="490">
                  <c:v>42496</c:v>
                </c:pt>
                <c:pt idx="491">
                  <c:v>42497</c:v>
                </c:pt>
                <c:pt idx="492">
                  <c:v>42498</c:v>
                </c:pt>
                <c:pt idx="493">
                  <c:v>42499</c:v>
                </c:pt>
                <c:pt idx="494">
                  <c:v>42500</c:v>
                </c:pt>
                <c:pt idx="495">
                  <c:v>42501</c:v>
                </c:pt>
                <c:pt idx="496">
                  <c:v>42502</c:v>
                </c:pt>
                <c:pt idx="497">
                  <c:v>42503</c:v>
                </c:pt>
                <c:pt idx="498">
                  <c:v>42504</c:v>
                </c:pt>
                <c:pt idx="499">
                  <c:v>42505</c:v>
                </c:pt>
                <c:pt idx="500">
                  <c:v>42506</c:v>
                </c:pt>
                <c:pt idx="501">
                  <c:v>42507</c:v>
                </c:pt>
                <c:pt idx="502">
                  <c:v>42508</c:v>
                </c:pt>
                <c:pt idx="503">
                  <c:v>42509</c:v>
                </c:pt>
                <c:pt idx="504">
                  <c:v>42510</c:v>
                </c:pt>
                <c:pt idx="505">
                  <c:v>42511</c:v>
                </c:pt>
                <c:pt idx="506">
                  <c:v>42512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42518</c:v>
                </c:pt>
                <c:pt idx="513">
                  <c:v>42519</c:v>
                </c:pt>
                <c:pt idx="514">
                  <c:v>42520</c:v>
                </c:pt>
                <c:pt idx="515">
                  <c:v>42521</c:v>
                </c:pt>
                <c:pt idx="516">
                  <c:v>42522</c:v>
                </c:pt>
                <c:pt idx="517">
                  <c:v>42523</c:v>
                </c:pt>
                <c:pt idx="518">
                  <c:v>42524</c:v>
                </c:pt>
                <c:pt idx="519">
                  <c:v>42525</c:v>
                </c:pt>
                <c:pt idx="520">
                  <c:v>42526</c:v>
                </c:pt>
                <c:pt idx="521">
                  <c:v>42527</c:v>
                </c:pt>
                <c:pt idx="522">
                  <c:v>42528</c:v>
                </c:pt>
                <c:pt idx="523">
                  <c:v>42529</c:v>
                </c:pt>
                <c:pt idx="524">
                  <c:v>42530</c:v>
                </c:pt>
                <c:pt idx="525">
                  <c:v>42531</c:v>
                </c:pt>
                <c:pt idx="526">
                  <c:v>42532</c:v>
                </c:pt>
                <c:pt idx="527">
                  <c:v>42533</c:v>
                </c:pt>
                <c:pt idx="528">
                  <c:v>42534</c:v>
                </c:pt>
                <c:pt idx="529">
                  <c:v>42535</c:v>
                </c:pt>
                <c:pt idx="530">
                  <c:v>42536</c:v>
                </c:pt>
                <c:pt idx="531">
                  <c:v>42537</c:v>
                </c:pt>
                <c:pt idx="532">
                  <c:v>42538</c:v>
                </c:pt>
                <c:pt idx="533">
                  <c:v>42539</c:v>
                </c:pt>
                <c:pt idx="534">
                  <c:v>42540</c:v>
                </c:pt>
                <c:pt idx="535">
                  <c:v>42541</c:v>
                </c:pt>
                <c:pt idx="536">
                  <c:v>42542</c:v>
                </c:pt>
                <c:pt idx="537">
                  <c:v>42543</c:v>
                </c:pt>
                <c:pt idx="538">
                  <c:v>42544</c:v>
                </c:pt>
                <c:pt idx="539">
                  <c:v>42545</c:v>
                </c:pt>
                <c:pt idx="540">
                  <c:v>42546</c:v>
                </c:pt>
                <c:pt idx="541">
                  <c:v>42547</c:v>
                </c:pt>
                <c:pt idx="542">
                  <c:v>42548</c:v>
                </c:pt>
                <c:pt idx="543">
                  <c:v>42549</c:v>
                </c:pt>
                <c:pt idx="544">
                  <c:v>42550</c:v>
                </c:pt>
                <c:pt idx="545">
                  <c:v>42551</c:v>
                </c:pt>
                <c:pt idx="546">
                  <c:v>42552</c:v>
                </c:pt>
                <c:pt idx="547">
                  <c:v>42553</c:v>
                </c:pt>
                <c:pt idx="548">
                  <c:v>42554</c:v>
                </c:pt>
                <c:pt idx="549">
                  <c:v>42555</c:v>
                </c:pt>
                <c:pt idx="550">
                  <c:v>42556</c:v>
                </c:pt>
                <c:pt idx="551">
                  <c:v>42557</c:v>
                </c:pt>
                <c:pt idx="552">
                  <c:v>42558</c:v>
                </c:pt>
                <c:pt idx="553">
                  <c:v>42559</c:v>
                </c:pt>
                <c:pt idx="554">
                  <c:v>42560</c:v>
                </c:pt>
                <c:pt idx="555">
                  <c:v>42561</c:v>
                </c:pt>
                <c:pt idx="556">
                  <c:v>42562</c:v>
                </c:pt>
                <c:pt idx="557">
                  <c:v>42563</c:v>
                </c:pt>
                <c:pt idx="558">
                  <c:v>42564</c:v>
                </c:pt>
                <c:pt idx="559">
                  <c:v>42565</c:v>
                </c:pt>
                <c:pt idx="560">
                  <c:v>42566</c:v>
                </c:pt>
                <c:pt idx="561">
                  <c:v>42567</c:v>
                </c:pt>
                <c:pt idx="562">
                  <c:v>42568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42574</c:v>
                </c:pt>
                <c:pt idx="569">
                  <c:v>42575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42580</c:v>
                </c:pt>
                <c:pt idx="574">
                  <c:v>42581</c:v>
                </c:pt>
                <c:pt idx="575">
                  <c:v>42582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42588</c:v>
                </c:pt>
                <c:pt idx="582">
                  <c:v>42589</c:v>
                </c:pt>
                <c:pt idx="583">
                  <c:v>42590</c:v>
                </c:pt>
                <c:pt idx="584">
                  <c:v>42591</c:v>
                </c:pt>
                <c:pt idx="585">
                  <c:v>42592</c:v>
                </c:pt>
                <c:pt idx="586">
                  <c:v>42593</c:v>
                </c:pt>
                <c:pt idx="587">
                  <c:v>42594</c:v>
                </c:pt>
                <c:pt idx="588">
                  <c:v>42595</c:v>
                </c:pt>
                <c:pt idx="589">
                  <c:v>42596</c:v>
                </c:pt>
                <c:pt idx="590">
                  <c:v>42597</c:v>
                </c:pt>
                <c:pt idx="591">
                  <c:v>42598</c:v>
                </c:pt>
                <c:pt idx="592">
                  <c:v>42599</c:v>
                </c:pt>
                <c:pt idx="593">
                  <c:v>42600</c:v>
                </c:pt>
                <c:pt idx="594">
                  <c:v>42601</c:v>
                </c:pt>
                <c:pt idx="595">
                  <c:v>42602</c:v>
                </c:pt>
                <c:pt idx="596">
                  <c:v>42603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42609</c:v>
                </c:pt>
                <c:pt idx="603">
                  <c:v>42610</c:v>
                </c:pt>
                <c:pt idx="604">
                  <c:v>42611</c:v>
                </c:pt>
                <c:pt idx="605">
                  <c:v>42612</c:v>
                </c:pt>
                <c:pt idx="606">
                  <c:v>42613</c:v>
                </c:pt>
                <c:pt idx="607">
                  <c:v>42614</c:v>
                </c:pt>
                <c:pt idx="608">
                  <c:v>42615</c:v>
                </c:pt>
                <c:pt idx="609">
                  <c:v>42616</c:v>
                </c:pt>
                <c:pt idx="610">
                  <c:v>42617</c:v>
                </c:pt>
                <c:pt idx="611">
                  <c:v>42618</c:v>
                </c:pt>
                <c:pt idx="612">
                  <c:v>42619</c:v>
                </c:pt>
                <c:pt idx="613">
                  <c:v>42620</c:v>
                </c:pt>
                <c:pt idx="614">
                  <c:v>42621</c:v>
                </c:pt>
                <c:pt idx="615">
                  <c:v>42622</c:v>
                </c:pt>
                <c:pt idx="616">
                  <c:v>42623</c:v>
                </c:pt>
                <c:pt idx="617">
                  <c:v>42624</c:v>
                </c:pt>
                <c:pt idx="618">
                  <c:v>42625</c:v>
                </c:pt>
                <c:pt idx="619">
                  <c:v>42626</c:v>
                </c:pt>
                <c:pt idx="620">
                  <c:v>42627</c:v>
                </c:pt>
                <c:pt idx="621">
                  <c:v>42628</c:v>
                </c:pt>
                <c:pt idx="622">
                  <c:v>42629</c:v>
                </c:pt>
                <c:pt idx="623">
                  <c:v>42630</c:v>
                </c:pt>
                <c:pt idx="624">
                  <c:v>42631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42637</c:v>
                </c:pt>
                <c:pt idx="631">
                  <c:v>42638</c:v>
                </c:pt>
                <c:pt idx="632">
                  <c:v>42639</c:v>
                </c:pt>
                <c:pt idx="633">
                  <c:v>42640</c:v>
                </c:pt>
                <c:pt idx="634">
                  <c:v>42641</c:v>
                </c:pt>
                <c:pt idx="635">
                  <c:v>42642</c:v>
                </c:pt>
                <c:pt idx="636">
                  <c:v>42643</c:v>
                </c:pt>
                <c:pt idx="637">
                  <c:v>42644</c:v>
                </c:pt>
                <c:pt idx="638">
                  <c:v>42645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42651</c:v>
                </c:pt>
                <c:pt idx="645">
                  <c:v>42652</c:v>
                </c:pt>
                <c:pt idx="646">
                  <c:v>42653</c:v>
                </c:pt>
                <c:pt idx="647">
                  <c:v>42654</c:v>
                </c:pt>
                <c:pt idx="648">
                  <c:v>42655</c:v>
                </c:pt>
                <c:pt idx="649">
                  <c:v>42656</c:v>
                </c:pt>
                <c:pt idx="650">
                  <c:v>42657</c:v>
                </c:pt>
                <c:pt idx="651">
                  <c:v>42658</c:v>
                </c:pt>
                <c:pt idx="652">
                  <c:v>42659</c:v>
                </c:pt>
                <c:pt idx="653">
                  <c:v>42660</c:v>
                </c:pt>
                <c:pt idx="654">
                  <c:v>42661</c:v>
                </c:pt>
                <c:pt idx="655">
                  <c:v>42662</c:v>
                </c:pt>
                <c:pt idx="656">
                  <c:v>42663</c:v>
                </c:pt>
                <c:pt idx="657">
                  <c:v>42664</c:v>
                </c:pt>
                <c:pt idx="658">
                  <c:v>42665</c:v>
                </c:pt>
                <c:pt idx="659">
                  <c:v>42666</c:v>
                </c:pt>
                <c:pt idx="660">
                  <c:v>42667</c:v>
                </c:pt>
                <c:pt idx="661">
                  <c:v>42668</c:v>
                </c:pt>
                <c:pt idx="662">
                  <c:v>42669</c:v>
                </c:pt>
                <c:pt idx="663">
                  <c:v>42670</c:v>
                </c:pt>
                <c:pt idx="664">
                  <c:v>42671</c:v>
                </c:pt>
                <c:pt idx="665">
                  <c:v>42672</c:v>
                </c:pt>
                <c:pt idx="666">
                  <c:v>42673</c:v>
                </c:pt>
                <c:pt idx="667">
                  <c:v>42674</c:v>
                </c:pt>
                <c:pt idx="668">
                  <c:v>42675</c:v>
                </c:pt>
                <c:pt idx="669">
                  <c:v>42676</c:v>
                </c:pt>
                <c:pt idx="670">
                  <c:v>42677</c:v>
                </c:pt>
                <c:pt idx="671">
                  <c:v>42678</c:v>
                </c:pt>
                <c:pt idx="672">
                  <c:v>42679</c:v>
                </c:pt>
                <c:pt idx="673">
                  <c:v>42680</c:v>
                </c:pt>
                <c:pt idx="674">
                  <c:v>42681</c:v>
                </c:pt>
                <c:pt idx="675">
                  <c:v>42682</c:v>
                </c:pt>
                <c:pt idx="676">
                  <c:v>42683</c:v>
                </c:pt>
                <c:pt idx="677">
                  <c:v>42684</c:v>
                </c:pt>
                <c:pt idx="678">
                  <c:v>42685</c:v>
                </c:pt>
                <c:pt idx="679">
                  <c:v>42686</c:v>
                </c:pt>
                <c:pt idx="680">
                  <c:v>42687</c:v>
                </c:pt>
                <c:pt idx="681">
                  <c:v>42688</c:v>
                </c:pt>
                <c:pt idx="682">
                  <c:v>42689</c:v>
                </c:pt>
                <c:pt idx="683">
                  <c:v>42690</c:v>
                </c:pt>
                <c:pt idx="684">
                  <c:v>42691</c:v>
                </c:pt>
                <c:pt idx="685">
                  <c:v>42692</c:v>
                </c:pt>
                <c:pt idx="686">
                  <c:v>42693</c:v>
                </c:pt>
                <c:pt idx="687">
                  <c:v>42694</c:v>
                </c:pt>
                <c:pt idx="688">
                  <c:v>42695</c:v>
                </c:pt>
                <c:pt idx="689">
                  <c:v>42696</c:v>
                </c:pt>
                <c:pt idx="690">
                  <c:v>42697</c:v>
                </c:pt>
                <c:pt idx="691">
                  <c:v>42698</c:v>
                </c:pt>
                <c:pt idx="692">
                  <c:v>42699</c:v>
                </c:pt>
                <c:pt idx="693">
                  <c:v>42700</c:v>
                </c:pt>
                <c:pt idx="694">
                  <c:v>42701</c:v>
                </c:pt>
                <c:pt idx="695">
                  <c:v>42702</c:v>
                </c:pt>
                <c:pt idx="696">
                  <c:v>42703</c:v>
                </c:pt>
                <c:pt idx="697">
                  <c:v>42704</c:v>
                </c:pt>
                <c:pt idx="698">
                  <c:v>42705</c:v>
                </c:pt>
                <c:pt idx="699">
                  <c:v>42706</c:v>
                </c:pt>
                <c:pt idx="700">
                  <c:v>42707</c:v>
                </c:pt>
                <c:pt idx="701">
                  <c:v>42708</c:v>
                </c:pt>
                <c:pt idx="702">
                  <c:v>42709</c:v>
                </c:pt>
                <c:pt idx="703">
                  <c:v>42710</c:v>
                </c:pt>
                <c:pt idx="704">
                  <c:v>42711</c:v>
                </c:pt>
                <c:pt idx="705">
                  <c:v>42712</c:v>
                </c:pt>
                <c:pt idx="706">
                  <c:v>42713</c:v>
                </c:pt>
                <c:pt idx="707">
                  <c:v>42714</c:v>
                </c:pt>
                <c:pt idx="708">
                  <c:v>42715</c:v>
                </c:pt>
                <c:pt idx="709">
                  <c:v>42716</c:v>
                </c:pt>
                <c:pt idx="710">
                  <c:v>42717</c:v>
                </c:pt>
                <c:pt idx="711">
                  <c:v>42718</c:v>
                </c:pt>
                <c:pt idx="712">
                  <c:v>42719</c:v>
                </c:pt>
                <c:pt idx="713">
                  <c:v>42720</c:v>
                </c:pt>
                <c:pt idx="714">
                  <c:v>42721</c:v>
                </c:pt>
                <c:pt idx="715">
                  <c:v>42722</c:v>
                </c:pt>
                <c:pt idx="716">
                  <c:v>42723</c:v>
                </c:pt>
                <c:pt idx="717">
                  <c:v>42724</c:v>
                </c:pt>
                <c:pt idx="718">
                  <c:v>42725</c:v>
                </c:pt>
                <c:pt idx="719">
                  <c:v>42726</c:v>
                </c:pt>
                <c:pt idx="720">
                  <c:v>42727</c:v>
                </c:pt>
                <c:pt idx="721">
                  <c:v>42728</c:v>
                </c:pt>
                <c:pt idx="722">
                  <c:v>42729</c:v>
                </c:pt>
                <c:pt idx="723">
                  <c:v>42730</c:v>
                </c:pt>
                <c:pt idx="724">
                  <c:v>42731</c:v>
                </c:pt>
                <c:pt idx="725">
                  <c:v>42732</c:v>
                </c:pt>
                <c:pt idx="726">
                  <c:v>42733</c:v>
                </c:pt>
                <c:pt idx="727">
                  <c:v>42734</c:v>
                </c:pt>
                <c:pt idx="728">
                  <c:v>42735</c:v>
                </c:pt>
                <c:pt idx="729">
                  <c:v>42736</c:v>
                </c:pt>
                <c:pt idx="730">
                  <c:v>42737</c:v>
                </c:pt>
                <c:pt idx="731">
                  <c:v>42738</c:v>
                </c:pt>
                <c:pt idx="732">
                  <c:v>42739</c:v>
                </c:pt>
                <c:pt idx="733">
                  <c:v>42740</c:v>
                </c:pt>
                <c:pt idx="734">
                  <c:v>42741</c:v>
                </c:pt>
                <c:pt idx="735">
                  <c:v>42742</c:v>
                </c:pt>
                <c:pt idx="736">
                  <c:v>42743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42749</c:v>
                </c:pt>
                <c:pt idx="743">
                  <c:v>42750</c:v>
                </c:pt>
                <c:pt idx="744">
                  <c:v>42751</c:v>
                </c:pt>
                <c:pt idx="745">
                  <c:v>42752</c:v>
                </c:pt>
                <c:pt idx="746">
                  <c:v>42753</c:v>
                </c:pt>
                <c:pt idx="747">
                  <c:v>42754</c:v>
                </c:pt>
                <c:pt idx="748">
                  <c:v>42755</c:v>
                </c:pt>
                <c:pt idx="749">
                  <c:v>42756</c:v>
                </c:pt>
                <c:pt idx="750">
                  <c:v>42757</c:v>
                </c:pt>
                <c:pt idx="751">
                  <c:v>42758</c:v>
                </c:pt>
                <c:pt idx="752">
                  <c:v>42759</c:v>
                </c:pt>
                <c:pt idx="753">
                  <c:v>42760</c:v>
                </c:pt>
                <c:pt idx="754">
                  <c:v>42761</c:v>
                </c:pt>
                <c:pt idx="755">
                  <c:v>42762</c:v>
                </c:pt>
                <c:pt idx="756">
                  <c:v>42763</c:v>
                </c:pt>
                <c:pt idx="757">
                  <c:v>42764</c:v>
                </c:pt>
                <c:pt idx="758">
                  <c:v>42765</c:v>
                </c:pt>
                <c:pt idx="759">
                  <c:v>42766</c:v>
                </c:pt>
                <c:pt idx="760">
                  <c:v>42767</c:v>
                </c:pt>
                <c:pt idx="761">
                  <c:v>42768</c:v>
                </c:pt>
                <c:pt idx="762">
                  <c:v>42769</c:v>
                </c:pt>
                <c:pt idx="763">
                  <c:v>42770</c:v>
                </c:pt>
                <c:pt idx="764">
                  <c:v>42771</c:v>
                </c:pt>
                <c:pt idx="765">
                  <c:v>42772</c:v>
                </c:pt>
                <c:pt idx="766">
                  <c:v>42773</c:v>
                </c:pt>
                <c:pt idx="767">
                  <c:v>42774</c:v>
                </c:pt>
                <c:pt idx="768">
                  <c:v>42775</c:v>
                </c:pt>
                <c:pt idx="769">
                  <c:v>42776</c:v>
                </c:pt>
                <c:pt idx="770">
                  <c:v>42777</c:v>
                </c:pt>
                <c:pt idx="771">
                  <c:v>42778</c:v>
                </c:pt>
                <c:pt idx="772">
                  <c:v>42779</c:v>
                </c:pt>
                <c:pt idx="773">
                  <c:v>42780</c:v>
                </c:pt>
                <c:pt idx="774">
                  <c:v>42781</c:v>
                </c:pt>
                <c:pt idx="775">
                  <c:v>42782</c:v>
                </c:pt>
                <c:pt idx="776">
                  <c:v>42783</c:v>
                </c:pt>
                <c:pt idx="777">
                  <c:v>42784</c:v>
                </c:pt>
                <c:pt idx="778">
                  <c:v>42785</c:v>
                </c:pt>
                <c:pt idx="779">
                  <c:v>42786</c:v>
                </c:pt>
                <c:pt idx="780">
                  <c:v>42787</c:v>
                </c:pt>
                <c:pt idx="781">
                  <c:v>42788</c:v>
                </c:pt>
                <c:pt idx="782">
                  <c:v>42789</c:v>
                </c:pt>
                <c:pt idx="783">
                  <c:v>42790</c:v>
                </c:pt>
                <c:pt idx="784">
                  <c:v>42791</c:v>
                </c:pt>
                <c:pt idx="785">
                  <c:v>42792</c:v>
                </c:pt>
                <c:pt idx="786">
                  <c:v>42793</c:v>
                </c:pt>
                <c:pt idx="787">
                  <c:v>42794</c:v>
                </c:pt>
                <c:pt idx="788">
                  <c:v>42795</c:v>
                </c:pt>
                <c:pt idx="789">
                  <c:v>42796</c:v>
                </c:pt>
                <c:pt idx="790">
                  <c:v>42797</c:v>
                </c:pt>
                <c:pt idx="791">
                  <c:v>42798</c:v>
                </c:pt>
                <c:pt idx="792">
                  <c:v>42799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42805</c:v>
                </c:pt>
                <c:pt idx="799">
                  <c:v>42806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42812</c:v>
                </c:pt>
                <c:pt idx="806">
                  <c:v>42813</c:v>
                </c:pt>
                <c:pt idx="807">
                  <c:v>42814</c:v>
                </c:pt>
                <c:pt idx="808">
                  <c:v>42815</c:v>
                </c:pt>
                <c:pt idx="809">
                  <c:v>42816</c:v>
                </c:pt>
                <c:pt idx="810">
                  <c:v>42817</c:v>
                </c:pt>
                <c:pt idx="811">
                  <c:v>42818</c:v>
                </c:pt>
                <c:pt idx="812">
                  <c:v>42819</c:v>
                </c:pt>
                <c:pt idx="813">
                  <c:v>42820</c:v>
                </c:pt>
                <c:pt idx="814">
                  <c:v>42821</c:v>
                </c:pt>
                <c:pt idx="815">
                  <c:v>42822</c:v>
                </c:pt>
                <c:pt idx="816">
                  <c:v>42823</c:v>
                </c:pt>
                <c:pt idx="817">
                  <c:v>42824</c:v>
                </c:pt>
                <c:pt idx="818">
                  <c:v>42825</c:v>
                </c:pt>
                <c:pt idx="819">
                  <c:v>42826</c:v>
                </c:pt>
                <c:pt idx="820">
                  <c:v>42827</c:v>
                </c:pt>
                <c:pt idx="821">
                  <c:v>42828</c:v>
                </c:pt>
                <c:pt idx="822">
                  <c:v>42829</c:v>
                </c:pt>
                <c:pt idx="823">
                  <c:v>42830</c:v>
                </c:pt>
                <c:pt idx="824">
                  <c:v>42831</c:v>
                </c:pt>
                <c:pt idx="825">
                  <c:v>42832</c:v>
                </c:pt>
                <c:pt idx="826">
                  <c:v>42833</c:v>
                </c:pt>
                <c:pt idx="827">
                  <c:v>42834</c:v>
                </c:pt>
                <c:pt idx="828">
                  <c:v>42835</c:v>
                </c:pt>
                <c:pt idx="829">
                  <c:v>42836</c:v>
                </c:pt>
                <c:pt idx="830">
                  <c:v>42837</c:v>
                </c:pt>
                <c:pt idx="831">
                  <c:v>42838</c:v>
                </c:pt>
                <c:pt idx="832">
                  <c:v>42839</c:v>
                </c:pt>
                <c:pt idx="833">
                  <c:v>42840</c:v>
                </c:pt>
                <c:pt idx="834">
                  <c:v>42841</c:v>
                </c:pt>
                <c:pt idx="835">
                  <c:v>42842</c:v>
                </c:pt>
                <c:pt idx="836">
                  <c:v>42843</c:v>
                </c:pt>
                <c:pt idx="837">
                  <c:v>42844</c:v>
                </c:pt>
                <c:pt idx="838">
                  <c:v>42845</c:v>
                </c:pt>
                <c:pt idx="839">
                  <c:v>42846</c:v>
                </c:pt>
                <c:pt idx="840">
                  <c:v>42847</c:v>
                </c:pt>
                <c:pt idx="841">
                  <c:v>42848</c:v>
                </c:pt>
                <c:pt idx="842">
                  <c:v>42849</c:v>
                </c:pt>
                <c:pt idx="843">
                  <c:v>42850</c:v>
                </c:pt>
                <c:pt idx="844">
                  <c:v>42851</c:v>
                </c:pt>
                <c:pt idx="845">
                  <c:v>42852</c:v>
                </c:pt>
                <c:pt idx="846">
                  <c:v>42853</c:v>
                </c:pt>
                <c:pt idx="847">
                  <c:v>42854</c:v>
                </c:pt>
                <c:pt idx="848">
                  <c:v>42855</c:v>
                </c:pt>
                <c:pt idx="849">
                  <c:v>42856</c:v>
                </c:pt>
                <c:pt idx="850">
                  <c:v>42857</c:v>
                </c:pt>
                <c:pt idx="851">
                  <c:v>42858</c:v>
                </c:pt>
                <c:pt idx="852">
                  <c:v>42859</c:v>
                </c:pt>
                <c:pt idx="853">
                  <c:v>42860</c:v>
                </c:pt>
                <c:pt idx="854">
                  <c:v>42861</c:v>
                </c:pt>
                <c:pt idx="855">
                  <c:v>42862</c:v>
                </c:pt>
                <c:pt idx="856">
                  <c:v>42863</c:v>
                </c:pt>
                <c:pt idx="857">
                  <c:v>42864</c:v>
                </c:pt>
                <c:pt idx="858">
                  <c:v>42865</c:v>
                </c:pt>
                <c:pt idx="859">
                  <c:v>42866</c:v>
                </c:pt>
                <c:pt idx="860">
                  <c:v>42867</c:v>
                </c:pt>
                <c:pt idx="861">
                  <c:v>42868</c:v>
                </c:pt>
                <c:pt idx="862">
                  <c:v>42869</c:v>
                </c:pt>
                <c:pt idx="863">
                  <c:v>42870</c:v>
                </c:pt>
                <c:pt idx="864">
                  <c:v>42871</c:v>
                </c:pt>
                <c:pt idx="865">
                  <c:v>42872</c:v>
                </c:pt>
                <c:pt idx="866">
                  <c:v>42873</c:v>
                </c:pt>
                <c:pt idx="867">
                  <c:v>42874</c:v>
                </c:pt>
                <c:pt idx="868">
                  <c:v>42875</c:v>
                </c:pt>
                <c:pt idx="869">
                  <c:v>42876</c:v>
                </c:pt>
                <c:pt idx="870">
                  <c:v>42877</c:v>
                </c:pt>
                <c:pt idx="871">
                  <c:v>42878</c:v>
                </c:pt>
                <c:pt idx="872">
                  <c:v>42879</c:v>
                </c:pt>
                <c:pt idx="873">
                  <c:v>42880</c:v>
                </c:pt>
                <c:pt idx="874">
                  <c:v>42881</c:v>
                </c:pt>
                <c:pt idx="875">
                  <c:v>42882</c:v>
                </c:pt>
                <c:pt idx="876">
                  <c:v>42883</c:v>
                </c:pt>
                <c:pt idx="877">
                  <c:v>42884</c:v>
                </c:pt>
                <c:pt idx="878">
                  <c:v>42885</c:v>
                </c:pt>
                <c:pt idx="879">
                  <c:v>42886</c:v>
                </c:pt>
                <c:pt idx="880">
                  <c:v>42887</c:v>
                </c:pt>
                <c:pt idx="881">
                  <c:v>42888</c:v>
                </c:pt>
                <c:pt idx="882">
                  <c:v>42889</c:v>
                </c:pt>
                <c:pt idx="883">
                  <c:v>42890</c:v>
                </c:pt>
                <c:pt idx="884">
                  <c:v>42891</c:v>
                </c:pt>
                <c:pt idx="885">
                  <c:v>42892</c:v>
                </c:pt>
                <c:pt idx="886">
                  <c:v>42893</c:v>
                </c:pt>
                <c:pt idx="887">
                  <c:v>42894</c:v>
                </c:pt>
                <c:pt idx="888">
                  <c:v>42895</c:v>
                </c:pt>
                <c:pt idx="889">
                  <c:v>42896</c:v>
                </c:pt>
                <c:pt idx="890">
                  <c:v>42897</c:v>
                </c:pt>
                <c:pt idx="891">
                  <c:v>42898</c:v>
                </c:pt>
                <c:pt idx="892">
                  <c:v>42899</c:v>
                </c:pt>
                <c:pt idx="893">
                  <c:v>42900</c:v>
                </c:pt>
                <c:pt idx="894">
                  <c:v>42901</c:v>
                </c:pt>
                <c:pt idx="895">
                  <c:v>42902</c:v>
                </c:pt>
                <c:pt idx="896">
                  <c:v>42903</c:v>
                </c:pt>
                <c:pt idx="897">
                  <c:v>42904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42910</c:v>
                </c:pt>
                <c:pt idx="904">
                  <c:v>42911</c:v>
                </c:pt>
                <c:pt idx="905">
                  <c:v>42912</c:v>
                </c:pt>
                <c:pt idx="906">
                  <c:v>42913</c:v>
                </c:pt>
                <c:pt idx="907">
                  <c:v>42914</c:v>
                </c:pt>
                <c:pt idx="908">
                  <c:v>42915</c:v>
                </c:pt>
                <c:pt idx="909">
                  <c:v>42916</c:v>
                </c:pt>
                <c:pt idx="910">
                  <c:v>42917</c:v>
                </c:pt>
                <c:pt idx="911">
                  <c:v>42918</c:v>
                </c:pt>
                <c:pt idx="912">
                  <c:v>42919</c:v>
                </c:pt>
                <c:pt idx="913">
                  <c:v>42920</c:v>
                </c:pt>
                <c:pt idx="914">
                  <c:v>42921</c:v>
                </c:pt>
                <c:pt idx="915">
                  <c:v>42922</c:v>
                </c:pt>
                <c:pt idx="916">
                  <c:v>42923</c:v>
                </c:pt>
                <c:pt idx="917">
                  <c:v>42924</c:v>
                </c:pt>
                <c:pt idx="918">
                  <c:v>42925</c:v>
                </c:pt>
                <c:pt idx="919">
                  <c:v>42926</c:v>
                </c:pt>
                <c:pt idx="920">
                  <c:v>42927</c:v>
                </c:pt>
                <c:pt idx="921">
                  <c:v>42928</c:v>
                </c:pt>
                <c:pt idx="922">
                  <c:v>42929</c:v>
                </c:pt>
                <c:pt idx="923">
                  <c:v>42930</c:v>
                </c:pt>
                <c:pt idx="924">
                  <c:v>42931</c:v>
                </c:pt>
                <c:pt idx="925">
                  <c:v>42932</c:v>
                </c:pt>
                <c:pt idx="926">
                  <c:v>42933</c:v>
                </c:pt>
                <c:pt idx="927">
                  <c:v>42934</c:v>
                </c:pt>
                <c:pt idx="928">
                  <c:v>42935</c:v>
                </c:pt>
                <c:pt idx="929">
                  <c:v>42936</c:v>
                </c:pt>
                <c:pt idx="930">
                  <c:v>42937</c:v>
                </c:pt>
                <c:pt idx="931">
                  <c:v>42938</c:v>
                </c:pt>
                <c:pt idx="932">
                  <c:v>42939</c:v>
                </c:pt>
                <c:pt idx="933">
                  <c:v>42940</c:v>
                </c:pt>
                <c:pt idx="934">
                  <c:v>42941</c:v>
                </c:pt>
                <c:pt idx="935">
                  <c:v>42942</c:v>
                </c:pt>
                <c:pt idx="936">
                  <c:v>42943</c:v>
                </c:pt>
                <c:pt idx="937">
                  <c:v>42944</c:v>
                </c:pt>
                <c:pt idx="938">
                  <c:v>42945</c:v>
                </c:pt>
                <c:pt idx="939">
                  <c:v>42946</c:v>
                </c:pt>
                <c:pt idx="940">
                  <c:v>42947</c:v>
                </c:pt>
                <c:pt idx="941">
                  <c:v>42948</c:v>
                </c:pt>
                <c:pt idx="942">
                  <c:v>42949</c:v>
                </c:pt>
                <c:pt idx="943">
                  <c:v>42950</c:v>
                </c:pt>
                <c:pt idx="944">
                  <c:v>42951</c:v>
                </c:pt>
                <c:pt idx="945">
                  <c:v>42952</c:v>
                </c:pt>
                <c:pt idx="946">
                  <c:v>42953</c:v>
                </c:pt>
                <c:pt idx="947">
                  <c:v>42954</c:v>
                </c:pt>
                <c:pt idx="948">
                  <c:v>42955</c:v>
                </c:pt>
                <c:pt idx="949">
                  <c:v>42956</c:v>
                </c:pt>
                <c:pt idx="950">
                  <c:v>42957</c:v>
                </c:pt>
                <c:pt idx="951">
                  <c:v>42958</c:v>
                </c:pt>
                <c:pt idx="952">
                  <c:v>42959</c:v>
                </c:pt>
                <c:pt idx="953">
                  <c:v>42960</c:v>
                </c:pt>
                <c:pt idx="954">
                  <c:v>42961</c:v>
                </c:pt>
                <c:pt idx="955">
                  <c:v>42962</c:v>
                </c:pt>
                <c:pt idx="956">
                  <c:v>42963</c:v>
                </c:pt>
                <c:pt idx="957">
                  <c:v>42964</c:v>
                </c:pt>
                <c:pt idx="958">
                  <c:v>42965</c:v>
                </c:pt>
                <c:pt idx="959">
                  <c:v>42966</c:v>
                </c:pt>
                <c:pt idx="960">
                  <c:v>42967</c:v>
                </c:pt>
                <c:pt idx="961">
                  <c:v>42968</c:v>
                </c:pt>
                <c:pt idx="962">
                  <c:v>42969</c:v>
                </c:pt>
                <c:pt idx="963">
                  <c:v>42970</c:v>
                </c:pt>
                <c:pt idx="964">
                  <c:v>42971</c:v>
                </c:pt>
                <c:pt idx="965">
                  <c:v>42972</c:v>
                </c:pt>
                <c:pt idx="966">
                  <c:v>42973</c:v>
                </c:pt>
                <c:pt idx="967">
                  <c:v>42974</c:v>
                </c:pt>
                <c:pt idx="968">
                  <c:v>42975</c:v>
                </c:pt>
                <c:pt idx="969">
                  <c:v>42976</c:v>
                </c:pt>
                <c:pt idx="970">
                  <c:v>42977</c:v>
                </c:pt>
                <c:pt idx="971">
                  <c:v>42978</c:v>
                </c:pt>
                <c:pt idx="972">
                  <c:v>42979</c:v>
                </c:pt>
                <c:pt idx="973">
                  <c:v>42980</c:v>
                </c:pt>
                <c:pt idx="974">
                  <c:v>42981</c:v>
                </c:pt>
                <c:pt idx="975">
                  <c:v>42982</c:v>
                </c:pt>
                <c:pt idx="976">
                  <c:v>42983</c:v>
                </c:pt>
                <c:pt idx="977">
                  <c:v>42984</c:v>
                </c:pt>
                <c:pt idx="978">
                  <c:v>42985</c:v>
                </c:pt>
                <c:pt idx="979">
                  <c:v>42986</c:v>
                </c:pt>
                <c:pt idx="980">
                  <c:v>42987</c:v>
                </c:pt>
                <c:pt idx="981">
                  <c:v>42988</c:v>
                </c:pt>
                <c:pt idx="982">
                  <c:v>42989</c:v>
                </c:pt>
                <c:pt idx="983">
                  <c:v>42990</c:v>
                </c:pt>
                <c:pt idx="984">
                  <c:v>42991</c:v>
                </c:pt>
                <c:pt idx="985">
                  <c:v>42992</c:v>
                </c:pt>
                <c:pt idx="986">
                  <c:v>42993</c:v>
                </c:pt>
                <c:pt idx="987">
                  <c:v>42994</c:v>
                </c:pt>
                <c:pt idx="988">
                  <c:v>42995</c:v>
                </c:pt>
                <c:pt idx="989">
                  <c:v>42996</c:v>
                </c:pt>
                <c:pt idx="990">
                  <c:v>42997</c:v>
                </c:pt>
                <c:pt idx="991">
                  <c:v>42998</c:v>
                </c:pt>
                <c:pt idx="992">
                  <c:v>42999</c:v>
                </c:pt>
                <c:pt idx="993">
                  <c:v>43000</c:v>
                </c:pt>
                <c:pt idx="994">
                  <c:v>43001</c:v>
                </c:pt>
                <c:pt idx="995">
                  <c:v>43002</c:v>
                </c:pt>
                <c:pt idx="996">
                  <c:v>43003</c:v>
                </c:pt>
                <c:pt idx="997">
                  <c:v>43004</c:v>
                </c:pt>
                <c:pt idx="998">
                  <c:v>43005</c:v>
                </c:pt>
                <c:pt idx="999">
                  <c:v>43006</c:v>
                </c:pt>
                <c:pt idx="1000">
                  <c:v>43007</c:v>
                </c:pt>
                <c:pt idx="1001">
                  <c:v>43008</c:v>
                </c:pt>
                <c:pt idx="1002">
                  <c:v>43009</c:v>
                </c:pt>
                <c:pt idx="1003">
                  <c:v>43010</c:v>
                </c:pt>
                <c:pt idx="1004">
                  <c:v>43011</c:v>
                </c:pt>
                <c:pt idx="1005">
                  <c:v>43012</c:v>
                </c:pt>
                <c:pt idx="1006">
                  <c:v>43013</c:v>
                </c:pt>
                <c:pt idx="1007">
                  <c:v>43014</c:v>
                </c:pt>
                <c:pt idx="1008">
                  <c:v>43015</c:v>
                </c:pt>
                <c:pt idx="1009">
                  <c:v>43016</c:v>
                </c:pt>
                <c:pt idx="1010">
                  <c:v>43017</c:v>
                </c:pt>
                <c:pt idx="1011">
                  <c:v>43018</c:v>
                </c:pt>
                <c:pt idx="1012">
                  <c:v>43019</c:v>
                </c:pt>
                <c:pt idx="1013">
                  <c:v>43020</c:v>
                </c:pt>
                <c:pt idx="1014">
                  <c:v>43021</c:v>
                </c:pt>
                <c:pt idx="1015">
                  <c:v>43022</c:v>
                </c:pt>
                <c:pt idx="1016">
                  <c:v>43023</c:v>
                </c:pt>
                <c:pt idx="1017">
                  <c:v>43024</c:v>
                </c:pt>
                <c:pt idx="1018">
                  <c:v>43025</c:v>
                </c:pt>
                <c:pt idx="1019">
                  <c:v>43026</c:v>
                </c:pt>
                <c:pt idx="1020">
                  <c:v>43027</c:v>
                </c:pt>
                <c:pt idx="1021">
                  <c:v>43028</c:v>
                </c:pt>
                <c:pt idx="1022">
                  <c:v>43029</c:v>
                </c:pt>
                <c:pt idx="1023">
                  <c:v>43030</c:v>
                </c:pt>
                <c:pt idx="1024">
                  <c:v>43031</c:v>
                </c:pt>
                <c:pt idx="1025">
                  <c:v>43032</c:v>
                </c:pt>
                <c:pt idx="1026">
                  <c:v>43033</c:v>
                </c:pt>
                <c:pt idx="1027">
                  <c:v>43034</c:v>
                </c:pt>
                <c:pt idx="1028">
                  <c:v>43035</c:v>
                </c:pt>
                <c:pt idx="1029">
                  <c:v>43036</c:v>
                </c:pt>
                <c:pt idx="1030">
                  <c:v>43037</c:v>
                </c:pt>
                <c:pt idx="1031">
                  <c:v>43038</c:v>
                </c:pt>
                <c:pt idx="1032">
                  <c:v>43039</c:v>
                </c:pt>
                <c:pt idx="1033">
                  <c:v>43040</c:v>
                </c:pt>
                <c:pt idx="1034">
                  <c:v>43041</c:v>
                </c:pt>
                <c:pt idx="1035">
                  <c:v>43042</c:v>
                </c:pt>
                <c:pt idx="1036">
                  <c:v>43043</c:v>
                </c:pt>
                <c:pt idx="1037">
                  <c:v>43044</c:v>
                </c:pt>
                <c:pt idx="1038">
                  <c:v>43045</c:v>
                </c:pt>
                <c:pt idx="1039">
                  <c:v>43046</c:v>
                </c:pt>
                <c:pt idx="1040">
                  <c:v>43047</c:v>
                </c:pt>
                <c:pt idx="1041">
                  <c:v>43048</c:v>
                </c:pt>
                <c:pt idx="1042">
                  <c:v>43049</c:v>
                </c:pt>
                <c:pt idx="1043">
                  <c:v>43050</c:v>
                </c:pt>
                <c:pt idx="1044">
                  <c:v>43051</c:v>
                </c:pt>
                <c:pt idx="1045">
                  <c:v>43052</c:v>
                </c:pt>
                <c:pt idx="1046">
                  <c:v>43053</c:v>
                </c:pt>
                <c:pt idx="1047">
                  <c:v>43054</c:v>
                </c:pt>
                <c:pt idx="1048">
                  <c:v>43055</c:v>
                </c:pt>
                <c:pt idx="1049">
                  <c:v>43056</c:v>
                </c:pt>
                <c:pt idx="1050">
                  <c:v>43057</c:v>
                </c:pt>
                <c:pt idx="1051">
                  <c:v>43058</c:v>
                </c:pt>
                <c:pt idx="1052">
                  <c:v>43059</c:v>
                </c:pt>
                <c:pt idx="1053">
                  <c:v>43060</c:v>
                </c:pt>
                <c:pt idx="1054">
                  <c:v>43061</c:v>
                </c:pt>
                <c:pt idx="1055">
                  <c:v>43062</c:v>
                </c:pt>
                <c:pt idx="1056">
                  <c:v>43063</c:v>
                </c:pt>
                <c:pt idx="1057">
                  <c:v>43064</c:v>
                </c:pt>
                <c:pt idx="1058">
                  <c:v>43065</c:v>
                </c:pt>
                <c:pt idx="1059">
                  <c:v>43066</c:v>
                </c:pt>
                <c:pt idx="1060">
                  <c:v>43067</c:v>
                </c:pt>
                <c:pt idx="1061">
                  <c:v>43068</c:v>
                </c:pt>
                <c:pt idx="1062">
                  <c:v>43069</c:v>
                </c:pt>
                <c:pt idx="1063">
                  <c:v>43070</c:v>
                </c:pt>
                <c:pt idx="1064">
                  <c:v>43071</c:v>
                </c:pt>
                <c:pt idx="1065">
                  <c:v>43072</c:v>
                </c:pt>
                <c:pt idx="1066">
                  <c:v>43073</c:v>
                </c:pt>
                <c:pt idx="1067">
                  <c:v>43074</c:v>
                </c:pt>
                <c:pt idx="1068">
                  <c:v>43075</c:v>
                </c:pt>
                <c:pt idx="1069">
                  <c:v>43076</c:v>
                </c:pt>
                <c:pt idx="1070">
                  <c:v>43077</c:v>
                </c:pt>
                <c:pt idx="1071">
                  <c:v>43078</c:v>
                </c:pt>
                <c:pt idx="1072">
                  <c:v>43079</c:v>
                </c:pt>
                <c:pt idx="1073">
                  <c:v>43080</c:v>
                </c:pt>
                <c:pt idx="1074">
                  <c:v>43081</c:v>
                </c:pt>
                <c:pt idx="1075">
                  <c:v>43082</c:v>
                </c:pt>
                <c:pt idx="1076">
                  <c:v>43083</c:v>
                </c:pt>
                <c:pt idx="1077">
                  <c:v>43084</c:v>
                </c:pt>
                <c:pt idx="1078">
                  <c:v>43085</c:v>
                </c:pt>
                <c:pt idx="1079">
                  <c:v>43086</c:v>
                </c:pt>
                <c:pt idx="1080">
                  <c:v>43087</c:v>
                </c:pt>
                <c:pt idx="1081">
                  <c:v>43088</c:v>
                </c:pt>
                <c:pt idx="1082">
                  <c:v>43089</c:v>
                </c:pt>
                <c:pt idx="1083">
                  <c:v>43090</c:v>
                </c:pt>
                <c:pt idx="1084">
                  <c:v>43091</c:v>
                </c:pt>
                <c:pt idx="1085">
                  <c:v>43092</c:v>
                </c:pt>
                <c:pt idx="1086">
                  <c:v>43093</c:v>
                </c:pt>
                <c:pt idx="1087">
                  <c:v>43094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43099</c:v>
                </c:pt>
                <c:pt idx="1093">
                  <c:v>43100</c:v>
                </c:pt>
                <c:pt idx="1094">
                  <c:v>43101</c:v>
                </c:pt>
                <c:pt idx="1095">
                  <c:v>43102</c:v>
                </c:pt>
                <c:pt idx="1096">
                  <c:v>43103</c:v>
                </c:pt>
                <c:pt idx="1097">
                  <c:v>43104</c:v>
                </c:pt>
                <c:pt idx="1098">
                  <c:v>43105</c:v>
                </c:pt>
                <c:pt idx="1099">
                  <c:v>43106</c:v>
                </c:pt>
                <c:pt idx="1100">
                  <c:v>43107</c:v>
                </c:pt>
                <c:pt idx="1101">
                  <c:v>43108</c:v>
                </c:pt>
                <c:pt idx="1102">
                  <c:v>43109</c:v>
                </c:pt>
                <c:pt idx="1103">
                  <c:v>43110</c:v>
                </c:pt>
                <c:pt idx="1104">
                  <c:v>43111</c:v>
                </c:pt>
                <c:pt idx="1105">
                  <c:v>43112</c:v>
                </c:pt>
                <c:pt idx="1106">
                  <c:v>43113</c:v>
                </c:pt>
                <c:pt idx="1107">
                  <c:v>43114</c:v>
                </c:pt>
                <c:pt idx="1108">
                  <c:v>43115</c:v>
                </c:pt>
                <c:pt idx="1109">
                  <c:v>43116</c:v>
                </c:pt>
                <c:pt idx="1110">
                  <c:v>43117</c:v>
                </c:pt>
                <c:pt idx="1111">
                  <c:v>43118</c:v>
                </c:pt>
                <c:pt idx="1112">
                  <c:v>43119</c:v>
                </c:pt>
                <c:pt idx="1113">
                  <c:v>43120</c:v>
                </c:pt>
                <c:pt idx="1114">
                  <c:v>43121</c:v>
                </c:pt>
                <c:pt idx="1115">
                  <c:v>43122</c:v>
                </c:pt>
                <c:pt idx="1116">
                  <c:v>43123</c:v>
                </c:pt>
                <c:pt idx="1117">
                  <c:v>43124</c:v>
                </c:pt>
                <c:pt idx="1118">
                  <c:v>43125</c:v>
                </c:pt>
                <c:pt idx="1119">
                  <c:v>43126</c:v>
                </c:pt>
                <c:pt idx="1120">
                  <c:v>43127</c:v>
                </c:pt>
                <c:pt idx="1121">
                  <c:v>43128</c:v>
                </c:pt>
                <c:pt idx="1122">
                  <c:v>43129</c:v>
                </c:pt>
                <c:pt idx="1123">
                  <c:v>43130</c:v>
                </c:pt>
                <c:pt idx="1124">
                  <c:v>43131</c:v>
                </c:pt>
                <c:pt idx="1125">
                  <c:v>43132</c:v>
                </c:pt>
                <c:pt idx="1126">
                  <c:v>43133</c:v>
                </c:pt>
                <c:pt idx="1127">
                  <c:v>43134</c:v>
                </c:pt>
                <c:pt idx="1128">
                  <c:v>43135</c:v>
                </c:pt>
                <c:pt idx="1129">
                  <c:v>43136</c:v>
                </c:pt>
                <c:pt idx="1130">
                  <c:v>43137</c:v>
                </c:pt>
                <c:pt idx="1131">
                  <c:v>43138</c:v>
                </c:pt>
                <c:pt idx="1132">
                  <c:v>43139</c:v>
                </c:pt>
                <c:pt idx="1133">
                  <c:v>43140</c:v>
                </c:pt>
                <c:pt idx="1134">
                  <c:v>43141</c:v>
                </c:pt>
                <c:pt idx="1135">
                  <c:v>43142</c:v>
                </c:pt>
                <c:pt idx="1136">
                  <c:v>43143</c:v>
                </c:pt>
                <c:pt idx="1137">
                  <c:v>43144</c:v>
                </c:pt>
                <c:pt idx="1138">
                  <c:v>43145</c:v>
                </c:pt>
                <c:pt idx="1139">
                  <c:v>43146</c:v>
                </c:pt>
                <c:pt idx="1140">
                  <c:v>43147</c:v>
                </c:pt>
                <c:pt idx="1141">
                  <c:v>43148</c:v>
                </c:pt>
                <c:pt idx="1142">
                  <c:v>43149</c:v>
                </c:pt>
                <c:pt idx="1143">
                  <c:v>43150</c:v>
                </c:pt>
                <c:pt idx="1144">
                  <c:v>43151</c:v>
                </c:pt>
                <c:pt idx="1145">
                  <c:v>43152</c:v>
                </c:pt>
                <c:pt idx="1146">
                  <c:v>43153</c:v>
                </c:pt>
                <c:pt idx="1147">
                  <c:v>43154</c:v>
                </c:pt>
                <c:pt idx="1148">
                  <c:v>43155</c:v>
                </c:pt>
                <c:pt idx="1149">
                  <c:v>43156</c:v>
                </c:pt>
                <c:pt idx="1150">
                  <c:v>43157</c:v>
                </c:pt>
                <c:pt idx="1151">
                  <c:v>43158</c:v>
                </c:pt>
                <c:pt idx="1152">
                  <c:v>43159</c:v>
                </c:pt>
                <c:pt idx="1153">
                  <c:v>43160</c:v>
                </c:pt>
                <c:pt idx="1154">
                  <c:v>43161</c:v>
                </c:pt>
                <c:pt idx="1155">
                  <c:v>43162</c:v>
                </c:pt>
                <c:pt idx="1156">
                  <c:v>43163</c:v>
                </c:pt>
                <c:pt idx="1157">
                  <c:v>43164</c:v>
                </c:pt>
                <c:pt idx="1158">
                  <c:v>43165</c:v>
                </c:pt>
                <c:pt idx="1159">
                  <c:v>43166</c:v>
                </c:pt>
                <c:pt idx="1160">
                  <c:v>43167</c:v>
                </c:pt>
                <c:pt idx="1161">
                  <c:v>43168</c:v>
                </c:pt>
                <c:pt idx="1162">
                  <c:v>43169</c:v>
                </c:pt>
                <c:pt idx="1163">
                  <c:v>43170</c:v>
                </c:pt>
                <c:pt idx="1164">
                  <c:v>43171</c:v>
                </c:pt>
                <c:pt idx="1165">
                  <c:v>43172</c:v>
                </c:pt>
                <c:pt idx="1166">
                  <c:v>43173</c:v>
                </c:pt>
                <c:pt idx="1167">
                  <c:v>43174</c:v>
                </c:pt>
                <c:pt idx="1168">
                  <c:v>43175</c:v>
                </c:pt>
                <c:pt idx="1169">
                  <c:v>43176</c:v>
                </c:pt>
                <c:pt idx="1170">
                  <c:v>43177</c:v>
                </c:pt>
                <c:pt idx="1171">
                  <c:v>43178</c:v>
                </c:pt>
                <c:pt idx="1172">
                  <c:v>43179</c:v>
                </c:pt>
                <c:pt idx="1173">
                  <c:v>43180</c:v>
                </c:pt>
                <c:pt idx="1174">
                  <c:v>43181</c:v>
                </c:pt>
                <c:pt idx="1175">
                  <c:v>43182</c:v>
                </c:pt>
                <c:pt idx="1176">
                  <c:v>43183</c:v>
                </c:pt>
                <c:pt idx="1177">
                  <c:v>43184</c:v>
                </c:pt>
                <c:pt idx="1178">
                  <c:v>43185</c:v>
                </c:pt>
                <c:pt idx="1179">
                  <c:v>43186</c:v>
                </c:pt>
                <c:pt idx="1180">
                  <c:v>43187</c:v>
                </c:pt>
                <c:pt idx="1181">
                  <c:v>43188</c:v>
                </c:pt>
                <c:pt idx="1182">
                  <c:v>43189</c:v>
                </c:pt>
                <c:pt idx="1183">
                  <c:v>43190</c:v>
                </c:pt>
                <c:pt idx="1184">
                  <c:v>43191</c:v>
                </c:pt>
                <c:pt idx="1185">
                  <c:v>43192</c:v>
                </c:pt>
                <c:pt idx="1186">
                  <c:v>43193</c:v>
                </c:pt>
                <c:pt idx="1187">
                  <c:v>43194</c:v>
                </c:pt>
                <c:pt idx="1188">
                  <c:v>43195</c:v>
                </c:pt>
                <c:pt idx="1189">
                  <c:v>43196</c:v>
                </c:pt>
                <c:pt idx="1190">
                  <c:v>43197</c:v>
                </c:pt>
                <c:pt idx="1191">
                  <c:v>43198</c:v>
                </c:pt>
                <c:pt idx="1192">
                  <c:v>43199</c:v>
                </c:pt>
                <c:pt idx="1193">
                  <c:v>43200</c:v>
                </c:pt>
                <c:pt idx="1194">
                  <c:v>43201</c:v>
                </c:pt>
                <c:pt idx="1195">
                  <c:v>43202</c:v>
                </c:pt>
                <c:pt idx="1196">
                  <c:v>43203</c:v>
                </c:pt>
                <c:pt idx="1197">
                  <c:v>43204</c:v>
                </c:pt>
                <c:pt idx="1198">
                  <c:v>43205</c:v>
                </c:pt>
                <c:pt idx="1199">
                  <c:v>43206</c:v>
                </c:pt>
                <c:pt idx="1200">
                  <c:v>43207</c:v>
                </c:pt>
                <c:pt idx="1201">
                  <c:v>43208</c:v>
                </c:pt>
                <c:pt idx="1202">
                  <c:v>43209</c:v>
                </c:pt>
                <c:pt idx="1203">
                  <c:v>43210</c:v>
                </c:pt>
                <c:pt idx="1204">
                  <c:v>43211</c:v>
                </c:pt>
                <c:pt idx="1205">
                  <c:v>43212</c:v>
                </c:pt>
                <c:pt idx="1206">
                  <c:v>43213</c:v>
                </c:pt>
                <c:pt idx="1207">
                  <c:v>43214</c:v>
                </c:pt>
                <c:pt idx="1208">
                  <c:v>43215</c:v>
                </c:pt>
                <c:pt idx="1209">
                  <c:v>43216</c:v>
                </c:pt>
                <c:pt idx="1210">
                  <c:v>43217</c:v>
                </c:pt>
                <c:pt idx="1211">
                  <c:v>43218</c:v>
                </c:pt>
                <c:pt idx="1212">
                  <c:v>43219</c:v>
                </c:pt>
                <c:pt idx="1213">
                  <c:v>43220</c:v>
                </c:pt>
                <c:pt idx="1214">
                  <c:v>43221</c:v>
                </c:pt>
                <c:pt idx="1215">
                  <c:v>43222</c:v>
                </c:pt>
                <c:pt idx="1216">
                  <c:v>43223</c:v>
                </c:pt>
                <c:pt idx="1217">
                  <c:v>43224</c:v>
                </c:pt>
                <c:pt idx="1218">
                  <c:v>43225</c:v>
                </c:pt>
                <c:pt idx="1219">
                  <c:v>43226</c:v>
                </c:pt>
                <c:pt idx="1220">
                  <c:v>43227</c:v>
                </c:pt>
                <c:pt idx="1221">
                  <c:v>43228</c:v>
                </c:pt>
                <c:pt idx="1222">
                  <c:v>43229</c:v>
                </c:pt>
                <c:pt idx="1223">
                  <c:v>43230</c:v>
                </c:pt>
                <c:pt idx="1224">
                  <c:v>43231</c:v>
                </c:pt>
                <c:pt idx="1225">
                  <c:v>43232</c:v>
                </c:pt>
                <c:pt idx="1226">
                  <c:v>43233</c:v>
                </c:pt>
                <c:pt idx="1227">
                  <c:v>43234</c:v>
                </c:pt>
                <c:pt idx="1228">
                  <c:v>43235</c:v>
                </c:pt>
                <c:pt idx="1229">
                  <c:v>43236</c:v>
                </c:pt>
                <c:pt idx="1230">
                  <c:v>43237</c:v>
                </c:pt>
                <c:pt idx="1231">
                  <c:v>43238</c:v>
                </c:pt>
                <c:pt idx="1232">
                  <c:v>43239</c:v>
                </c:pt>
                <c:pt idx="1233">
                  <c:v>43240</c:v>
                </c:pt>
                <c:pt idx="1234">
                  <c:v>43241</c:v>
                </c:pt>
                <c:pt idx="1235">
                  <c:v>43242</c:v>
                </c:pt>
                <c:pt idx="1236">
                  <c:v>43243</c:v>
                </c:pt>
                <c:pt idx="1237">
                  <c:v>43244</c:v>
                </c:pt>
                <c:pt idx="1238">
                  <c:v>43245</c:v>
                </c:pt>
                <c:pt idx="1239">
                  <c:v>43246</c:v>
                </c:pt>
                <c:pt idx="1240">
                  <c:v>43247</c:v>
                </c:pt>
                <c:pt idx="1241">
                  <c:v>43248</c:v>
                </c:pt>
                <c:pt idx="1242">
                  <c:v>43249</c:v>
                </c:pt>
                <c:pt idx="1243">
                  <c:v>43250</c:v>
                </c:pt>
                <c:pt idx="1244">
                  <c:v>43251</c:v>
                </c:pt>
                <c:pt idx="1245">
                  <c:v>43252</c:v>
                </c:pt>
                <c:pt idx="1246">
                  <c:v>43253</c:v>
                </c:pt>
                <c:pt idx="1247">
                  <c:v>43254</c:v>
                </c:pt>
                <c:pt idx="1248">
                  <c:v>43255</c:v>
                </c:pt>
                <c:pt idx="1249">
                  <c:v>43256</c:v>
                </c:pt>
                <c:pt idx="1250">
                  <c:v>43257</c:v>
                </c:pt>
                <c:pt idx="1251">
                  <c:v>43258</c:v>
                </c:pt>
                <c:pt idx="1252">
                  <c:v>43259</c:v>
                </c:pt>
                <c:pt idx="1253">
                  <c:v>43260</c:v>
                </c:pt>
                <c:pt idx="1254">
                  <c:v>43261</c:v>
                </c:pt>
                <c:pt idx="1255">
                  <c:v>43262</c:v>
                </c:pt>
                <c:pt idx="1256">
                  <c:v>43263</c:v>
                </c:pt>
                <c:pt idx="1257">
                  <c:v>43264</c:v>
                </c:pt>
                <c:pt idx="1258">
                  <c:v>43265</c:v>
                </c:pt>
                <c:pt idx="1259">
                  <c:v>43266</c:v>
                </c:pt>
                <c:pt idx="1260">
                  <c:v>43267</c:v>
                </c:pt>
                <c:pt idx="1261">
                  <c:v>43268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43274</c:v>
                </c:pt>
                <c:pt idx="1268">
                  <c:v>43275</c:v>
                </c:pt>
                <c:pt idx="1269">
                  <c:v>43276</c:v>
                </c:pt>
                <c:pt idx="1270">
                  <c:v>43277</c:v>
                </c:pt>
                <c:pt idx="1271">
                  <c:v>43278</c:v>
                </c:pt>
                <c:pt idx="1272">
                  <c:v>43279</c:v>
                </c:pt>
                <c:pt idx="1273">
                  <c:v>43280</c:v>
                </c:pt>
                <c:pt idx="1274">
                  <c:v>43281</c:v>
                </c:pt>
                <c:pt idx="1275">
                  <c:v>43282</c:v>
                </c:pt>
                <c:pt idx="1276">
                  <c:v>43283</c:v>
                </c:pt>
                <c:pt idx="1277">
                  <c:v>43284</c:v>
                </c:pt>
                <c:pt idx="1278">
                  <c:v>43285</c:v>
                </c:pt>
                <c:pt idx="1279">
                  <c:v>43286</c:v>
                </c:pt>
                <c:pt idx="1280">
                  <c:v>43287</c:v>
                </c:pt>
                <c:pt idx="1281">
                  <c:v>43288</c:v>
                </c:pt>
                <c:pt idx="1282">
                  <c:v>43289</c:v>
                </c:pt>
                <c:pt idx="1283">
                  <c:v>43290</c:v>
                </c:pt>
                <c:pt idx="1284">
                  <c:v>43291</c:v>
                </c:pt>
                <c:pt idx="1285">
                  <c:v>43292</c:v>
                </c:pt>
                <c:pt idx="1286">
                  <c:v>43293</c:v>
                </c:pt>
                <c:pt idx="1287">
                  <c:v>43294</c:v>
                </c:pt>
                <c:pt idx="1288">
                  <c:v>43295</c:v>
                </c:pt>
                <c:pt idx="1289">
                  <c:v>43296</c:v>
                </c:pt>
                <c:pt idx="1290">
                  <c:v>43297</c:v>
                </c:pt>
                <c:pt idx="1291">
                  <c:v>43298</c:v>
                </c:pt>
                <c:pt idx="1292">
                  <c:v>43299</c:v>
                </c:pt>
                <c:pt idx="1293">
                  <c:v>43300</c:v>
                </c:pt>
                <c:pt idx="1294">
                  <c:v>43301</c:v>
                </c:pt>
                <c:pt idx="1295">
                  <c:v>43302</c:v>
                </c:pt>
                <c:pt idx="1296">
                  <c:v>43303</c:v>
                </c:pt>
                <c:pt idx="1297">
                  <c:v>43304</c:v>
                </c:pt>
                <c:pt idx="1298">
                  <c:v>43305</c:v>
                </c:pt>
                <c:pt idx="1299">
                  <c:v>43306</c:v>
                </c:pt>
                <c:pt idx="1300">
                  <c:v>43307</c:v>
                </c:pt>
                <c:pt idx="1301">
                  <c:v>43308</c:v>
                </c:pt>
                <c:pt idx="1302">
                  <c:v>43309</c:v>
                </c:pt>
                <c:pt idx="1303">
                  <c:v>43310</c:v>
                </c:pt>
                <c:pt idx="1304">
                  <c:v>43311</c:v>
                </c:pt>
                <c:pt idx="1305">
                  <c:v>43312</c:v>
                </c:pt>
                <c:pt idx="1306">
                  <c:v>43313</c:v>
                </c:pt>
                <c:pt idx="1307">
                  <c:v>43314</c:v>
                </c:pt>
                <c:pt idx="1308">
                  <c:v>43315</c:v>
                </c:pt>
                <c:pt idx="1309">
                  <c:v>43316</c:v>
                </c:pt>
                <c:pt idx="1310">
                  <c:v>43317</c:v>
                </c:pt>
                <c:pt idx="1311">
                  <c:v>43318</c:v>
                </c:pt>
                <c:pt idx="1312">
                  <c:v>43319</c:v>
                </c:pt>
                <c:pt idx="1313">
                  <c:v>43320</c:v>
                </c:pt>
                <c:pt idx="1314">
                  <c:v>43321</c:v>
                </c:pt>
                <c:pt idx="1315">
                  <c:v>43322</c:v>
                </c:pt>
                <c:pt idx="1316">
                  <c:v>43323</c:v>
                </c:pt>
                <c:pt idx="1317">
                  <c:v>43324</c:v>
                </c:pt>
                <c:pt idx="1318">
                  <c:v>43325</c:v>
                </c:pt>
                <c:pt idx="1319">
                  <c:v>43326</c:v>
                </c:pt>
                <c:pt idx="1320">
                  <c:v>43327</c:v>
                </c:pt>
                <c:pt idx="1321">
                  <c:v>43328</c:v>
                </c:pt>
                <c:pt idx="1322">
                  <c:v>43329</c:v>
                </c:pt>
                <c:pt idx="1323">
                  <c:v>43330</c:v>
                </c:pt>
                <c:pt idx="1324">
                  <c:v>43331</c:v>
                </c:pt>
                <c:pt idx="1325">
                  <c:v>43332</c:v>
                </c:pt>
                <c:pt idx="1326">
                  <c:v>43333</c:v>
                </c:pt>
                <c:pt idx="1327">
                  <c:v>43334</c:v>
                </c:pt>
                <c:pt idx="1328">
                  <c:v>43335</c:v>
                </c:pt>
                <c:pt idx="1329">
                  <c:v>43336</c:v>
                </c:pt>
                <c:pt idx="1330">
                  <c:v>43337</c:v>
                </c:pt>
                <c:pt idx="1331">
                  <c:v>43338</c:v>
                </c:pt>
                <c:pt idx="1332">
                  <c:v>43339</c:v>
                </c:pt>
                <c:pt idx="1333">
                  <c:v>43340</c:v>
                </c:pt>
                <c:pt idx="1334">
                  <c:v>43341</c:v>
                </c:pt>
                <c:pt idx="1335">
                  <c:v>43342</c:v>
                </c:pt>
                <c:pt idx="1336">
                  <c:v>43343</c:v>
                </c:pt>
                <c:pt idx="1337">
                  <c:v>43344</c:v>
                </c:pt>
                <c:pt idx="1338">
                  <c:v>43345</c:v>
                </c:pt>
                <c:pt idx="1339">
                  <c:v>43346</c:v>
                </c:pt>
                <c:pt idx="1340">
                  <c:v>43347</c:v>
                </c:pt>
                <c:pt idx="1341">
                  <c:v>43348</c:v>
                </c:pt>
                <c:pt idx="1342">
                  <c:v>43349</c:v>
                </c:pt>
                <c:pt idx="1343">
                  <c:v>43350</c:v>
                </c:pt>
                <c:pt idx="1344">
                  <c:v>43351</c:v>
                </c:pt>
                <c:pt idx="1345">
                  <c:v>43352</c:v>
                </c:pt>
                <c:pt idx="1346">
                  <c:v>43353</c:v>
                </c:pt>
                <c:pt idx="1347">
                  <c:v>43354</c:v>
                </c:pt>
                <c:pt idx="1348">
                  <c:v>43355</c:v>
                </c:pt>
                <c:pt idx="1349">
                  <c:v>43356</c:v>
                </c:pt>
                <c:pt idx="1350">
                  <c:v>43357</c:v>
                </c:pt>
                <c:pt idx="1351">
                  <c:v>43358</c:v>
                </c:pt>
                <c:pt idx="1352">
                  <c:v>43359</c:v>
                </c:pt>
                <c:pt idx="1353">
                  <c:v>43360</c:v>
                </c:pt>
                <c:pt idx="1354">
                  <c:v>43361</c:v>
                </c:pt>
                <c:pt idx="1355">
                  <c:v>43362</c:v>
                </c:pt>
                <c:pt idx="1356">
                  <c:v>43363</c:v>
                </c:pt>
                <c:pt idx="1357">
                  <c:v>43364</c:v>
                </c:pt>
                <c:pt idx="1358">
                  <c:v>43365</c:v>
                </c:pt>
                <c:pt idx="1359">
                  <c:v>43366</c:v>
                </c:pt>
                <c:pt idx="1360">
                  <c:v>43367</c:v>
                </c:pt>
                <c:pt idx="1361">
                  <c:v>43368</c:v>
                </c:pt>
                <c:pt idx="1362">
                  <c:v>43369</c:v>
                </c:pt>
                <c:pt idx="1363">
                  <c:v>43370</c:v>
                </c:pt>
                <c:pt idx="1364">
                  <c:v>43371</c:v>
                </c:pt>
                <c:pt idx="1365">
                  <c:v>43372</c:v>
                </c:pt>
                <c:pt idx="1366">
                  <c:v>43373</c:v>
                </c:pt>
                <c:pt idx="1367">
                  <c:v>43374</c:v>
                </c:pt>
                <c:pt idx="1368">
                  <c:v>43375</c:v>
                </c:pt>
                <c:pt idx="1369">
                  <c:v>43376</c:v>
                </c:pt>
                <c:pt idx="1370">
                  <c:v>43377</c:v>
                </c:pt>
                <c:pt idx="1371">
                  <c:v>43378</c:v>
                </c:pt>
                <c:pt idx="1372">
                  <c:v>43379</c:v>
                </c:pt>
                <c:pt idx="1373">
                  <c:v>43380</c:v>
                </c:pt>
                <c:pt idx="1374">
                  <c:v>43381</c:v>
                </c:pt>
                <c:pt idx="1375">
                  <c:v>43382</c:v>
                </c:pt>
                <c:pt idx="1376">
                  <c:v>43383</c:v>
                </c:pt>
                <c:pt idx="1377">
                  <c:v>43384</c:v>
                </c:pt>
                <c:pt idx="1378">
                  <c:v>43385</c:v>
                </c:pt>
                <c:pt idx="1379">
                  <c:v>43386</c:v>
                </c:pt>
                <c:pt idx="1380">
                  <c:v>43387</c:v>
                </c:pt>
                <c:pt idx="1381">
                  <c:v>43388</c:v>
                </c:pt>
                <c:pt idx="1382">
                  <c:v>43389</c:v>
                </c:pt>
                <c:pt idx="1383">
                  <c:v>43390</c:v>
                </c:pt>
                <c:pt idx="1384">
                  <c:v>43391</c:v>
                </c:pt>
                <c:pt idx="1385">
                  <c:v>43392</c:v>
                </c:pt>
                <c:pt idx="1386">
                  <c:v>43393</c:v>
                </c:pt>
                <c:pt idx="1387">
                  <c:v>43394</c:v>
                </c:pt>
                <c:pt idx="1388">
                  <c:v>43395</c:v>
                </c:pt>
                <c:pt idx="1389">
                  <c:v>43396</c:v>
                </c:pt>
                <c:pt idx="1390">
                  <c:v>43397</c:v>
                </c:pt>
                <c:pt idx="1391">
                  <c:v>43398</c:v>
                </c:pt>
                <c:pt idx="1392">
                  <c:v>43399</c:v>
                </c:pt>
                <c:pt idx="1393">
                  <c:v>43400</c:v>
                </c:pt>
                <c:pt idx="1394">
                  <c:v>43401</c:v>
                </c:pt>
                <c:pt idx="1395">
                  <c:v>43402</c:v>
                </c:pt>
                <c:pt idx="1396">
                  <c:v>43403</c:v>
                </c:pt>
                <c:pt idx="1397">
                  <c:v>43404</c:v>
                </c:pt>
                <c:pt idx="1398">
                  <c:v>43405</c:v>
                </c:pt>
                <c:pt idx="1399">
                  <c:v>43406</c:v>
                </c:pt>
                <c:pt idx="1400">
                  <c:v>43407</c:v>
                </c:pt>
                <c:pt idx="1401">
                  <c:v>43408</c:v>
                </c:pt>
                <c:pt idx="1402">
                  <c:v>43409</c:v>
                </c:pt>
                <c:pt idx="1403">
                  <c:v>43410</c:v>
                </c:pt>
                <c:pt idx="1404">
                  <c:v>43411</c:v>
                </c:pt>
                <c:pt idx="1405">
                  <c:v>43412</c:v>
                </c:pt>
                <c:pt idx="1406">
                  <c:v>43413</c:v>
                </c:pt>
                <c:pt idx="1407">
                  <c:v>43414</c:v>
                </c:pt>
                <c:pt idx="1408">
                  <c:v>43415</c:v>
                </c:pt>
                <c:pt idx="1409">
                  <c:v>43416</c:v>
                </c:pt>
                <c:pt idx="1410">
                  <c:v>43417</c:v>
                </c:pt>
                <c:pt idx="1411">
                  <c:v>43418</c:v>
                </c:pt>
                <c:pt idx="1412">
                  <c:v>43419</c:v>
                </c:pt>
                <c:pt idx="1413">
                  <c:v>43420</c:v>
                </c:pt>
                <c:pt idx="1414">
                  <c:v>43421</c:v>
                </c:pt>
                <c:pt idx="1415">
                  <c:v>43422</c:v>
                </c:pt>
                <c:pt idx="1416">
                  <c:v>43423</c:v>
                </c:pt>
                <c:pt idx="1417">
                  <c:v>43424</c:v>
                </c:pt>
                <c:pt idx="1418">
                  <c:v>43425</c:v>
                </c:pt>
                <c:pt idx="1419">
                  <c:v>43426</c:v>
                </c:pt>
                <c:pt idx="1420">
                  <c:v>43427</c:v>
                </c:pt>
                <c:pt idx="1421">
                  <c:v>43428</c:v>
                </c:pt>
                <c:pt idx="1422">
                  <c:v>43429</c:v>
                </c:pt>
                <c:pt idx="1423">
                  <c:v>43430</c:v>
                </c:pt>
                <c:pt idx="1424">
                  <c:v>43431</c:v>
                </c:pt>
                <c:pt idx="1425">
                  <c:v>43432</c:v>
                </c:pt>
                <c:pt idx="1426">
                  <c:v>43433</c:v>
                </c:pt>
                <c:pt idx="1427">
                  <c:v>43434</c:v>
                </c:pt>
                <c:pt idx="1428">
                  <c:v>43435</c:v>
                </c:pt>
                <c:pt idx="1429">
                  <c:v>43436</c:v>
                </c:pt>
                <c:pt idx="1430">
                  <c:v>43437</c:v>
                </c:pt>
                <c:pt idx="1431">
                  <c:v>43438</c:v>
                </c:pt>
                <c:pt idx="1432">
                  <c:v>43439</c:v>
                </c:pt>
                <c:pt idx="1433">
                  <c:v>43440</c:v>
                </c:pt>
                <c:pt idx="1434">
                  <c:v>43441</c:v>
                </c:pt>
                <c:pt idx="1435">
                  <c:v>43442</c:v>
                </c:pt>
                <c:pt idx="1436">
                  <c:v>43443</c:v>
                </c:pt>
                <c:pt idx="1437">
                  <c:v>43444</c:v>
                </c:pt>
                <c:pt idx="1438">
                  <c:v>43445</c:v>
                </c:pt>
                <c:pt idx="1439">
                  <c:v>43446</c:v>
                </c:pt>
                <c:pt idx="1440">
                  <c:v>43447</c:v>
                </c:pt>
                <c:pt idx="1441">
                  <c:v>43448</c:v>
                </c:pt>
                <c:pt idx="1442">
                  <c:v>43449</c:v>
                </c:pt>
                <c:pt idx="1443">
                  <c:v>43450</c:v>
                </c:pt>
                <c:pt idx="1444">
                  <c:v>43451</c:v>
                </c:pt>
                <c:pt idx="1445">
                  <c:v>43452</c:v>
                </c:pt>
                <c:pt idx="1446">
                  <c:v>43453</c:v>
                </c:pt>
                <c:pt idx="1447">
                  <c:v>43454</c:v>
                </c:pt>
                <c:pt idx="1448">
                  <c:v>43455</c:v>
                </c:pt>
                <c:pt idx="1449">
                  <c:v>43456</c:v>
                </c:pt>
                <c:pt idx="1450">
                  <c:v>43457</c:v>
                </c:pt>
                <c:pt idx="1451">
                  <c:v>43458</c:v>
                </c:pt>
                <c:pt idx="1452">
                  <c:v>43459</c:v>
                </c:pt>
                <c:pt idx="1453">
                  <c:v>43460</c:v>
                </c:pt>
                <c:pt idx="1454">
                  <c:v>43461</c:v>
                </c:pt>
                <c:pt idx="1455">
                  <c:v>43462</c:v>
                </c:pt>
                <c:pt idx="1456">
                  <c:v>43463</c:v>
                </c:pt>
                <c:pt idx="1457">
                  <c:v>43464</c:v>
                </c:pt>
                <c:pt idx="1458">
                  <c:v>43465</c:v>
                </c:pt>
                <c:pt idx="1459">
                  <c:v>43466</c:v>
                </c:pt>
                <c:pt idx="1460">
                  <c:v>43467</c:v>
                </c:pt>
                <c:pt idx="1461">
                  <c:v>43468</c:v>
                </c:pt>
                <c:pt idx="1462">
                  <c:v>43469</c:v>
                </c:pt>
                <c:pt idx="1463">
                  <c:v>43470</c:v>
                </c:pt>
                <c:pt idx="1464">
                  <c:v>43471</c:v>
                </c:pt>
                <c:pt idx="1465">
                  <c:v>43472</c:v>
                </c:pt>
                <c:pt idx="1466">
                  <c:v>43473</c:v>
                </c:pt>
                <c:pt idx="1467">
                  <c:v>43474</c:v>
                </c:pt>
                <c:pt idx="1468">
                  <c:v>43475</c:v>
                </c:pt>
                <c:pt idx="1469">
                  <c:v>43476</c:v>
                </c:pt>
                <c:pt idx="1470">
                  <c:v>43477</c:v>
                </c:pt>
                <c:pt idx="1471">
                  <c:v>43478</c:v>
                </c:pt>
                <c:pt idx="1472">
                  <c:v>43479</c:v>
                </c:pt>
                <c:pt idx="1473">
                  <c:v>43480</c:v>
                </c:pt>
                <c:pt idx="1474">
                  <c:v>43481</c:v>
                </c:pt>
                <c:pt idx="1475">
                  <c:v>43482</c:v>
                </c:pt>
                <c:pt idx="1476">
                  <c:v>43483</c:v>
                </c:pt>
                <c:pt idx="1477">
                  <c:v>43484</c:v>
                </c:pt>
                <c:pt idx="1478">
                  <c:v>43485</c:v>
                </c:pt>
                <c:pt idx="1479">
                  <c:v>43486</c:v>
                </c:pt>
                <c:pt idx="1480">
                  <c:v>43487</c:v>
                </c:pt>
                <c:pt idx="1481">
                  <c:v>43488</c:v>
                </c:pt>
                <c:pt idx="1482">
                  <c:v>43489</c:v>
                </c:pt>
                <c:pt idx="1483">
                  <c:v>43490</c:v>
                </c:pt>
                <c:pt idx="1484">
                  <c:v>43491</c:v>
                </c:pt>
                <c:pt idx="1485">
                  <c:v>43492</c:v>
                </c:pt>
                <c:pt idx="1486">
                  <c:v>43493</c:v>
                </c:pt>
                <c:pt idx="1487">
                  <c:v>43494</c:v>
                </c:pt>
                <c:pt idx="1488">
                  <c:v>43495</c:v>
                </c:pt>
                <c:pt idx="1489">
                  <c:v>43496</c:v>
                </c:pt>
                <c:pt idx="1490">
                  <c:v>43497</c:v>
                </c:pt>
                <c:pt idx="1491">
                  <c:v>43498</c:v>
                </c:pt>
                <c:pt idx="1492">
                  <c:v>43499</c:v>
                </c:pt>
                <c:pt idx="1493">
                  <c:v>43500</c:v>
                </c:pt>
                <c:pt idx="1494">
                  <c:v>43501</c:v>
                </c:pt>
                <c:pt idx="1495">
                  <c:v>43502</c:v>
                </c:pt>
                <c:pt idx="1496">
                  <c:v>43503</c:v>
                </c:pt>
                <c:pt idx="1497">
                  <c:v>43504</c:v>
                </c:pt>
                <c:pt idx="1498">
                  <c:v>43505</c:v>
                </c:pt>
                <c:pt idx="1499">
                  <c:v>43506</c:v>
                </c:pt>
                <c:pt idx="1500">
                  <c:v>43507</c:v>
                </c:pt>
                <c:pt idx="1501">
                  <c:v>43508</c:v>
                </c:pt>
                <c:pt idx="1502">
                  <c:v>43509</c:v>
                </c:pt>
                <c:pt idx="1503">
                  <c:v>43510</c:v>
                </c:pt>
                <c:pt idx="1504">
                  <c:v>43511</c:v>
                </c:pt>
                <c:pt idx="1505">
                  <c:v>43512</c:v>
                </c:pt>
                <c:pt idx="1506">
                  <c:v>43513</c:v>
                </c:pt>
                <c:pt idx="1507">
                  <c:v>43514</c:v>
                </c:pt>
                <c:pt idx="1508">
                  <c:v>43515</c:v>
                </c:pt>
                <c:pt idx="1509">
                  <c:v>43516</c:v>
                </c:pt>
                <c:pt idx="1510">
                  <c:v>43517</c:v>
                </c:pt>
                <c:pt idx="1511">
                  <c:v>43518</c:v>
                </c:pt>
                <c:pt idx="1512">
                  <c:v>43519</c:v>
                </c:pt>
                <c:pt idx="1513">
                  <c:v>43520</c:v>
                </c:pt>
                <c:pt idx="1514">
                  <c:v>43521</c:v>
                </c:pt>
                <c:pt idx="1515">
                  <c:v>43522</c:v>
                </c:pt>
                <c:pt idx="1516">
                  <c:v>43523</c:v>
                </c:pt>
                <c:pt idx="1517">
                  <c:v>43524</c:v>
                </c:pt>
                <c:pt idx="1518">
                  <c:v>43525</c:v>
                </c:pt>
                <c:pt idx="1519">
                  <c:v>43526</c:v>
                </c:pt>
                <c:pt idx="1520">
                  <c:v>43527</c:v>
                </c:pt>
                <c:pt idx="1521">
                  <c:v>43528</c:v>
                </c:pt>
                <c:pt idx="1522">
                  <c:v>43529</c:v>
                </c:pt>
                <c:pt idx="1523">
                  <c:v>43530</c:v>
                </c:pt>
                <c:pt idx="1524">
                  <c:v>43531</c:v>
                </c:pt>
                <c:pt idx="1525">
                  <c:v>43532</c:v>
                </c:pt>
                <c:pt idx="1526">
                  <c:v>43533</c:v>
                </c:pt>
                <c:pt idx="1527">
                  <c:v>43534</c:v>
                </c:pt>
                <c:pt idx="1528">
                  <c:v>43535</c:v>
                </c:pt>
                <c:pt idx="1529">
                  <c:v>43536</c:v>
                </c:pt>
                <c:pt idx="1530">
                  <c:v>43537</c:v>
                </c:pt>
                <c:pt idx="1531">
                  <c:v>43538</c:v>
                </c:pt>
                <c:pt idx="1532">
                  <c:v>43539</c:v>
                </c:pt>
                <c:pt idx="1533">
                  <c:v>43540</c:v>
                </c:pt>
                <c:pt idx="1534">
                  <c:v>43541</c:v>
                </c:pt>
                <c:pt idx="1535">
                  <c:v>43542</c:v>
                </c:pt>
                <c:pt idx="1536">
                  <c:v>43543</c:v>
                </c:pt>
                <c:pt idx="1537">
                  <c:v>43544</c:v>
                </c:pt>
                <c:pt idx="1538">
                  <c:v>43545</c:v>
                </c:pt>
                <c:pt idx="1539">
                  <c:v>43546</c:v>
                </c:pt>
                <c:pt idx="1540">
                  <c:v>43547</c:v>
                </c:pt>
                <c:pt idx="1541">
                  <c:v>43548</c:v>
                </c:pt>
                <c:pt idx="1542">
                  <c:v>43549</c:v>
                </c:pt>
                <c:pt idx="1543">
                  <c:v>43550</c:v>
                </c:pt>
                <c:pt idx="1544">
                  <c:v>43551</c:v>
                </c:pt>
                <c:pt idx="1545">
                  <c:v>43552</c:v>
                </c:pt>
                <c:pt idx="1546">
                  <c:v>43553</c:v>
                </c:pt>
                <c:pt idx="1547">
                  <c:v>43554</c:v>
                </c:pt>
                <c:pt idx="1548">
                  <c:v>43555</c:v>
                </c:pt>
                <c:pt idx="1549">
                  <c:v>43556</c:v>
                </c:pt>
                <c:pt idx="1550">
                  <c:v>43557</c:v>
                </c:pt>
                <c:pt idx="1551">
                  <c:v>43558</c:v>
                </c:pt>
                <c:pt idx="1552">
                  <c:v>43559</c:v>
                </c:pt>
                <c:pt idx="1553">
                  <c:v>43560</c:v>
                </c:pt>
                <c:pt idx="1554">
                  <c:v>43561</c:v>
                </c:pt>
                <c:pt idx="1555">
                  <c:v>43562</c:v>
                </c:pt>
                <c:pt idx="1556">
                  <c:v>43563</c:v>
                </c:pt>
                <c:pt idx="1557">
                  <c:v>43564</c:v>
                </c:pt>
                <c:pt idx="1558">
                  <c:v>43565</c:v>
                </c:pt>
                <c:pt idx="1559">
                  <c:v>43566</c:v>
                </c:pt>
                <c:pt idx="1560">
                  <c:v>43567</c:v>
                </c:pt>
                <c:pt idx="1561">
                  <c:v>43568</c:v>
                </c:pt>
                <c:pt idx="1562">
                  <c:v>43569</c:v>
                </c:pt>
                <c:pt idx="1563">
                  <c:v>43570</c:v>
                </c:pt>
                <c:pt idx="1564">
                  <c:v>43571</c:v>
                </c:pt>
                <c:pt idx="1565">
                  <c:v>43572</c:v>
                </c:pt>
                <c:pt idx="1566">
                  <c:v>43573</c:v>
                </c:pt>
                <c:pt idx="1567">
                  <c:v>43574</c:v>
                </c:pt>
                <c:pt idx="1568">
                  <c:v>43575</c:v>
                </c:pt>
                <c:pt idx="1569">
                  <c:v>43576</c:v>
                </c:pt>
                <c:pt idx="1570">
                  <c:v>43577</c:v>
                </c:pt>
                <c:pt idx="1571">
                  <c:v>43578</c:v>
                </c:pt>
                <c:pt idx="1572">
                  <c:v>43579</c:v>
                </c:pt>
                <c:pt idx="1573">
                  <c:v>43580</c:v>
                </c:pt>
                <c:pt idx="1574">
                  <c:v>43581</c:v>
                </c:pt>
                <c:pt idx="1575">
                  <c:v>43582</c:v>
                </c:pt>
                <c:pt idx="1576">
                  <c:v>43583</c:v>
                </c:pt>
                <c:pt idx="1577">
                  <c:v>43584</c:v>
                </c:pt>
                <c:pt idx="1578">
                  <c:v>43585</c:v>
                </c:pt>
                <c:pt idx="1579">
                  <c:v>43586</c:v>
                </c:pt>
                <c:pt idx="1580">
                  <c:v>43587</c:v>
                </c:pt>
                <c:pt idx="1581">
                  <c:v>43588</c:v>
                </c:pt>
                <c:pt idx="1582">
                  <c:v>43589</c:v>
                </c:pt>
                <c:pt idx="1583">
                  <c:v>43590</c:v>
                </c:pt>
                <c:pt idx="1584">
                  <c:v>43591</c:v>
                </c:pt>
                <c:pt idx="1585">
                  <c:v>43592</c:v>
                </c:pt>
                <c:pt idx="1586">
                  <c:v>43593</c:v>
                </c:pt>
                <c:pt idx="1587">
                  <c:v>43594</c:v>
                </c:pt>
                <c:pt idx="1588">
                  <c:v>43595</c:v>
                </c:pt>
                <c:pt idx="1589">
                  <c:v>43596</c:v>
                </c:pt>
                <c:pt idx="1590">
                  <c:v>43597</c:v>
                </c:pt>
                <c:pt idx="1591">
                  <c:v>43598</c:v>
                </c:pt>
                <c:pt idx="1592">
                  <c:v>43599</c:v>
                </c:pt>
                <c:pt idx="1593">
                  <c:v>43600</c:v>
                </c:pt>
                <c:pt idx="1594">
                  <c:v>43601</c:v>
                </c:pt>
                <c:pt idx="1595">
                  <c:v>43602</c:v>
                </c:pt>
                <c:pt idx="1596">
                  <c:v>43603</c:v>
                </c:pt>
                <c:pt idx="1597">
                  <c:v>43604</c:v>
                </c:pt>
                <c:pt idx="1598">
                  <c:v>43605</c:v>
                </c:pt>
                <c:pt idx="1599">
                  <c:v>43606</c:v>
                </c:pt>
                <c:pt idx="1600">
                  <c:v>43607</c:v>
                </c:pt>
                <c:pt idx="1601">
                  <c:v>43608</c:v>
                </c:pt>
                <c:pt idx="1602">
                  <c:v>43609</c:v>
                </c:pt>
                <c:pt idx="1603">
                  <c:v>43610</c:v>
                </c:pt>
                <c:pt idx="1604">
                  <c:v>43611</c:v>
                </c:pt>
                <c:pt idx="1605">
                  <c:v>43612</c:v>
                </c:pt>
                <c:pt idx="1606">
                  <c:v>43613</c:v>
                </c:pt>
                <c:pt idx="1607">
                  <c:v>43614</c:v>
                </c:pt>
                <c:pt idx="1608">
                  <c:v>43615</c:v>
                </c:pt>
                <c:pt idx="1609">
                  <c:v>43616</c:v>
                </c:pt>
                <c:pt idx="1610">
                  <c:v>43617</c:v>
                </c:pt>
                <c:pt idx="1611">
                  <c:v>43618</c:v>
                </c:pt>
                <c:pt idx="1612">
                  <c:v>43619</c:v>
                </c:pt>
                <c:pt idx="1613">
                  <c:v>43620</c:v>
                </c:pt>
                <c:pt idx="1614">
                  <c:v>43621</c:v>
                </c:pt>
                <c:pt idx="1615">
                  <c:v>43622</c:v>
                </c:pt>
                <c:pt idx="1616">
                  <c:v>43623</c:v>
                </c:pt>
                <c:pt idx="1617">
                  <c:v>43624</c:v>
                </c:pt>
                <c:pt idx="1618">
                  <c:v>43625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43631</c:v>
                </c:pt>
                <c:pt idx="1625">
                  <c:v>43632</c:v>
                </c:pt>
                <c:pt idx="1626">
                  <c:v>43633</c:v>
                </c:pt>
                <c:pt idx="1627">
                  <c:v>43634</c:v>
                </c:pt>
                <c:pt idx="1628">
                  <c:v>43635</c:v>
                </c:pt>
                <c:pt idx="1629">
                  <c:v>43636</c:v>
                </c:pt>
                <c:pt idx="1630">
                  <c:v>43637</c:v>
                </c:pt>
                <c:pt idx="1631">
                  <c:v>43638</c:v>
                </c:pt>
                <c:pt idx="1632">
                  <c:v>43639</c:v>
                </c:pt>
                <c:pt idx="1633">
                  <c:v>43640</c:v>
                </c:pt>
                <c:pt idx="1634">
                  <c:v>43641</c:v>
                </c:pt>
                <c:pt idx="1635">
                  <c:v>43642</c:v>
                </c:pt>
                <c:pt idx="1636">
                  <c:v>43643</c:v>
                </c:pt>
                <c:pt idx="1637">
                  <c:v>43644</c:v>
                </c:pt>
                <c:pt idx="1638">
                  <c:v>43645</c:v>
                </c:pt>
                <c:pt idx="1639">
                  <c:v>43646</c:v>
                </c:pt>
                <c:pt idx="1640">
                  <c:v>43647</c:v>
                </c:pt>
                <c:pt idx="1641">
                  <c:v>43648</c:v>
                </c:pt>
                <c:pt idx="1642">
                  <c:v>43649</c:v>
                </c:pt>
                <c:pt idx="1643">
                  <c:v>43650</c:v>
                </c:pt>
                <c:pt idx="1644">
                  <c:v>43651</c:v>
                </c:pt>
                <c:pt idx="1645">
                  <c:v>43652</c:v>
                </c:pt>
                <c:pt idx="1646">
                  <c:v>43653</c:v>
                </c:pt>
                <c:pt idx="1647">
                  <c:v>43654</c:v>
                </c:pt>
                <c:pt idx="1648">
                  <c:v>43655</c:v>
                </c:pt>
                <c:pt idx="1649">
                  <c:v>43656</c:v>
                </c:pt>
                <c:pt idx="1650">
                  <c:v>43657</c:v>
                </c:pt>
                <c:pt idx="1651">
                  <c:v>43658</c:v>
                </c:pt>
                <c:pt idx="1652">
                  <c:v>43659</c:v>
                </c:pt>
                <c:pt idx="1653">
                  <c:v>43660</c:v>
                </c:pt>
                <c:pt idx="1654">
                  <c:v>43661</c:v>
                </c:pt>
                <c:pt idx="1655">
                  <c:v>43662</c:v>
                </c:pt>
                <c:pt idx="1656">
                  <c:v>43663</c:v>
                </c:pt>
                <c:pt idx="1657">
                  <c:v>43664</c:v>
                </c:pt>
                <c:pt idx="1658">
                  <c:v>43665</c:v>
                </c:pt>
                <c:pt idx="1659">
                  <c:v>43666</c:v>
                </c:pt>
                <c:pt idx="1660">
                  <c:v>43667</c:v>
                </c:pt>
                <c:pt idx="1661">
                  <c:v>43668</c:v>
                </c:pt>
                <c:pt idx="1662">
                  <c:v>43669</c:v>
                </c:pt>
                <c:pt idx="1663">
                  <c:v>43670</c:v>
                </c:pt>
                <c:pt idx="1664">
                  <c:v>43671</c:v>
                </c:pt>
                <c:pt idx="1665">
                  <c:v>43672</c:v>
                </c:pt>
                <c:pt idx="1666">
                  <c:v>43673</c:v>
                </c:pt>
                <c:pt idx="1667">
                  <c:v>43674</c:v>
                </c:pt>
                <c:pt idx="1668">
                  <c:v>43675</c:v>
                </c:pt>
                <c:pt idx="1669">
                  <c:v>43676</c:v>
                </c:pt>
                <c:pt idx="1670">
                  <c:v>43677</c:v>
                </c:pt>
                <c:pt idx="1671">
                  <c:v>43678</c:v>
                </c:pt>
                <c:pt idx="1672">
                  <c:v>43679</c:v>
                </c:pt>
                <c:pt idx="1673">
                  <c:v>43680</c:v>
                </c:pt>
                <c:pt idx="1674">
                  <c:v>43681</c:v>
                </c:pt>
                <c:pt idx="1675">
                  <c:v>43682</c:v>
                </c:pt>
                <c:pt idx="1676">
                  <c:v>43683</c:v>
                </c:pt>
                <c:pt idx="1677">
                  <c:v>43684</c:v>
                </c:pt>
                <c:pt idx="1678">
                  <c:v>43685</c:v>
                </c:pt>
                <c:pt idx="1679">
                  <c:v>43686</c:v>
                </c:pt>
                <c:pt idx="1680">
                  <c:v>43687</c:v>
                </c:pt>
                <c:pt idx="1681">
                  <c:v>43688</c:v>
                </c:pt>
                <c:pt idx="1682">
                  <c:v>43689</c:v>
                </c:pt>
                <c:pt idx="1683">
                  <c:v>43690</c:v>
                </c:pt>
                <c:pt idx="1684">
                  <c:v>43691</c:v>
                </c:pt>
                <c:pt idx="1685">
                  <c:v>43692</c:v>
                </c:pt>
                <c:pt idx="1686">
                  <c:v>43693</c:v>
                </c:pt>
                <c:pt idx="1687">
                  <c:v>43694</c:v>
                </c:pt>
                <c:pt idx="1688">
                  <c:v>43695</c:v>
                </c:pt>
                <c:pt idx="1689">
                  <c:v>43696</c:v>
                </c:pt>
                <c:pt idx="1690">
                  <c:v>43697</c:v>
                </c:pt>
                <c:pt idx="1691">
                  <c:v>43698</c:v>
                </c:pt>
                <c:pt idx="1692">
                  <c:v>43699</c:v>
                </c:pt>
                <c:pt idx="1693">
                  <c:v>43700</c:v>
                </c:pt>
                <c:pt idx="1694">
                  <c:v>43701</c:v>
                </c:pt>
                <c:pt idx="1695">
                  <c:v>43702</c:v>
                </c:pt>
                <c:pt idx="1696">
                  <c:v>43703</c:v>
                </c:pt>
                <c:pt idx="1697">
                  <c:v>43704</c:v>
                </c:pt>
                <c:pt idx="1698">
                  <c:v>43705</c:v>
                </c:pt>
                <c:pt idx="1699">
                  <c:v>43706</c:v>
                </c:pt>
                <c:pt idx="1700">
                  <c:v>43707</c:v>
                </c:pt>
                <c:pt idx="1701">
                  <c:v>43708</c:v>
                </c:pt>
                <c:pt idx="1702">
                  <c:v>43709</c:v>
                </c:pt>
                <c:pt idx="1703">
                  <c:v>43710</c:v>
                </c:pt>
                <c:pt idx="1704">
                  <c:v>43711</c:v>
                </c:pt>
                <c:pt idx="1705">
                  <c:v>43712</c:v>
                </c:pt>
                <c:pt idx="1706">
                  <c:v>43713</c:v>
                </c:pt>
                <c:pt idx="1707">
                  <c:v>43714</c:v>
                </c:pt>
                <c:pt idx="1708">
                  <c:v>43715</c:v>
                </c:pt>
                <c:pt idx="1709">
                  <c:v>43716</c:v>
                </c:pt>
                <c:pt idx="1710">
                  <c:v>43717</c:v>
                </c:pt>
                <c:pt idx="1711">
                  <c:v>43718</c:v>
                </c:pt>
                <c:pt idx="1712">
                  <c:v>43719</c:v>
                </c:pt>
                <c:pt idx="1713">
                  <c:v>43720</c:v>
                </c:pt>
                <c:pt idx="1714">
                  <c:v>43721</c:v>
                </c:pt>
                <c:pt idx="1715">
                  <c:v>43722</c:v>
                </c:pt>
                <c:pt idx="1716">
                  <c:v>43723</c:v>
                </c:pt>
                <c:pt idx="1717">
                  <c:v>43724</c:v>
                </c:pt>
                <c:pt idx="1718">
                  <c:v>43725</c:v>
                </c:pt>
                <c:pt idx="1719">
                  <c:v>43726</c:v>
                </c:pt>
                <c:pt idx="1720">
                  <c:v>43727</c:v>
                </c:pt>
                <c:pt idx="1721">
                  <c:v>43728</c:v>
                </c:pt>
                <c:pt idx="1722">
                  <c:v>43729</c:v>
                </c:pt>
                <c:pt idx="1723">
                  <c:v>43730</c:v>
                </c:pt>
                <c:pt idx="1724">
                  <c:v>43731</c:v>
                </c:pt>
                <c:pt idx="1725">
                  <c:v>43732</c:v>
                </c:pt>
                <c:pt idx="1726">
                  <c:v>43733</c:v>
                </c:pt>
                <c:pt idx="1727">
                  <c:v>43734</c:v>
                </c:pt>
                <c:pt idx="1728">
                  <c:v>43735</c:v>
                </c:pt>
                <c:pt idx="1729">
                  <c:v>43736</c:v>
                </c:pt>
                <c:pt idx="1730">
                  <c:v>43737</c:v>
                </c:pt>
                <c:pt idx="1731">
                  <c:v>43738</c:v>
                </c:pt>
                <c:pt idx="1732">
                  <c:v>43739</c:v>
                </c:pt>
                <c:pt idx="1733">
                  <c:v>43740</c:v>
                </c:pt>
                <c:pt idx="1734">
                  <c:v>43741</c:v>
                </c:pt>
                <c:pt idx="1735">
                  <c:v>43742</c:v>
                </c:pt>
                <c:pt idx="1736">
                  <c:v>43743</c:v>
                </c:pt>
                <c:pt idx="1737">
                  <c:v>43744</c:v>
                </c:pt>
                <c:pt idx="1738">
                  <c:v>43745</c:v>
                </c:pt>
                <c:pt idx="1739">
                  <c:v>43746</c:v>
                </c:pt>
                <c:pt idx="1740">
                  <c:v>43747</c:v>
                </c:pt>
                <c:pt idx="1741">
                  <c:v>43748</c:v>
                </c:pt>
                <c:pt idx="1742">
                  <c:v>43749</c:v>
                </c:pt>
                <c:pt idx="1743">
                  <c:v>43750</c:v>
                </c:pt>
                <c:pt idx="1744">
                  <c:v>43751</c:v>
                </c:pt>
                <c:pt idx="1745">
                  <c:v>43752</c:v>
                </c:pt>
                <c:pt idx="1746">
                  <c:v>43753</c:v>
                </c:pt>
                <c:pt idx="1747">
                  <c:v>43754</c:v>
                </c:pt>
                <c:pt idx="1748">
                  <c:v>43755</c:v>
                </c:pt>
                <c:pt idx="1749">
                  <c:v>43756</c:v>
                </c:pt>
                <c:pt idx="1750">
                  <c:v>43757</c:v>
                </c:pt>
                <c:pt idx="1751">
                  <c:v>43758</c:v>
                </c:pt>
                <c:pt idx="1752">
                  <c:v>43759</c:v>
                </c:pt>
                <c:pt idx="1753">
                  <c:v>43760</c:v>
                </c:pt>
                <c:pt idx="1754">
                  <c:v>43761</c:v>
                </c:pt>
                <c:pt idx="1755">
                  <c:v>43762</c:v>
                </c:pt>
                <c:pt idx="1756">
                  <c:v>43763</c:v>
                </c:pt>
                <c:pt idx="1757">
                  <c:v>43764</c:v>
                </c:pt>
                <c:pt idx="1758">
                  <c:v>43765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  <c:pt idx="1763">
                  <c:v>43770</c:v>
                </c:pt>
                <c:pt idx="1764">
                  <c:v>43771</c:v>
                </c:pt>
                <c:pt idx="1765">
                  <c:v>43772</c:v>
                </c:pt>
                <c:pt idx="1766">
                  <c:v>43773</c:v>
                </c:pt>
                <c:pt idx="1767">
                  <c:v>43774</c:v>
                </c:pt>
                <c:pt idx="1768">
                  <c:v>43775</c:v>
                </c:pt>
                <c:pt idx="1769">
                  <c:v>43776</c:v>
                </c:pt>
                <c:pt idx="1770">
                  <c:v>43777</c:v>
                </c:pt>
                <c:pt idx="1771">
                  <c:v>43778</c:v>
                </c:pt>
                <c:pt idx="1772">
                  <c:v>43779</c:v>
                </c:pt>
                <c:pt idx="1773">
                  <c:v>43780</c:v>
                </c:pt>
                <c:pt idx="1774">
                  <c:v>43781</c:v>
                </c:pt>
                <c:pt idx="1775">
                  <c:v>43782</c:v>
                </c:pt>
                <c:pt idx="1776">
                  <c:v>43783</c:v>
                </c:pt>
                <c:pt idx="1777">
                  <c:v>43784</c:v>
                </c:pt>
                <c:pt idx="1778">
                  <c:v>43785</c:v>
                </c:pt>
                <c:pt idx="1779">
                  <c:v>43786</c:v>
                </c:pt>
                <c:pt idx="1780">
                  <c:v>43787</c:v>
                </c:pt>
                <c:pt idx="1781">
                  <c:v>43788</c:v>
                </c:pt>
                <c:pt idx="1782">
                  <c:v>43789</c:v>
                </c:pt>
                <c:pt idx="1783">
                  <c:v>43790</c:v>
                </c:pt>
                <c:pt idx="1784">
                  <c:v>43791</c:v>
                </c:pt>
                <c:pt idx="1785">
                  <c:v>43792</c:v>
                </c:pt>
                <c:pt idx="1786">
                  <c:v>43793</c:v>
                </c:pt>
                <c:pt idx="1787">
                  <c:v>43794</c:v>
                </c:pt>
                <c:pt idx="1788">
                  <c:v>43795</c:v>
                </c:pt>
                <c:pt idx="1789">
                  <c:v>43796</c:v>
                </c:pt>
                <c:pt idx="1790">
                  <c:v>43797</c:v>
                </c:pt>
                <c:pt idx="1791">
                  <c:v>43798</c:v>
                </c:pt>
                <c:pt idx="1792">
                  <c:v>43799</c:v>
                </c:pt>
                <c:pt idx="1793">
                  <c:v>43800</c:v>
                </c:pt>
                <c:pt idx="1794">
                  <c:v>43801</c:v>
                </c:pt>
                <c:pt idx="1795">
                  <c:v>43802</c:v>
                </c:pt>
                <c:pt idx="1796">
                  <c:v>43803</c:v>
                </c:pt>
                <c:pt idx="1797">
                  <c:v>43804</c:v>
                </c:pt>
                <c:pt idx="1798">
                  <c:v>43805</c:v>
                </c:pt>
                <c:pt idx="1799">
                  <c:v>43806</c:v>
                </c:pt>
                <c:pt idx="1800">
                  <c:v>43807</c:v>
                </c:pt>
                <c:pt idx="1801">
                  <c:v>43808</c:v>
                </c:pt>
                <c:pt idx="1802">
                  <c:v>43809</c:v>
                </c:pt>
                <c:pt idx="1803">
                  <c:v>43810</c:v>
                </c:pt>
                <c:pt idx="1804">
                  <c:v>43811</c:v>
                </c:pt>
                <c:pt idx="1805">
                  <c:v>43812</c:v>
                </c:pt>
                <c:pt idx="1806">
                  <c:v>43813</c:v>
                </c:pt>
                <c:pt idx="1807">
                  <c:v>43814</c:v>
                </c:pt>
                <c:pt idx="1808">
                  <c:v>43815</c:v>
                </c:pt>
                <c:pt idx="1809">
                  <c:v>43816</c:v>
                </c:pt>
                <c:pt idx="1810">
                  <c:v>43817</c:v>
                </c:pt>
                <c:pt idx="1811">
                  <c:v>43818</c:v>
                </c:pt>
                <c:pt idx="1812">
                  <c:v>43819</c:v>
                </c:pt>
                <c:pt idx="1813">
                  <c:v>43820</c:v>
                </c:pt>
                <c:pt idx="1814">
                  <c:v>43821</c:v>
                </c:pt>
                <c:pt idx="1815">
                  <c:v>43822</c:v>
                </c:pt>
                <c:pt idx="1816">
                  <c:v>43823</c:v>
                </c:pt>
                <c:pt idx="1817">
                  <c:v>43824</c:v>
                </c:pt>
                <c:pt idx="1818">
                  <c:v>43825</c:v>
                </c:pt>
                <c:pt idx="1819">
                  <c:v>43826</c:v>
                </c:pt>
                <c:pt idx="1820">
                  <c:v>43827</c:v>
                </c:pt>
                <c:pt idx="1821">
                  <c:v>43828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43834</c:v>
                </c:pt>
                <c:pt idx="1828">
                  <c:v>43835</c:v>
                </c:pt>
                <c:pt idx="1829">
                  <c:v>43836</c:v>
                </c:pt>
                <c:pt idx="1830">
                  <c:v>43837</c:v>
                </c:pt>
                <c:pt idx="1831">
                  <c:v>43838</c:v>
                </c:pt>
                <c:pt idx="1832">
                  <c:v>43839</c:v>
                </c:pt>
                <c:pt idx="1833">
                  <c:v>43840</c:v>
                </c:pt>
                <c:pt idx="1834">
                  <c:v>43841</c:v>
                </c:pt>
                <c:pt idx="1835">
                  <c:v>43842</c:v>
                </c:pt>
                <c:pt idx="1836">
                  <c:v>43843</c:v>
                </c:pt>
                <c:pt idx="1837">
                  <c:v>43844</c:v>
                </c:pt>
                <c:pt idx="1838">
                  <c:v>43845</c:v>
                </c:pt>
                <c:pt idx="1839">
                  <c:v>43846</c:v>
                </c:pt>
                <c:pt idx="1840">
                  <c:v>43847</c:v>
                </c:pt>
                <c:pt idx="1841">
                  <c:v>43848</c:v>
                </c:pt>
                <c:pt idx="1842">
                  <c:v>43849</c:v>
                </c:pt>
                <c:pt idx="1843">
                  <c:v>43850</c:v>
                </c:pt>
                <c:pt idx="1844">
                  <c:v>43851</c:v>
                </c:pt>
                <c:pt idx="1845">
                  <c:v>43852</c:v>
                </c:pt>
                <c:pt idx="1846">
                  <c:v>43853</c:v>
                </c:pt>
                <c:pt idx="1847">
                  <c:v>43854</c:v>
                </c:pt>
                <c:pt idx="1848">
                  <c:v>43855</c:v>
                </c:pt>
                <c:pt idx="1849">
                  <c:v>43856</c:v>
                </c:pt>
                <c:pt idx="1850">
                  <c:v>43857</c:v>
                </c:pt>
                <c:pt idx="1851">
                  <c:v>43858</c:v>
                </c:pt>
                <c:pt idx="1852">
                  <c:v>43859</c:v>
                </c:pt>
                <c:pt idx="1853">
                  <c:v>43860</c:v>
                </c:pt>
                <c:pt idx="1854">
                  <c:v>43861</c:v>
                </c:pt>
                <c:pt idx="1855">
                  <c:v>43862</c:v>
                </c:pt>
                <c:pt idx="1856">
                  <c:v>43863</c:v>
                </c:pt>
                <c:pt idx="1857">
                  <c:v>43864</c:v>
                </c:pt>
                <c:pt idx="1858">
                  <c:v>43865</c:v>
                </c:pt>
                <c:pt idx="1859">
                  <c:v>43866</c:v>
                </c:pt>
                <c:pt idx="1860">
                  <c:v>43867</c:v>
                </c:pt>
                <c:pt idx="1861">
                  <c:v>43868</c:v>
                </c:pt>
                <c:pt idx="1862">
                  <c:v>43869</c:v>
                </c:pt>
                <c:pt idx="1863">
                  <c:v>43870</c:v>
                </c:pt>
                <c:pt idx="1864">
                  <c:v>43871</c:v>
                </c:pt>
                <c:pt idx="1865">
                  <c:v>43872</c:v>
                </c:pt>
                <c:pt idx="1866">
                  <c:v>43873</c:v>
                </c:pt>
                <c:pt idx="1867">
                  <c:v>43874</c:v>
                </c:pt>
                <c:pt idx="1868">
                  <c:v>43875</c:v>
                </c:pt>
                <c:pt idx="1869">
                  <c:v>43876</c:v>
                </c:pt>
                <c:pt idx="1870">
                  <c:v>43877</c:v>
                </c:pt>
                <c:pt idx="1871">
                  <c:v>43878</c:v>
                </c:pt>
                <c:pt idx="1872">
                  <c:v>43879</c:v>
                </c:pt>
                <c:pt idx="1873">
                  <c:v>43880</c:v>
                </c:pt>
                <c:pt idx="1874">
                  <c:v>43881</c:v>
                </c:pt>
                <c:pt idx="1875">
                  <c:v>43882</c:v>
                </c:pt>
                <c:pt idx="1876">
                  <c:v>43883</c:v>
                </c:pt>
                <c:pt idx="1877">
                  <c:v>43884</c:v>
                </c:pt>
                <c:pt idx="1878">
                  <c:v>43885</c:v>
                </c:pt>
                <c:pt idx="1879">
                  <c:v>43886</c:v>
                </c:pt>
                <c:pt idx="1880">
                  <c:v>43887</c:v>
                </c:pt>
                <c:pt idx="1881">
                  <c:v>43888</c:v>
                </c:pt>
                <c:pt idx="1882">
                  <c:v>43889</c:v>
                </c:pt>
                <c:pt idx="1883">
                  <c:v>43890</c:v>
                </c:pt>
                <c:pt idx="1884">
                  <c:v>43891</c:v>
                </c:pt>
                <c:pt idx="1885">
                  <c:v>43892</c:v>
                </c:pt>
                <c:pt idx="1886">
                  <c:v>43893</c:v>
                </c:pt>
                <c:pt idx="1887">
                  <c:v>43894</c:v>
                </c:pt>
                <c:pt idx="1888">
                  <c:v>43895</c:v>
                </c:pt>
                <c:pt idx="1889">
                  <c:v>43896</c:v>
                </c:pt>
                <c:pt idx="1890">
                  <c:v>43897</c:v>
                </c:pt>
                <c:pt idx="1891">
                  <c:v>43898</c:v>
                </c:pt>
                <c:pt idx="1892">
                  <c:v>43899</c:v>
                </c:pt>
                <c:pt idx="1893">
                  <c:v>43900</c:v>
                </c:pt>
                <c:pt idx="1894">
                  <c:v>43901</c:v>
                </c:pt>
                <c:pt idx="1895">
                  <c:v>43902</c:v>
                </c:pt>
                <c:pt idx="1896">
                  <c:v>43903</c:v>
                </c:pt>
                <c:pt idx="1897">
                  <c:v>43904</c:v>
                </c:pt>
                <c:pt idx="1898">
                  <c:v>43905</c:v>
                </c:pt>
                <c:pt idx="1899">
                  <c:v>43906</c:v>
                </c:pt>
                <c:pt idx="1900">
                  <c:v>43907</c:v>
                </c:pt>
                <c:pt idx="1901">
                  <c:v>43908</c:v>
                </c:pt>
                <c:pt idx="1902">
                  <c:v>43909</c:v>
                </c:pt>
                <c:pt idx="1903">
                  <c:v>43910</c:v>
                </c:pt>
                <c:pt idx="1904">
                  <c:v>43911</c:v>
                </c:pt>
                <c:pt idx="1905">
                  <c:v>43912</c:v>
                </c:pt>
                <c:pt idx="1906">
                  <c:v>43913</c:v>
                </c:pt>
                <c:pt idx="1907">
                  <c:v>43914</c:v>
                </c:pt>
                <c:pt idx="1908">
                  <c:v>43915</c:v>
                </c:pt>
                <c:pt idx="1909">
                  <c:v>43916</c:v>
                </c:pt>
                <c:pt idx="1910">
                  <c:v>43917</c:v>
                </c:pt>
                <c:pt idx="1911">
                  <c:v>43918</c:v>
                </c:pt>
                <c:pt idx="1912">
                  <c:v>43919</c:v>
                </c:pt>
                <c:pt idx="1913">
                  <c:v>43920</c:v>
                </c:pt>
                <c:pt idx="1914">
                  <c:v>43921</c:v>
                </c:pt>
                <c:pt idx="1915">
                  <c:v>43922</c:v>
                </c:pt>
                <c:pt idx="1916">
                  <c:v>43923</c:v>
                </c:pt>
                <c:pt idx="1917">
                  <c:v>43924</c:v>
                </c:pt>
                <c:pt idx="1918">
                  <c:v>43925</c:v>
                </c:pt>
                <c:pt idx="1919">
                  <c:v>43926</c:v>
                </c:pt>
                <c:pt idx="1920">
                  <c:v>43927</c:v>
                </c:pt>
                <c:pt idx="1921">
                  <c:v>43928</c:v>
                </c:pt>
                <c:pt idx="1922">
                  <c:v>43929</c:v>
                </c:pt>
                <c:pt idx="1923">
                  <c:v>43930</c:v>
                </c:pt>
                <c:pt idx="1924">
                  <c:v>43931</c:v>
                </c:pt>
                <c:pt idx="1925">
                  <c:v>43932</c:v>
                </c:pt>
                <c:pt idx="1926">
                  <c:v>43933</c:v>
                </c:pt>
                <c:pt idx="1927">
                  <c:v>43934</c:v>
                </c:pt>
                <c:pt idx="1928">
                  <c:v>43935</c:v>
                </c:pt>
                <c:pt idx="1929">
                  <c:v>43936</c:v>
                </c:pt>
                <c:pt idx="1930">
                  <c:v>43937</c:v>
                </c:pt>
                <c:pt idx="1931">
                  <c:v>43938</c:v>
                </c:pt>
                <c:pt idx="1932">
                  <c:v>43939</c:v>
                </c:pt>
                <c:pt idx="1933">
                  <c:v>43940</c:v>
                </c:pt>
                <c:pt idx="1934">
                  <c:v>43941</c:v>
                </c:pt>
                <c:pt idx="1935">
                  <c:v>43942</c:v>
                </c:pt>
                <c:pt idx="1936">
                  <c:v>43943</c:v>
                </c:pt>
                <c:pt idx="1937">
                  <c:v>43944</c:v>
                </c:pt>
                <c:pt idx="1938">
                  <c:v>43945</c:v>
                </c:pt>
                <c:pt idx="1939">
                  <c:v>43946</c:v>
                </c:pt>
                <c:pt idx="1940">
                  <c:v>43947</c:v>
                </c:pt>
                <c:pt idx="1941">
                  <c:v>43948</c:v>
                </c:pt>
                <c:pt idx="1942">
                  <c:v>43949</c:v>
                </c:pt>
                <c:pt idx="1943">
                  <c:v>43950</c:v>
                </c:pt>
                <c:pt idx="1944">
                  <c:v>43951</c:v>
                </c:pt>
                <c:pt idx="1945">
                  <c:v>43952</c:v>
                </c:pt>
                <c:pt idx="1946">
                  <c:v>43953</c:v>
                </c:pt>
                <c:pt idx="1947">
                  <c:v>43954</c:v>
                </c:pt>
                <c:pt idx="1948">
                  <c:v>43955</c:v>
                </c:pt>
                <c:pt idx="1949">
                  <c:v>43956</c:v>
                </c:pt>
                <c:pt idx="1950">
                  <c:v>43957</c:v>
                </c:pt>
                <c:pt idx="1951">
                  <c:v>43958</c:v>
                </c:pt>
                <c:pt idx="1952">
                  <c:v>43959</c:v>
                </c:pt>
                <c:pt idx="1953">
                  <c:v>43960</c:v>
                </c:pt>
                <c:pt idx="1954">
                  <c:v>43961</c:v>
                </c:pt>
                <c:pt idx="1955">
                  <c:v>43962</c:v>
                </c:pt>
                <c:pt idx="1956">
                  <c:v>43963</c:v>
                </c:pt>
                <c:pt idx="1957">
                  <c:v>43964</c:v>
                </c:pt>
                <c:pt idx="1958">
                  <c:v>43965</c:v>
                </c:pt>
                <c:pt idx="1959">
                  <c:v>43966</c:v>
                </c:pt>
                <c:pt idx="1960">
                  <c:v>43967</c:v>
                </c:pt>
                <c:pt idx="1961">
                  <c:v>43968</c:v>
                </c:pt>
                <c:pt idx="1962">
                  <c:v>43969</c:v>
                </c:pt>
                <c:pt idx="1963">
                  <c:v>43970</c:v>
                </c:pt>
                <c:pt idx="1964">
                  <c:v>43971</c:v>
                </c:pt>
                <c:pt idx="1965">
                  <c:v>43972</c:v>
                </c:pt>
                <c:pt idx="1966">
                  <c:v>43973</c:v>
                </c:pt>
                <c:pt idx="1967">
                  <c:v>43974</c:v>
                </c:pt>
                <c:pt idx="1968">
                  <c:v>43975</c:v>
                </c:pt>
                <c:pt idx="1969">
                  <c:v>43976</c:v>
                </c:pt>
                <c:pt idx="1970">
                  <c:v>43977</c:v>
                </c:pt>
                <c:pt idx="1971">
                  <c:v>43978</c:v>
                </c:pt>
                <c:pt idx="1972">
                  <c:v>43979</c:v>
                </c:pt>
                <c:pt idx="1973">
                  <c:v>43980</c:v>
                </c:pt>
                <c:pt idx="1974">
                  <c:v>43981</c:v>
                </c:pt>
                <c:pt idx="1975">
                  <c:v>43982</c:v>
                </c:pt>
                <c:pt idx="1976">
                  <c:v>43983</c:v>
                </c:pt>
                <c:pt idx="1977">
                  <c:v>43984</c:v>
                </c:pt>
                <c:pt idx="1978">
                  <c:v>43985</c:v>
                </c:pt>
                <c:pt idx="1979">
                  <c:v>43986</c:v>
                </c:pt>
                <c:pt idx="1980">
                  <c:v>43987</c:v>
                </c:pt>
                <c:pt idx="1981">
                  <c:v>43988</c:v>
                </c:pt>
                <c:pt idx="1982">
                  <c:v>43989</c:v>
                </c:pt>
                <c:pt idx="1983">
                  <c:v>43990</c:v>
                </c:pt>
                <c:pt idx="1984">
                  <c:v>43991</c:v>
                </c:pt>
                <c:pt idx="1985">
                  <c:v>43992</c:v>
                </c:pt>
                <c:pt idx="1986">
                  <c:v>43993</c:v>
                </c:pt>
                <c:pt idx="1987">
                  <c:v>43994</c:v>
                </c:pt>
                <c:pt idx="1988">
                  <c:v>43995</c:v>
                </c:pt>
                <c:pt idx="1989">
                  <c:v>43996</c:v>
                </c:pt>
                <c:pt idx="1990">
                  <c:v>43997</c:v>
                </c:pt>
                <c:pt idx="1991">
                  <c:v>43998</c:v>
                </c:pt>
                <c:pt idx="1992">
                  <c:v>43999</c:v>
                </c:pt>
                <c:pt idx="1993">
                  <c:v>44000</c:v>
                </c:pt>
                <c:pt idx="1994">
                  <c:v>44001</c:v>
                </c:pt>
                <c:pt idx="1995">
                  <c:v>44002</c:v>
                </c:pt>
                <c:pt idx="1996">
                  <c:v>44003</c:v>
                </c:pt>
                <c:pt idx="1997">
                  <c:v>44004</c:v>
                </c:pt>
                <c:pt idx="1998">
                  <c:v>44005</c:v>
                </c:pt>
                <c:pt idx="1999">
                  <c:v>44006</c:v>
                </c:pt>
                <c:pt idx="2000">
                  <c:v>44007</c:v>
                </c:pt>
                <c:pt idx="2001">
                  <c:v>44008</c:v>
                </c:pt>
                <c:pt idx="2002">
                  <c:v>44009</c:v>
                </c:pt>
                <c:pt idx="2003">
                  <c:v>44010</c:v>
                </c:pt>
                <c:pt idx="2004">
                  <c:v>44011</c:v>
                </c:pt>
                <c:pt idx="2005">
                  <c:v>44012</c:v>
                </c:pt>
                <c:pt idx="2006">
                  <c:v>44013</c:v>
                </c:pt>
                <c:pt idx="2007">
                  <c:v>44014</c:v>
                </c:pt>
                <c:pt idx="2008">
                  <c:v>44015</c:v>
                </c:pt>
                <c:pt idx="2009">
                  <c:v>44016</c:v>
                </c:pt>
                <c:pt idx="2010">
                  <c:v>44017</c:v>
                </c:pt>
                <c:pt idx="2011">
                  <c:v>44018</c:v>
                </c:pt>
                <c:pt idx="2012">
                  <c:v>44019</c:v>
                </c:pt>
                <c:pt idx="2013">
                  <c:v>44020</c:v>
                </c:pt>
                <c:pt idx="2014">
                  <c:v>44021</c:v>
                </c:pt>
                <c:pt idx="2015">
                  <c:v>44022</c:v>
                </c:pt>
                <c:pt idx="2016">
                  <c:v>44023</c:v>
                </c:pt>
                <c:pt idx="2017">
                  <c:v>44024</c:v>
                </c:pt>
                <c:pt idx="2018">
                  <c:v>44025</c:v>
                </c:pt>
                <c:pt idx="2019">
                  <c:v>44026</c:v>
                </c:pt>
                <c:pt idx="2020">
                  <c:v>44027</c:v>
                </c:pt>
                <c:pt idx="2021">
                  <c:v>44028</c:v>
                </c:pt>
                <c:pt idx="2022">
                  <c:v>44029</c:v>
                </c:pt>
                <c:pt idx="2023">
                  <c:v>44030</c:v>
                </c:pt>
                <c:pt idx="2024">
                  <c:v>44031</c:v>
                </c:pt>
                <c:pt idx="2025">
                  <c:v>44032</c:v>
                </c:pt>
                <c:pt idx="2026">
                  <c:v>44033</c:v>
                </c:pt>
                <c:pt idx="2027">
                  <c:v>44034</c:v>
                </c:pt>
                <c:pt idx="2028">
                  <c:v>44035</c:v>
                </c:pt>
                <c:pt idx="2029">
                  <c:v>44036</c:v>
                </c:pt>
                <c:pt idx="2030">
                  <c:v>44037</c:v>
                </c:pt>
                <c:pt idx="2031">
                  <c:v>44038</c:v>
                </c:pt>
                <c:pt idx="2032">
                  <c:v>44039</c:v>
                </c:pt>
                <c:pt idx="2033">
                  <c:v>44040</c:v>
                </c:pt>
                <c:pt idx="2034">
                  <c:v>44041</c:v>
                </c:pt>
                <c:pt idx="2035">
                  <c:v>44042</c:v>
                </c:pt>
                <c:pt idx="2036">
                  <c:v>44043</c:v>
                </c:pt>
                <c:pt idx="2037">
                  <c:v>44044</c:v>
                </c:pt>
                <c:pt idx="2038">
                  <c:v>44045</c:v>
                </c:pt>
                <c:pt idx="2039">
                  <c:v>44046</c:v>
                </c:pt>
                <c:pt idx="2040">
                  <c:v>44047</c:v>
                </c:pt>
                <c:pt idx="2041">
                  <c:v>44048</c:v>
                </c:pt>
                <c:pt idx="2042">
                  <c:v>44049</c:v>
                </c:pt>
                <c:pt idx="2043">
                  <c:v>44050</c:v>
                </c:pt>
                <c:pt idx="2044">
                  <c:v>44051</c:v>
                </c:pt>
                <c:pt idx="2045">
                  <c:v>44052</c:v>
                </c:pt>
                <c:pt idx="2046">
                  <c:v>44053</c:v>
                </c:pt>
                <c:pt idx="2047">
                  <c:v>44054</c:v>
                </c:pt>
                <c:pt idx="2048">
                  <c:v>44055</c:v>
                </c:pt>
                <c:pt idx="2049">
                  <c:v>44056</c:v>
                </c:pt>
                <c:pt idx="2050">
                  <c:v>44057</c:v>
                </c:pt>
                <c:pt idx="2051">
                  <c:v>44058</c:v>
                </c:pt>
                <c:pt idx="2052">
                  <c:v>44059</c:v>
                </c:pt>
                <c:pt idx="2053">
                  <c:v>44060</c:v>
                </c:pt>
                <c:pt idx="2054">
                  <c:v>44061</c:v>
                </c:pt>
                <c:pt idx="2055">
                  <c:v>44062</c:v>
                </c:pt>
                <c:pt idx="2056">
                  <c:v>44063</c:v>
                </c:pt>
                <c:pt idx="2057">
                  <c:v>44064</c:v>
                </c:pt>
                <c:pt idx="2058">
                  <c:v>44065</c:v>
                </c:pt>
                <c:pt idx="2059">
                  <c:v>44066</c:v>
                </c:pt>
                <c:pt idx="2060">
                  <c:v>44067</c:v>
                </c:pt>
                <c:pt idx="2061">
                  <c:v>44068</c:v>
                </c:pt>
                <c:pt idx="2062">
                  <c:v>44069</c:v>
                </c:pt>
                <c:pt idx="2063">
                  <c:v>44070</c:v>
                </c:pt>
                <c:pt idx="2064">
                  <c:v>44071</c:v>
                </c:pt>
                <c:pt idx="2065">
                  <c:v>44072</c:v>
                </c:pt>
                <c:pt idx="2066">
                  <c:v>44073</c:v>
                </c:pt>
                <c:pt idx="2067">
                  <c:v>44074</c:v>
                </c:pt>
                <c:pt idx="2068">
                  <c:v>44075</c:v>
                </c:pt>
                <c:pt idx="2069">
                  <c:v>44076</c:v>
                </c:pt>
                <c:pt idx="2070">
                  <c:v>44077</c:v>
                </c:pt>
                <c:pt idx="2071">
                  <c:v>44078</c:v>
                </c:pt>
                <c:pt idx="2072">
                  <c:v>44079</c:v>
                </c:pt>
                <c:pt idx="2073">
                  <c:v>44080</c:v>
                </c:pt>
                <c:pt idx="2074">
                  <c:v>44081</c:v>
                </c:pt>
                <c:pt idx="2075">
                  <c:v>44082</c:v>
                </c:pt>
                <c:pt idx="2076">
                  <c:v>44083</c:v>
                </c:pt>
                <c:pt idx="2077">
                  <c:v>44084</c:v>
                </c:pt>
                <c:pt idx="2078">
                  <c:v>44085</c:v>
                </c:pt>
                <c:pt idx="2079">
                  <c:v>44086</c:v>
                </c:pt>
                <c:pt idx="2080">
                  <c:v>44087</c:v>
                </c:pt>
                <c:pt idx="2081">
                  <c:v>44088</c:v>
                </c:pt>
                <c:pt idx="2082">
                  <c:v>44089</c:v>
                </c:pt>
                <c:pt idx="2083">
                  <c:v>44090</c:v>
                </c:pt>
                <c:pt idx="2084">
                  <c:v>44091</c:v>
                </c:pt>
                <c:pt idx="2085">
                  <c:v>44092</c:v>
                </c:pt>
                <c:pt idx="2086">
                  <c:v>44093</c:v>
                </c:pt>
                <c:pt idx="2087">
                  <c:v>44094</c:v>
                </c:pt>
                <c:pt idx="2088">
                  <c:v>44095</c:v>
                </c:pt>
                <c:pt idx="2089">
                  <c:v>44096</c:v>
                </c:pt>
                <c:pt idx="2090">
                  <c:v>44097</c:v>
                </c:pt>
                <c:pt idx="2091">
                  <c:v>44098</c:v>
                </c:pt>
                <c:pt idx="2092">
                  <c:v>44099</c:v>
                </c:pt>
                <c:pt idx="2093">
                  <c:v>44100</c:v>
                </c:pt>
                <c:pt idx="2094">
                  <c:v>44101</c:v>
                </c:pt>
                <c:pt idx="2095">
                  <c:v>44102</c:v>
                </c:pt>
                <c:pt idx="2096">
                  <c:v>44103</c:v>
                </c:pt>
                <c:pt idx="2097">
                  <c:v>44104</c:v>
                </c:pt>
                <c:pt idx="2098">
                  <c:v>44105</c:v>
                </c:pt>
                <c:pt idx="2099">
                  <c:v>44106</c:v>
                </c:pt>
                <c:pt idx="2100">
                  <c:v>44107</c:v>
                </c:pt>
                <c:pt idx="2101">
                  <c:v>44108</c:v>
                </c:pt>
                <c:pt idx="2102">
                  <c:v>44109</c:v>
                </c:pt>
                <c:pt idx="2103">
                  <c:v>44110</c:v>
                </c:pt>
                <c:pt idx="2104">
                  <c:v>44111</c:v>
                </c:pt>
                <c:pt idx="2105">
                  <c:v>44112</c:v>
                </c:pt>
                <c:pt idx="2106">
                  <c:v>44113</c:v>
                </c:pt>
                <c:pt idx="2107">
                  <c:v>44114</c:v>
                </c:pt>
                <c:pt idx="2108">
                  <c:v>44115</c:v>
                </c:pt>
                <c:pt idx="2109">
                  <c:v>44116</c:v>
                </c:pt>
                <c:pt idx="2110">
                  <c:v>44117</c:v>
                </c:pt>
                <c:pt idx="2111">
                  <c:v>44118</c:v>
                </c:pt>
                <c:pt idx="2112">
                  <c:v>44119</c:v>
                </c:pt>
                <c:pt idx="2113">
                  <c:v>44120</c:v>
                </c:pt>
                <c:pt idx="2114">
                  <c:v>44121</c:v>
                </c:pt>
                <c:pt idx="2115">
                  <c:v>44122</c:v>
                </c:pt>
                <c:pt idx="2116">
                  <c:v>44123</c:v>
                </c:pt>
                <c:pt idx="2117">
                  <c:v>44124</c:v>
                </c:pt>
                <c:pt idx="2118">
                  <c:v>44125</c:v>
                </c:pt>
                <c:pt idx="2119">
                  <c:v>44126</c:v>
                </c:pt>
                <c:pt idx="2120">
                  <c:v>44127</c:v>
                </c:pt>
                <c:pt idx="2121">
                  <c:v>44128</c:v>
                </c:pt>
                <c:pt idx="2122">
                  <c:v>44129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44135</c:v>
                </c:pt>
                <c:pt idx="2129">
                  <c:v>44136</c:v>
                </c:pt>
                <c:pt idx="2130">
                  <c:v>44137</c:v>
                </c:pt>
                <c:pt idx="2131">
                  <c:v>44138</c:v>
                </c:pt>
                <c:pt idx="2132">
                  <c:v>44139</c:v>
                </c:pt>
                <c:pt idx="2133">
                  <c:v>44140</c:v>
                </c:pt>
                <c:pt idx="2134">
                  <c:v>44141</c:v>
                </c:pt>
                <c:pt idx="2135">
                  <c:v>44142</c:v>
                </c:pt>
                <c:pt idx="2136">
                  <c:v>44143</c:v>
                </c:pt>
                <c:pt idx="2137">
                  <c:v>44144</c:v>
                </c:pt>
                <c:pt idx="2138">
                  <c:v>44145</c:v>
                </c:pt>
                <c:pt idx="2139">
                  <c:v>44146</c:v>
                </c:pt>
                <c:pt idx="2140">
                  <c:v>44147</c:v>
                </c:pt>
                <c:pt idx="2141">
                  <c:v>44148</c:v>
                </c:pt>
                <c:pt idx="2142">
                  <c:v>44149</c:v>
                </c:pt>
                <c:pt idx="2143">
                  <c:v>44150</c:v>
                </c:pt>
                <c:pt idx="2144">
                  <c:v>44151</c:v>
                </c:pt>
                <c:pt idx="2145">
                  <c:v>44152</c:v>
                </c:pt>
                <c:pt idx="2146">
                  <c:v>44153</c:v>
                </c:pt>
                <c:pt idx="2147">
                  <c:v>44154</c:v>
                </c:pt>
                <c:pt idx="2148">
                  <c:v>44155</c:v>
                </c:pt>
                <c:pt idx="2149">
                  <c:v>44156</c:v>
                </c:pt>
                <c:pt idx="2150">
                  <c:v>44157</c:v>
                </c:pt>
                <c:pt idx="2151">
                  <c:v>44158</c:v>
                </c:pt>
                <c:pt idx="2152">
                  <c:v>44159</c:v>
                </c:pt>
                <c:pt idx="2153">
                  <c:v>44160</c:v>
                </c:pt>
                <c:pt idx="2154">
                  <c:v>44161</c:v>
                </c:pt>
                <c:pt idx="2155">
                  <c:v>44162</c:v>
                </c:pt>
                <c:pt idx="2156">
                  <c:v>44163</c:v>
                </c:pt>
                <c:pt idx="2157">
                  <c:v>44164</c:v>
                </c:pt>
                <c:pt idx="2158">
                  <c:v>44165</c:v>
                </c:pt>
                <c:pt idx="2159">
                  <c:v>44166</c:v>
                </c:pt>
                <c:pt idx="2160">
                  <c:v>44167</c:v>
                </c:pt>
                <c:pt idx="2161">
                  <c:v>44168</c:v>
                </c:pt>
                <c:pt idx="2162">
                  <c:v>44169</c:v>
                </c:pt>
                <c:pt idx="2163">
                  <c:v>44170</c:v>
                </c:pt>
                <c:pt idx="2164">
                  <c:v>44171</c:v>
                </c:pt>
                <c:pt idx="2165">
                  <c:v>44172</c:v>
                </c:pt>
                <c:pt idx="2166">
                  <c:v>44173</c:v>
                </c:pt>
                <c:pt idx="2167">
                  <c:v>44174</c:v>
                </c:pt>
                <c:pt idx="2168">
                  <c:v>44175</c:v>
                </c:pt>
                <c:pt idx="2169">
                  <c:v>44176</c:v>
                </c:pt>
                <c:pt idx="2170">
                  <c:v>44177</c:v>
                </c:pt>
                <c:pt idx="2171">
                  <c:v>44178</c:v>
                </c:pt>
                <c:pt idx="2172">
                  <c:v>44179</c:v>
                </c:pt>
                <c:pt idx="2173">
                  <c:v>44180</c:v>
                </c:pt>
                <c:pt idx="2174">
                  <c:v>44181</c:v>
                </c:pt>
                <c:pt idx="2175">
                  <c:v>44182</c:v>
                </c:pt>
                <c:pt idx="2176">
                  <c:v>44183</c:v>
                </c:pt>
                <c:pt idx="2177">
                  <c:v>44184</c:v>
                </c:pt>
                <c:pt idx="2178">
                  <c:v>44185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44191</c:v>
                </c:pt>
                <c:pt idx="2185">
                  <c:v>44192</c:v>
                </c:pt>
                <c:pt idx="2186">
                  <c:v>44193</c:v>
                </c:pt>
                <c:pt idx="2187">
                  <c:v>44194</c:v>
                </c:pt>
                <c:pt idx="2188">
                  <c:v>44195</c:v>
                </c:pt>
                <c:pt idx="2189">
                  <c:v>44196</c:v>
                </c:pt>
                <c:pt idx="2190">
                  <c:v>44197</c:v>
                </c:pt>
                <c:pt idx="2191">
                  <c:v>44198</c:v>
                </c:pt>
                <c:pt idx="2192">
                  <c:v>44199</c:v>
                </c:pt>
                <c:pt idx="2193">
                  <c:v>44200</c:v>
                </c:pt>
                <c:pt idx="2194">
                  <c:v>44201</c:v>
                </c:pt>
                <c:pt idx="2195">
                  <c:v>44202</c:v>
                </c:pt>
                <c:pt idx="2196">
                  <c:v>44203</c:v>
                </c:pt>
                <c:pt idx="2197">
                  <c:v>44204</c:v>
                </c:pt>
                <c:pt idx="2198">
                  <c:v>44205</c:v>
                </c:pt>
                <c:pt idx="2199">
                  <c:v>44206</c:v>
                </c:pt>
                <c:pt idx="2200">
                  <c:v>44207</c:v>
                </c:pt>
                <c:pt idx="2201">
                  <c:v>44208</c:v>
                </c:pt>
                <c:pt idx="2202">
                  <c:v>44209</c:v>
                </c:pt>
                <c:pt idx="2203">
                  <c:v>44210</c:v>
                </c:pt>
                <c:pt idx="2204">
                  <c:v>44211</c:v>
                </c:pt>
                <c:pt idx="2205">
                  <c:v>44212</c:v>
                </c:pt>
                <c:pt idx="2206">
                  <c:v>44213</c:v>
                </c:pt>
                <c:pt idx="2207">
                  <c:v>44214</c:v>
                </c:pt>
                <c:pt idx="2208">
                  <c:v>44215</c:v>
                </c:pt>
                <c:pt idx="2209">
                  <c:v>44216</c:v>
                </c:pt>
                <c:pt idx="2210">
                  <c:v>44217</c:v>
                </c:pt>
                <c:pt idx="2211">
                  <c:v>44218</c:v>
                </c:pt>
                <c:pt idx="2212">
                  <c:v>44219</c:v>
                </c:pt>
                <c:pt idx="2213">
                  <c:v>44220</c:v>
                </c:pt>
                <c:pt idx="2214">
                  <c:v>44221</c:v>
                </c:pt>
                <c:pt idx="2215">
                  <c:v>44222</c:v>
                </c:pt>
                <c:pt idx="2216">
                  <c:v>44223</c:v>
                </c:pt>
                <c:pt idx="2217">
                  <c:v>44224</c:v>
                </c:pt>
                <c:pt idx="2218">
                  <c:v>44225</c:v>
                </c:pt>
                <c:pt idx="2219">
                  <c:v>44226</c:v>
                </c:pt>
                <c:pt idx="2220">
                  <c:v>44227</c:v>
                </c:pt>
                <c:pt idx="2221">
                  <c:v>44228</c:v>
                </c:pt>
                <c:pt idx="2222">
                  <c:v>44229</c:v>
                </c:pt>
              </c:numCache>
            </c:numRef>
          </c:cat>
          <c:val>
            <c:numRef>
              <c:f>'리스크조절에 따른 누적수익률'!$D$4:$D$2228</c:f>
              <c:numCache>
                <c:formatCode>0.00%</c:formatCode>
                <c:ptCount val="2225"/>
                <c:pt idx="0">
                  <c:v>0</c:v>
                </c:pt>
                <c:pt idx="1">
                  <c:v>-5.4731593193130257E-3</c:v>
                </c:pt>
                <c:pt idx="2">
                  <c:v>-5.4731593193130257E-3</c:v>
                </c:pt>
                <c:pt idx="3">
                  <c:v>-5.4731593193130257E-3</c:v>
                </c:pt>
                <c:pt idx="4">
                  <c:v>-1.1838227322315653E-2</c:v>
                </c:pt>
                <c:pt idx="5">
                  <c:v>3.3720549717797255E-3</c:v>
                </c:pt>
                <c:pt idx="6">
                  <c:v>2.9441470106199574E-3</c:v>
                </c:pt>
                <c:pt idx="7">
                  <c:v>2.9441470106199574E-3</c:v>
                </c:pt>
                <c:pt idx="8">
                  <c:v>6.7937144290848295E-3</c:v>
                </c:pt>
                <c:pt idx="9">
                  <c:v>6.7937144290848295E-3</c:v>
                </c:pt>
                <c:pt idx="10">
                  <c:v>6.7937144290848295E-3</c:v>
                </c:pt>
                <c:pt idx="11">
                  <c:v>-2.2285163300377997E-2</c:v>
                </c:pt>
                <c:pt idx="12">
                  <c:v>-2.2285163300377997E-2</c:v>
                </c:pt>
                <c:pt idx="13">
                  <c:v>-2.2285163300377997E-2</c:v>
                </c:pt>
                <c:pt idx="14">
                  <c:v>-2.1021952934295207E-2</c:v>
                </c:pt>
                <c:pt idx="15">
                  <c:v>-2.1021952934295207E-2</c:v>
                </c:pt>
                <c:pt idx="16">
                  <c:v>-2.1021952934295207E-2</c:v>
                </c:pt>
                <c:pt idx="17">
                  <c:v>-1.4446768420113276E-2</c:v>
                </c:pt>
                <c:pt idx="18">
                  <c:v>-1.4446768420113276E-2</c:v>
                </c:pt>
                <c:pt idx="19">
                  <c:v>-1.4446768420113276E-2</c:v>
                </c:pt>
                <c:pt idx="20">
                  <c:v>7.7990603300758909E-2</c:v>
                </c:pt>
                <c:pt idx="21">
                  <c:v>-5.256448394156954E-3</c:v>
                </c:pt>
                <c:pt idx="22">
                  <c:v>-5.256448394156954E-3</c:v>
                </c:pt>
                <c:pt idx="23">
                  <c:v>5.8917330056863282E-2</c:v>
                </c:pt>
                <c:pt idx="24">
                  <c:v>5.8917330056863282E-2</c:v>
                </c:pt>
                <c:pt idx="25">
                  <c:v>8.2010445670817278E-2</c:v>
                </c:pt>
                <c:pt idx="26">
                  <c:v>8.2010445670817278E-2</c:v>
                </c:pt>
                <c:pt idx="27">
                  <c:v>8.2010445670817278E-2</c:v>
                </c:pt>
                <c:pt idx="28">
                  <c:v>8.2010445670817278E-2</c:v>
                </c:pt>
                <c:pt idx="29">
                  <c:v>8.2010445670817278E-2</c:v>
                </c:pt>
                <c:pt idx="30">
                  <c:v>8.2010445670817278E-2</c:v>
                </c:pt>
                <c:pt idx="31">
                  <c:v>8.358364630842674E-2</c:v>
                </c:pt>
                <c:pt idx="32">
                  <c:v>8.358364630842674E-2</c:v>
                </c:pt>
                <c:pt idx="33">
                  <c:v>8.358364630842674E-2</c:v>
                </c:pt>
                <c:pt idx="34">
                  <c:v>8.358364630842674E-2</c:v>
                </c:pt>
                <c:pt idx="35">
                  <c:v>8.358364630842674E-2</c:v>
                </c:pt>
                <c:pt idx="36">
                  <c:v>7.9069928270454115E-2</c:v>
                </c:pt>
                <c:pt idx="37">
                  <c:v>8.0213024314978343E-2</c:v>
                </c:pt>
                <c:pt idx="38">
                  <c:v>8.0213024314978343E-2</c:v>
                </c:pt>
                <c:pt idx="39">
                  <c:v>8.0213024314978343E-2</c:v>
                </c:pt>
                <c:pt idx="40">
                  <c:v>8.0213024314978343E-2</c:v>
                </c:pt>
                <c:pt idx="41">
                  <c:v>8.0213024314978343E-2</c:v>
                </c:pt>
                <c:pt idx="42">
                  <c:v>7.8054756534129188E-2</c:v>
                </c:pt>
                <c:pt idx="43">
                  <c:v>0.12747527346018495</c:v>
                </c:pt>
                <c:pt idx="44">
                  <c:v>0.15796721368945699</c:v>
                </c:pt>
                <c:pt idx="45">
                  <c:v>0.15796721368945699</c:v>
                </c:pt>
                <c:pt idx="46">
                  <c:v>0.15796721368945699</c:v>
                </c:pt>
                <c:pt idx="47">
                  <c:v>0.17146169187678928</c:v>
                </c:pt>
                <c:pt idx="48">
                  <c:v>0.17146169187678928</c:v>
                </c:pt>
                <c:pt idx="49">
                  <c:v>0.15492515405721674</c:v>
                </c:pt>
                <c:pt idx="50">
                  <c:v>0.15403360344333206</c:v>
                </c:pt>
                <c:pt idx="51">
                  <c:v>0.15403360344333206</c:v>
                </c:pt>
                <c:pt idx="52">
                  <c:v>9.9651330773117497E-2</c:v>
                </c:pt>
                <c:pt idx="53">
                  <c:v>9.9651330773117497E-2</c:v>
                </c:pt>
                <c:pt idx="54">
                  <c:v>9.9651330773117497E-2</c:v>
                </c:pt>
                <c:pt idx="55">
                  <c:v>9.9651330773117497E-2</c:v>
                </c:pt>
                <c:pt idx="56">
                  <c:v>9.9651330773117497E-2</c:v>
                </c:pt>
                <c:pt idx="57">
                  <c:v>0.17064843342207481</c:v>
                </c:pt>
                <c:pt idx="58">
                  <c:v>0.17064843342207481</c:v>
                </c:pt>
                <c:pt idx="59">
                  <c:v>0.18478997632714145</c:v>
                </c:pt>
                <c:pt idx="60">
                  <c:v>0.19917842148406995</c:v>
                </c:pt>
                <c:pt idx="61">
                  <c:v>0.18466255694416778</c:v>
                </c:pt>
                <c:pt idx="62">
                  <c:v>0.18466255694416778</c:v>
                </c:pt>
                <c:pt idx="63">
                  <c:v>0.16450291244418991</c:v>
                </c:pt>
                <c:pt idx="64">
                  <c:v>0.16450291244418991</c:v>
                </c:pt>
                <c:pt idx="65">
                  <c:v>0.16008222206727907</c:v>
                </c:pt>
                <c:pt idx="66">
                  <c:v>0.16008222206727907</c:v>
                </c:pt>
                <c:pt idx="67">
                  <c:v>0.20777714021041382</c:v>
                </c:pt>
                <c:pt idx="68">
                  <c:v>0.17956356564619846</c:v>
                </c:pt>
                <c:pt idx="69">
                  <c:v>0.17956356564619846</c:v>
                </c:pt>
                <c:pt idx="70">
                  <c:v>0.17956356564619846</c:v>
                </c:pt>
                <c:pt idx="71">
                  <c:v>0.17956356564619846</c:v>
                </c:pt>
                <c:pt idx="72">
                  <c:v>0.17956356564619846</c:v>
                </c:pt>
                <c:pt idx="73">
                  <c:v>0.18235823408837049</c:v>
                </c:pt>
                <c:pt idx="74">
                  <c:v>0.18856727861818912</c:v>
                </c:pt>
                <c:pt idx="75">
                  <c:v>0.18856727861818912</c:v>
                </c:pt>
                <c:pt idx="76">
                  <c:v>0.18856727861818912</c:v>
                </c:pt>
                <c:pt idx="77">
                  <c:v>0.18856727861818912</c:v>
                </c:pt>
                <c:pt idx="78">
                  <c:v>0.18856727861818912</c:v>
                </c:pt>
                <c:pt idx="79">
                  <c:v>0.18856727861818912</c:v>
                </c:pt>
                <c:pt idx="80">
                  <c:v>0.20661702576733298</c:v>
                </c:pt>
                <c:pt idx="81">
                  <c:v>0.20661702576733298</c:v>
                </c:pt>
                <c:pt idx="82">
                  <c:v>0.20661702576733298</c:v>
                </c:pt>
                <c:pt idx="83">
                  <c:v>0.20661702576733298</c:v>
                </c:pt>
                <c:pt idx="84">
                  <c:v>0.18401335834573063</c:v>
                </c:pt>
                <c:pt idx="85">
                  <c:v>0.18401335834573063</c:v>
                </c:pt>
                <c:pt idx="86">
                  <c:v>0.19991448562403136</c:v>
                </c:pt>
                <c:pt idx="87">
                  <c:v>0.19991448562403136</c:v>
                </c:pt>
                <c:pt idx="88">
                  <c:v>0.19727557050818212</c:v>
                </c:pt>
                <c:pt idx="89">
                  <c:v>0.19727557050818212</c:v>
                </c:pt>
                <c:pt idx="90">
                  <c:v>0.19006338969667569</c:v>
                </c:pt>
                <c:pt idx="91">
                  <c:v>0.19618935647060609</c:v>
                </c:pt>
                <c:pt idx="92">
                  <c:v>0.19618935647060609</c:v>
                </c:pt>
                <c:pt idx="93">
                  <c:v>0.19618935647060609</c:v>
                </c:pt>
                <c:pt idx="94">
                  <c:v>0.21359896701632941</c:v>
                </c:pt>
                <c:pt idx="95">
                  <c:v>0.21359896701632941</c:v>
                </c:pt>
                <c:pt idx="96">
                  <c:v>0.21359896701632941</c:v>
                </c:pt>
                <c:pt idx="97">
                  <c:v>0.21359896701632941</c:v>
                </c:pt>
                <c:pt idx="98">
                  <c:v>0.21359896701632941</c:v>
                </c:pt>
                <c:pt idx="99">
                  <c:v>0.21359896701632941</c:v>
                </c:pt>
                <c:pt idx="100">
                  <c:v>0.21359896701632941</c:v>
                </c:pt>
                <c:pt idx="101">
                  <c:v>0.21359896701632941</c:v>
                </c:pt>
                <c:pt idx="102">
                  <c:v>0.21359896701632941</c:v>
                </c:pt>
                <c:pt idx="103">
                  <c:v>0.21359896701632941</c:v>
                </c:pt>
                <c:pt idx="104">
                  <c:v>0.21359896701632941</c:v>
                </c:pt>
                <c:pt idx="105">
                  <c:v>0.22186888872393862</c:v>
                </c:pt>
                <c:pt idx="106">
                  <c:v>0.22186888872393862</c:v>
                </c:pt>
                <c:pt idx="107">
                  <c:v>0.22186888872393862</c:v>
                </c:pt>
                <c:pt idx="108">
                  <c:v>0.20291592007275616</c:v>
                </c:pt>
                <c:pt idx="109">
                  <c:v>0.19864128537252834</c:v>
                </c:pt>
                <c:pt idx="110">
                  <c:v>0.24921963539283354</c:v>
                </c:pt>
                <c:pt idx="111">
                  <c:v>0.24921963539283354</c:v>
                </c:pt>
                <c:pt idx="112">
                  <c:v>0.24921963539283354</c:v>
                </c:pt>
                <c:pt idx="113">
                  <c:v>0.24921963539283354</c:v>
                </c:pt>
                <c:pt idx="114">
                  <c:v>0.24921963539283354</c:v>
                </c:pt>
                <c:pt idx="115">
                  <c:v>0.24921963539283354</c:v>
                </c:pt>
                <c:pt idx="116">
                  <c:v>0.2670886125220262</c:v>
                </c:pt>
                <c:pt idx="117">
                  <c:v>0.2670886125220262</c:v>
                </c:pt>
                <c:pt idx="118">
                  <c:v>0.2670886125220262</c:v>
                </c:pt>
                <c:pt idx="119">
                  <c:v>0.31091942873826062</c:v>
                </c:pt>
                <c:pt idx="120">
                  <c:v>0.31091942873826062</c:v>
                </c:pt>
                <c:pt idx="121">
                  <c:v>0.30302816159821466</c:v>
                </c:pt>
                <c:pt idx="122">
                  <c:v>0.32129301064159632</c:v>
                </c:pt>
                <c:pt idx="123">
                  <c:v>0.32129301064159632</c:v>
                </c:pt>
                <c:pt idx="124">
                  <c:v>0.32129301064159632</c:v>
                </c:pt>
                <c:pt idx="125">
                  <c:v>0.32129301064159632</c:v>
                </c:pt>
                <c:pt idx="126">
                  <c:v>0.33696377791755605</c:v>
                </c:pt>
                <c:pt idx="127">
                  <c:v>0.34087349583068671</c:v>
                </c:pt>
                <c:pt idx="128">
                  <c:v>0.34087349583068671</c:v>
                </c:pt>
                <c:pt idx="129">
                  <c:v>0.34087349583068671</c:v>
                </c:pt>
                <c:pt idx="130">
                  <c:v>0.32860654561897729</c:v>
                </c:pt>
                <c:pt idx="131">
                  <c:v>0.32860654561897729</c:v>
                </c:pt>
                <c:pt idx="132">
                  <c:v>0.28268780363732526</c:v>
                </c:pt>
                <c:pt idx="133">
                  <c:v>0.28268780363732526</c:v>
                </c:pt>
                <c:pt idx="134">
                  <c:v>0.28268780363732526</c:v>
                </c:pt>
                <c:pt idx="135">
                  <c:v>0.28268780363732526</c:v>
                </c:pt>
                <c:pt idx="136">
                  <c:v>0.27257899089682414</c:v>
                </c:pt>
                <c:pt idx="137">
                  <c:v>0.27257899089682414</c:v>
                </c:pt>
                <c:pt idx="138">
                  <c:v>0.27257899089682414</c:v>
                </c:pt>
                <c:pt idx="139">
                  <c:v>0.27139354199281485</c:v>
                </c:pt>
                <c:pt idx="140">
                  <c:v>0.26508974724630674</c:v>
                </c:pt>
                <c:pt idx="141">
                  <c:v>0.28604169481099428</c:v>
                </c:pt>
                <c:pt idx="142">
                  <c:v>0.28604169481099428</c:v>
                </c:pt>
                <c:pt idx="143">
                  <c:v>0.28560596677221439</c:v>
                </c:pt>
                <c:pt idx="144">
                  <c:v>0.28560596677221439</c:v>
                </c:pt>
                <c:pt idx="145">
                  <c:v>0.28560596677221439</c:v>
                </c:pt>
                <c:pt idx="146">
                  <c:v>0.27176377377772565</c:v>
                </c:pt>
                <c:pt idx="147">
                  <c:v>0.27176377377772565</c:v>
                </c:pt>
                <c:pt idx="148">
                  <c:v>0.27176377377772565</c:v>
                </c:pt>
                <c:pt idx="149">
                  <c:v>0.27176377377772565</c:v>
                </c:pt>
                <c:pt idx="150">
                  <c:v>0.27176377377772565</c:v>
                </c:pt>
                <c:pt idx="151">
                  <c:v>0.27176377377772565</c:v>
                </c:pt>
                <c:pt idx="152">
                  <c:v>0.27176377377772565</c:v>
                </c:pt>
                <c:pt idx="153">
                  <c:v>0.27176377377772565</c:v>
                </c:pt>
                <c:pt idx="154">
                  <c:v>0.27176377377772565</c:v>
                </c:pt>
                <c:pt idx="155">
                  <c:v>0.26752898456475149</c:v>
                </c:pt>
                <c:pt idx="156">
                  <c:v>0.26752898456475149</c:v>
                </c:pt>
                <c:pt idx="157">
                  <c:v>0.26752898456475149</c:v>
                </c:pt>
                <c:pt idx="158">
                  <c:v>0.28350860242527665</c:v>
                </c:pt>
                <c:pt idx="159">
                  <c:v>0.28350860242527665</c:v>
                </c:pt>
                <c:pt idx="160">
                  <c:v>0.28350860242527665</c:v>
                </c:pt>
                <c:pt idx="161">
                  <c:v>0.28205898357193648</c:v>
                </c:pt>
                <c:pt idx="162">
                  <c:v>0.27036013759264255</c:v>
                </c:pt>
                <c:pt idx="163">
                  <c:v>0.28102270471082558</c:v>
                </c:pt>
                <c:pt idx="164">
                  <c:v>0.28102270471082558</c:v>
                </c:pt>
                <c:pt idx="165">
                  <c:v>0.28961814365863647</c:v>
                </c:pt>
                <c:pt idx="166">
                  <c:v>0.35531812081955616</c:v>
                </c:pt>
                <c:pt idx="167">
                  <c:v>0.35531812081955616</c:v>
                </c:pt>
                <c:pt idx="168">
                  <c:v>0.35531812081955616</c:v>
                </c:pt>
                <c:pt idx="169">
                  <c:v>0.35531812081955616</c:v>
                </c:pt>
                <c:pt idx="170">
                  <c:v>0.35531812081955616</c:v>
                </c:pt>
                <c:pt idx="171">
                  <c:v>0.35531812081955616</c:v>
                </c:pt>
                <c:pt idx="172">
                  <c:v>0.35315869623392948</c:v>
                </c:pt>
                <c:pt idx="173">
                  <c:v>0.35315869623392948</c:v>
                </c:pt>
                <c:pt idx="174">
                  <c:v>0.35315869623392948</c:v>
                </c:pt>
                <c:pt idx="175">
                  <c:v>0.34989750397363206</c:v>
                </c:pt>
                <c:pt idx="176">
                  <c:v>0.34416181585102579</c:v>
                </c:pt>
                <c:pt idx="177">
                  <c:v>0.37789510654787128</c:v>
                </c:pt>
                <c:pt idx="178">
                  <c:v>0.37789510654787128</c:v>
                </c:pt>
                <c:pt idx="179">
                  <c:v>0.4058103114606928</c:v>
                </c:pt>
                <c:pt idx="180">
                  <c:v>0.41186256175263258</c:v>
                </c:pt>
                <c:pt idx="181">
                  <c:v>0.41186256175263258</c:v>
                </c:pt>
                <c:pt idx="182">
                  <c:v>0.41186256175263258</c:v>
                </c:pt>
                <c:pt idx="183">
                  <c:v>0.41186256175263258</c:v>
                </c:pt>
                <c:pt idx="184">
                  <c:v>0.42048841761388855</c:v>
                </c:pt>
                <c:pt idx="185">
                  <c:v>0.44629779163580063</c:v>
                </c:pt>
                <c:pt idx="186">
                  <c:v>0.4173081039337343</c:v>
                </c:pt>
                <c:pt idx="187">
                  <c:v>0.4173081039337343</c:v>
                </c:pt>
                <c:pt idx="188">
                  <c:v>0.4173081039337343</c:v>
                </c:pt>
                <c:pt idx="189">
                  <c:v>0.3999155338682725</c:v>
                </c:pt>
                <c:pt idx="190">
                  <c:v>0.54629536469172213</c:v>
                </c:pt>
                <c:pt idx="191">
                  <c:v>0.53825764747825833</c:v>
                </c:pt>
                <c:pt idx="192">
                  <c:v>0.53825764747825833</c:v>
                </c:pt>
                <c:pt idx="193">
                  <c:v>0.53825764747825833</c:v>
                </c:pt>
                <c:pt idx="194">
                  <c:v>0.4984321897586157</c:v>
                </c:pt>
                <c:pt idx="195">
                  <c:v>0.43399603657801444</c:v>
                </c:pt>
                <c:pt idx="196">
                  <c:v>0.43399603657801444</c:v>
                </c:pt>
                <c:pt idx="197">
                  <c:v>0.43399603657801444</c:v>
                </c:pt>
                <c:pt idx="198">
                  <c:v>0.43399603657801444</c:v>
                </c:pt>
                <c:pt idx="199">
                  <c:v>0.44635845222301795</c:v>
                </c:pt>
                <c:pt idx="200">
                  <c:v>0.44635845222301795</c:v>
                </c:pt>
                <c:pt idx="201">
                  <c:v>0.44635845222301795</c:v>
                </c:pt>
                <c:pt idx="202">
                  <c:v>0.44635845222301795</c:v>
                </c:pt>
                <c:pt idx="203">
                  <c:v>0.49904658228511889</c:v>
                </c:pt>
                <c:pt idx="204">
                  <c:v>0.49904658228511889</c:v>
                </c:pt>
                <c:pt idx="205">
                  <c:v>0.49912135730524709</c:v>
                </c:pt>
                <c:pt idx="206">
                  <c:v>0.48905461573353515</c:v>
                </c:pt>
                <c:pt idx="207">
                  <c:v>0.48905461573353515</c:v>
                </c:pt>
                <c:pt idx="208">
                  <c:v>0.48905461573353515</c:v>
                </c:pt>
                <c:pt idx="209">
                  <c:v>0.48905461573353515</c:v>
                </c:pt>
                <c:pt idx="210">
                  <c:v>0.48905461573353515</c:v>
                </c:pt>
                <c:pt idx="211">
                  <c:v>0.48905461573353515</c:v>
                </c:pt>
                <c:pt idx="212">
                  <c:v>0.48905461573353515</c:v>
                </c:pt>
                <c:pt idx="213">
                  <c:v>0.46216914370148121</c:v>
                </c:pt>
                <c:pt idx="214">
                  <c:v>0.46206431307329643</c:v>
                </c:pt>
                <c:pt idx="215">
                  <c:v>0.46206431307329643</c:v>
                </c:pt>
                <c:pt idx="216">
                  <c:v>0.46206431307329643</c:v>
                </c:pt>
                <c:pt idx="217">
                  <c:v>0.46206431307329643</c:v>
                </c:pt>
                <c:pt idx="218">
                  <c:v>0.46206431307329643</c:v>
                </c:pt>
                <c:pt idx="219">
                  <c:v>0.46206431307329643</c:v>
                </c:pt>
                <c:pt idx="220">
                  <c:v>0.46206431307329643</c:v>
                </c:pt>
                <c:pt idx="221">
                  <c:v>0.48175069904066725</c:v>
                </c:pt>
                <c:pt idx="222">
                  <c:v>0.48175069904066725</c:v>
                </c:pt>
                <c:pt idx="223">
                  <c:v>0.48175069904066725</c:v>
                </c:pt>
                <c:pt idx="224">
                  <c:v>0.47574224891980865</c:v>
                </c:pt>
                <c:pt idx="225">
                  <c:v>0.47574224891980865</c:v>
                </c:pt>
                <c:pt idx="226">
                  <c:v>0.47574224891980865</c:v>
                </c:pt>
                <c:pt idx="227">
                  <c:v>0.47574224891980865</c:v>
                </c:pt>
                <c:pt idx="228">
                  <c:v>0.47574224891980865</c:v>
                </c:pt>
                <c:pt idx="229">
                  <c:v>0.46591435967807859</c:v>
                </c:pt>
                <c:pt idx="230">
                  <c:v>0.46591435967807859</c:v>
                </c:pt>
                <c:pt idx="231">
                  <c:v>0.46591435967807859</c:v>
                </c:pt>
                <c:pt idx="232">
                  <c:v>0.46591435967807859</c:v>
                </c:pt>
                <c:pt idx="233">
                  <c:v>0.46591435967807859</c:v>
                </c:pt>
                <c:pt idx="234">
                  <c:v>0.46591435967807859</c:v>
                </c:pt>
                <c:pt idx="235">
                  <c:v>0.47303541999169241</c:v>
                </c:pt>
                <c:pt idx="236">
                  <c:v>0.47303541999169241</c:v>
                </c:pt>
                <c:pt idx="237">
                  <c:v>0.47303541999169241</c:v>
                </c:pt>
                <c:pt idx="238">
                  <c:v>0.49197632815398396</c:v>
                </c:pt>
                <c:pt idx="239">
                  <c:v>0.49197632815398396</c:v>
                </c:pt>
                <c:pt idx="240">
                  <c:v>0.49197632815398396</c:v>
                </c:pt>
                <c:pt idx="241">
                  <c:v>0.49197632815398396</c:v>
                </c:pt>
                <c:pt idx="242">
                  <c:v>0.49197632815398396</c:v>
                </c:pt>
                <c:pt idx="243">
                  <c:v>0.48029531867999187</c:v>
                </c:pt>
                <c:pt idx="244">
                  <c:v>0.48029531867999187</c:v>
                </c:pt>
                <c:pt idx="245">
                  <c:v>0.48861999398867284</c:v>
                </c:pt>
                <c:pt idx="246">
                  <c:v>0.50253168657611558</c:v>
                </c:pt>
                <c:pt idx="247">
                  <c:v>0.50171053267687649</c:v>
                </c:pt>
                <c:pt idx="248">
                  <c:v>0.50171053267687649</c:v>
                </c:pt>
                <c:pt idx="249">
                  <c:v>0.50673120361570745</c:v>
                </c:pt>
                <c:pt idx="250">
                  <c:v>0.50673120361570745</c:v>
                </c:pt>
                <c:pt idx="251">
                  <c:v>0.50673120361570745</c:v>
                </c:pt>
                <c:pt idx="252">
                  <c:v>0.49533049328166912</c:v>
                </c:pt>
                <c:pt idx="253">
                  <c:v>0.49533049328166912</c:v>
                </c:pt>
                <c:pt idx="254">
                  <c:v>0.49533049328166912</c:v>
                </c:pt>
                <c:pt idx="255">
                  <c:v>0.49533049328166912</c:v>
                </c:pt>
                <c:pt idx="256">
                  <c:v>0.49533049328166912</c:v>
                </c:pt>
                <c:pt idx="257">
                  <c:v>0.49533049328166912</c:v>
                </c:pt>
                <c:pt idx="258">
                  <c:v>0.50685663602603293</c:v>
                </c:pt>
                <c:pt idx="259">
                  <c:v>0.50685663602603293</c:v>
                </c:pt>
                <c:pt idx="260">
                  <c:v>0.50685663602603293</c:v>
                </c:pt>
                <c:pt idx="261">
                  <c:v>0.50685663602603293</c:v>
                </c:pt>
                <c:pt idx="262">
                  <c:v>0.50685663602603293</c:v>
                </c:pt>
                <c:pt idx="263">
                  <c:v>0.50776049987769545</c:v>
                </c:pt>
                <c:pt idx="264">
                  <c:v>0.50776049987769545</c:v>
                </c:pt>
                <c:pt idx="265">
                  <c:v>0.52161154646231367</c:v>
                </c:pt>
                <c:pt idx="266">
                  <c:v>0.50450459723728858</c:v>
                </c:pt>
                <c:pt idx="267">
                  <c:v>0.50450459723728858</c:v>
                </c:pt>
                <c:pt idx="268">
                  <c:v>0.50450459723728858</c:v>
                </c:pt>
                <c:pt idx="269">
                  <c:v>0.54091894133899587</c:v>
                </c:pt>
                <c:pt idx="270">
                  <c:v>0.54091894133899587</c:v>
                </c:pt>
                <c:pt idx="271">
                  <c:v>0.54091894133899587</c:v>
                </c:pt>
                <c:pt idx="272">
                  <c:v>0.53880798598020885</c:v>
                </c:pt>
                <c:pt idx="273">
                  <c:v>0.53880798598020885</c:v>
                </c:pt>
                <c:pt idx="274">
                  <c:v>0.53926386626128764</c:v>
                </c:pt>
                <c:pt idx="275">
                  <c:v>0.53926386626128764</c:v>
                </c:pt>
                <c:pt idx="276">
                  <c:v>0.5470561638926883</c:v>
                </c:pt>
                <c:pt idx="277">
                  <c:v>0.56068223197478351</c:v>
                </c:pt>
                <c:pt idx="278">
                  <c:v>0.56068223197478351</c:v>
                </c:pt>
                <c:pt idx="279">
                  <c:v>0.56068223197478351</c:v>
                </c:pt>
                <c:pt idx="280">
                  <c:v>0.55947510721196858</c:v>
                </c:pt>
                <c:pt idx="281">
                  <c:v>0.55509496797990865</c:v>
                </c:pt>
                <c:pt idx="282">
                  <c:v>0.55575180077383557</c:v>
                </c:pt>
                <c:pt idx="283">
                  <c:v>0.55575180077383557</c:v>
                </c:pt>
                <c:pt idx="284">
                  <c:v>0.57520907476427685</c:v>
                </c:pt>
                <c:pt idx="285">
                  <c:v>0.57520907476427685</c:v>
                </c:pt>
                <c:pt idx="286">
                  <c:v>0.56470426034170051</c:v>
                </c:pt>
                <c:pt idx="287">
                  <c:v>0.59951719039925289</c:v>
                </c:pt>
                <c:pt idx="288">
                  <c:v>0.61376587116789927</c:v>
                </c:pt>
                <c:pt idx="289">
                  <c:v>0.61376587116789927</c:v>
                </c:pt>
                <c:pt idx="290">
                  <c:v>0.61376587116789927</c:v>
                </c:pt>
                <c:pt idx="291">
                  <c:v>0.62826623305966223</c:v>
                </c:pt>
                <c:pt idx="292">
                  <c:v>0.62826623305966223</c:v>
                </c:pt>
                <c:pt idx="293">
                  <c:v>0.64832134122140128</c:v>
                </c:pt>
                <c:pt idx="294">
                  <c:v>0.64832134122140128</c:v>
                </c:pt>
                <c:pt idx="295">
                  <c:v>0.65727385783286962</c:v>
                </c:pt>
                <c:pt idx="296">
                  <c:v>0.64099375605294862</c:v>
                </c:pt>
                <c:pt idx="297">
                  <c:v>0.64099375605294862</c:v>
                </c:pt>
                <c:pt idx="298">
                  <c:v>0.66764570156145009</c:v>
                </c:pt>
                <c:pt idx="299">
                  <c:v>0.68310705571192698</c:v>
                </c:pt>
                <c:pt idx="300">
                  <c:v>0.7016292423415158</c:v>
                </c:pt>
                <c:pt idx="301">
                  <c:v>0.71599799719028567</c:v>
                </c:pt>
                <c:pt idx="302">
                  <c:v>0.71599799719028567</c:v>
                </c:pt>
                <c:pt idx="303">
                  <c:v>0.71404164508529555</c:v>
                </c:pt>
                <c:pt idx="304">
                  <c:v>0.83655236907650488</c:v>
                </c:pt>
                <c:pt idx="305">
                  <c:v>0.87295348699834907</c:v>
                </c:pt>
                <c:pt idx="306">
                  <c:v>0.82645479399809574</c:v>
                </c:pt>
                <c:pt idx="307">
                  <c:v>0.82645479399809574</c:v>
                </c:pt>
                <c:pt idx="308">
                  <c:v>0.82645479399809574</c:v>
                </c:pt>
                <c:pt idx="309">
                  <c:v>0.82645479399809574</c:v>
                </c:pt>
                <c:pt idx="310">
                  <c:v>0.82645479399809574</c:v>
                </c:pt>
                <c:pt idx="311">
                  <c:v>0.8003120380363602</c:v>
                </c:pt>
                <c:pt idx="312">
                  <c:v>0.8003120380363602</c:v>
                </c:pt>
                <c:pt idx="313">
                  <c:v>0.8003120380363602</c:v>
                </c:pt>
                <c:pt idx="314">
                  <c:v>0.80320773155729874</c:v>
                </c:pt>
                <c:pt idx="315">
                  <c:v>0.80320773155729874</c:v>
                </c:pt>
                <c:pt idx="316">
                  <c:v>0.80320773155729874</c:v>
                </c:pt>
                <c:pt idx="317">
                  <c:v>0.80320773155729874</c:v>
                </c:pt>
                <c:pt idx="318">
                  <c:v>0.8043646030622511</c:v>
                </c:pt>
                <c:pt idx="319">
                  <c:v>0.77074682099720548</c:v>
                </c:pt>
                <c:pt idx="320">
                  <c:v>0.77074682099720548</c:v>
                </c:pt>
                <c:pt idx="321">
                  <c:v>0.77074682099720548</c:v>
                </c:pt>
                <c:pt idx="322">
                  <c:v>0.77074682099720548</c:v>
                </c:pt>
                <c:pt idx="323">
                  <c:v>0.77074682099720548</c:v>
                </c:pt>
                <c:pt idx="324">
                  <c:v>0.77074682099720548</c:v>
                </c:pt>
                <c:pt idx="325">
                  <c:v>0.77074682099720548</c:v>
                </c:pt>
                <c:pt idx="326">
                  <c:v>0.77074682099720548</c:v>
                </c:pt>
                <c:pt idx="327">
                  <c:v>0.7988343247950167</c:v>
                </c:pt>
                <c:pt idx="328">
                  <c:v>0.88356564486627365</c:v>
                </c:pt>
                <c:pt idx="329">
                  <c:v>0.88356564486627365</c:v>
                </c:pt>
                <c:pt idx="330">
                  <c:v>0.88356564486627365</c:v>
                </c:pt>
                <c:pt idx="331">
                  <c:v>0.93066356640443493</c:v>
                </c:pt>
                <c:pt idx="332">
                  <c:v>0.89068788821086198</c:v>
                </c:pt>
                <c:pt idx="333">
                  <c:v>0.89068788821086198</c:v>
                </c:pt>
                <c:pt idx="334">
                  <c:v>0.89068788821086198</c:v>
                </c:pt>
                <c:pt idx="335">
                  <c:v>0.85071734337303484</c:v>
                </c:pt>
                <c:pt idx="336">
                  <c:v>0.85071734337303484</c:v>
                </c:pt>
                <c:pt idx="337">
                  <c:v>0.9561103774747135</c:v>
                </c:pt>
                <c:pt idx="338">
                  <c:v>0.89908601749196637</c:v>
                </c:pt>
                <c:pt idx="339">
                  <c:v>0.87496806364688684</c:v>
                </c:pt>
                <c:pt idx="340">
                  <c:v>0.94424629005397498</c:v>
                </c:pt>
                <c:pt idx="341">
                  <c:v>0.94424629005397498</c:v>
                </c:pt>
                <c:pt idx="342">
                  <c:v>0.94424629005397498</c:v>
                </c:pt>
                <c:pt idx="343">
                  <c:v>1.1123041655821835</c:v>
                </c:pt>
                <c:pt idx="344">
                  <c:v>1.1123041655821835</c:v>
                </c:pt>
                <c:pt idx="345">
                  <c:v>1.1123041655821835</c:v>
                </c:pt>
                <c:pt idx="346">
                  <c:v>1.0955370690241546</c:v>
                </c:pt>
                <c:pt idx="347">
                  <c:v>1.1520794627501032</c:v>
                </c:pt>
                <c:pt idx="348">
                  <c:v>1.1520794627501032</c:v>
                </c:pt>
                <c:pt idx="349">
                  <c:v>1.1520794627501032</c:v>
                </c:pt>
                <c:pt idx="350">
                  <c:v>1.1561530134446194</c:v>
                </c:pt>
                <c:pt idx="351">
                  <c:v>1.1561530134446194</c:v>
                </c:pt>
                <c:pt idx="352">
                  <c:v>1.1561530134446194</c:v>
                </c:pt>
                <c:pt idx="353">
                  <c:v>1.1561530134446194</c:v>
                </c:pt>
                <c:pt idx="354">
                  <c:v>1.1561530134446194</c:v>
                </c:pt>
                <c:pt idx="355">
                  <c:v>1.1613675339226481</c:v>
                </c:pt>
                <c:pt idx="356">
                  <c:v>1.19506939399266</c:v>
                </c:pt>
                <c:pt idx="357">
                  <c:v>1.19506939399266</c:v>
                </c:pt>
                <c:pt idx="358">
                  <c:v>1.19506939399266</c:v>
                </c:pt>
                <c:pt idx="359">
                  <c:v>1.19506939399266</c:v>
                </c:pt>
                <c:pt idx="360">
                  <c:v>1.19506939399266</c:v>
                </c:pt>
                <c:pt idx="361">
                  <c:v>1.2199887260397535</c:v>
                </c:pt>
                <c:pt idx="362">
                  <c:v>1.2199887260397535</c:v>
                </c:pt>
                <c:pt idx="363">
                  <c:v>1.2016963539300249</c:v>
                </c:pt>
                <c:pt idx="364">
                  <c:v>1.2016963539300249</c:v>
                </c:pt>
                <c:pt idx="365">
                  <c:v>1.2016963539300249</c:v>
                </c:pt>
                <c:pt idx="366">
                  <c:v>1.2016963539300249</c:v>
                </c:pt>
                <c:pt idx="367">
                  <c:v>1.1909709253425178</c:v>
                </c:pt>
                <c:pt idx="368">
                  <c:v>1.1909709253425178</c:v>
                </c:pt>
                <c:pt idx="369">
                  <c:v>1.1909709253425178</c:v>
                </c:pt>
                <c:pt idx="370">
                  <c:v>1.3195584602371042</c:v>
                </c:pt>
                <c:pt idx="371">
                  <c:v>1.3195584602371042</c:v>
                </c:pt>
                <c:pt idx="372">
                  <c:v>1.3195584602371042</c:v>
                </c:pt>
                <c:pt idx="373">
                  <c:v>1.3195584602371042</c:v>
                </c:pt>
                <c:pt idx="374">
                  <c:v>1.3195584602371042</c:v>
                </c:pt>
                <c:pt idx="375">
                  <c:v>1.3195584602371042</c:v>
                </c:pt>
                <c:pt idx="376">
                  <c:v>1.3195584602371042</c:v>
                </c:pt>
                <c:pt idx="377">
                  <c:v>1.3195584602371042</c:v>
                </c:pt>
                <c:pt idx="378">
                  <c:v>1.3195584602371042</c:v>
                </c:pt>
                <c:pt idx="379">
                  <c:v>1.3195584602371042</c:v>
                </c:pt>
                <c:pt idx="380">
                  <c:v>1.3195584602371042</c:v>
                </c:pt>
                <c:pt idx="381">
                  <c:v>1.3030220550340346</c:v>
                </c:pt>
                <c:pt idx="382">
                  <c:v>1.3030220550340346</c:v>
                </c:pt>
                <c:pt idx="383">
                  <c:v>1.5082920054313291</c:v>
                </c:pt>
                <c:pt idx="384">
                  <c:v>1.5082920054313291</c:v>
                </c:pt>
                <c:pt idx="385">
                  <c:v>1.5082920054313291</c:v>
                </c:pt>
                <c:pt idx="386">
                  <c:v>1.5082920054313291</c:v>
                </c:pt>
                <c:pt idx="387">
                  <c:v>1.5679902162474013</c:v>
                </c:pt>
                <c:pt idx="388">
                  <c:v>1.5679902162474013</c:v>
                </c:pt>
                <c:pt idx="389">
                  <c:v>1.5679902162474013</c:v>
                </c:pt>
                <c:pt idx="390">
                  <c:v>1.5509030185915371</c:v>
                </c:pt>
                <c:pt idx="391">
                  <c:v>1.5509030185915371</c:v>
                </c:pt>
                <c:pt idx="392">
                  <c:v>1.5509030185915371</c:v>
                </c:pt>
                <c:pt idx="393">
                  <c:v>1.5509030185915371</c:v>
                </c:pt>
                <c:pt idx="394">
                  <c:v>1.5509030185915371</c:v>
                </c:pt>
                <c:pt idx="395">
                  <c:v>1.5304762833146839</c:v>
                </c:pt>
                <c:pt idx="396">
                  <c:v>1.5304762833146839</c:v>
                </c:pt>
                <c:pt idx="397">
                  <c:v>1.5304762833146839</c:v>
                </c:pt>
                <c:pt idx="398">
                  <c:v>1.6391658625043268</c:v>
                </c:pt>
                <c:pt idx="399">
                  <c:v>1.6391658625043268</c:v>
                </c:pt>
                <c:pt idx="400">
                  <c:v>1.6391658625043268</c:v>
                </c:pt>
                <c:pt idx="401">
                  <c:v>1.6391658625043268</c:v>
                </c:pt>
                <c:pt idx="402">
                  <c:v>1.5932959974009391</c:v>
                </c:pt>
                <c:pt idx="403">
                  <c:v>1.5881145868167224</c:v>
                </c:pt>
                <c:pt idx="404">
                  <c:v>1.6031040880600309</c:v>
                </c:pt>
                <c:pt idx="405">
                  <c:v>1.6031040880600309</c:v>
                </c:pt>
                <c:pt idx="406">
                  <c:v>1.594853501169152</c:v>
                </c:pt>
                <c:pt idx="407">
                  <c:v>1.6359489992874714</c:v>
                </c:pt>
                <c:pt idx="408">
                  <c:v>1.6974073601753985</c:v>
                </c:pt>
                <c:pt idx="409">
                  <c:v>1.6974073601753985</c:v>
                </c:pt>
                <c:pt idx="410">
                  <c:v>1.6844384989025918</c:v>
                </c:pt>
                <c:pt idx="411">
                  <c:v>1.6956425644477768</c:v>
                </c:pt>
                <c:pt idx="412">
                  <c:v>1.6800831585663767</c:v>
                </c:pt>
                <c:pt idx="413">
                  <c:v>1.6800831585663767</c:v>
                </c:pt>
                <c:pt idx="414">
                  <c:v>1.7606242226927447</c:v>
                </c:pt>
                <c:pt idx="415">
                  <c:v>1.7606242226927447</c:v>
                </c:pt>
                <c:pt idx="416">
                  <c:v>1.7606242226927447</c:v>
                </c:pt>
                <c:pt idx="417">
                  <c:v>1.7606242226927447</c:v>
                </c:pt>
                <c:pt idx="418">
                  <c:v>1.7606242226927447</c:v>
                </c:pt>
                <c:pt idx="419">
                  <c:v>1.7606242226927447</c:v>
                </c:pt>
                <c:pt idx="420">
                  <c:v>1.7893752118710253</c:v>
                </c:pt>
                <c:pt idx="421">
                  <c:v>1.7893752118710253</c:v>
                </c:pt>
                <c:pt idx="422">
                  <c:v>1.7659775532685993</c:v>
                </c:pt>
                <c:pt idx="423">
                  <c:v>1.7407937920656784</c:v>
                </c:pt>
                <c:pt idx="424">
                  <c:v>1.7407937920656784</c:v>
                </c:pt>
                <c:pt idx="425">
                  <c:v>1.7407937920656784</c:v>
                </c:pt>
                <c:pt idx="426">
                  <c:v>1.7407937920656784</c:v>
                </c:pt>
                <c:pt idx="427">
                  <c:v>1.7407937920656784</c:v>
                </c:pt>
                <c:pt idx="428">
                  <c:v>1.7407937920656784</c:v>
                </c:pt>
                <c:pt idx="429">
                  <c:v>1.7098166816081002</c:v>
                </c:pt>
                <c:pt idx="430">
                  <c:v>1.7047302290938267</c:v>
                </c:pt>
                <c:pt idx="431">
                  <c:v>1.7047302290938267</c:v>
                </c:pt>
                <c:pt idx="432">
                  <c:v>1.7047302290938267</c:v>
                </c:pt>
                <c:pt idx="433">
                  <c:v>1.7002986692115649</c:v>
                </c:pt>
                <c:pt idx="434">
                  <c:v>1.6997186608818455</c:v>
                </c:pt>
                <c:pt idx="435">
                  <c:v>1.6997186608818455</c:v>
                </c:pt>
                <c:pt idx="436">
                  <c:v>1.6997186608818455</c:v>
                </c:pt>
                <c:pt idx="437">
                  <c:v>1.7008185308778927</c:v>
                </c:pt>
                <c:pt idx="438">
                  <c:v>1.7008185308778927</c:v>
                </c:pt>
                <c:pt idx="439">
                  <c:v>1.7008185308778927</c:v>
                </c:pt>
                <c:pt idx="440">
                  <c:v>1.6922080970089532</c:v>
                </c:pt>
                <c:pt idx="441">
                  <c:v>1.6922080970089532</c:v>
                </c:pt>
                <c:pt idx="442">
                  <c:v>1.6922080970089532</c:v>
                </c:pt>
                <c:pt idx="443">
                  <c:v>1.6838926346500687</c:v>
                </c:pt>
                <c:pt idx="444">
                  <c:v>1.6838926346500687</c:v>
                </c:pt>
                <c:pt idx="445">
                  <c:v>1.6962816471150015</c:v>
                </c:pt>
                <c:pt idx="446">
                  <c:v>1.6962816471150015</c:v>
                </c:pt>
                <c:pt idx="447">
                  <c:v>1.6962816471150015</c:v>
                </c:pt>
                <c:pt idx="448">
                  <c:v>1.6962816471150015</c:v>
                </c:pt>
                <c:pt idx="449">
                  <c:v>1.6825256604411578</c:v>
                </c:pt>
                <c:pt idx="450">
                  <c:v>1.7321412012182624</c:v>
                </c:pt>
                <c:pt idx="451">
                  <c:v>1.7321412012182624</c:v>
                </c:pt>
                <c:pt idx="452">
                  <c:v>1.7321412012182624</c:v>
                </c:pt>
                <c:pt idx="453">
                  <c:v>1.7321412012182624</c:v>
                </c:pt>
                <c:pt idx="454">
                  <c:v>1.7207960400527527</c:v>
                </c:pt>
                <c:pt idx="455">
                  <c:v>1.7207960400527527</c:v>
                </c:pt>
                <c:pt idx="456">
                  <c:v>1.7192417424332587</c:v>
                </c:pt>
                <c:pt idx="457">
                  <c:v>1.7192417424332587</c:v>
                </c:pt>
                <c:pt idx="458">
                  <c:v>1.7192417424332587</c:v>
                </c:pt>
                <c:pt idx="459">
                  <c:v>1.7192626165482983</c:v>
                </c:pt>
                <c:pt idx="460">
                  <c:v>1.7192626165482983</c:v>
                </c:pt>
                <c:pt idx="461">
                  <c:v>1.7192626165482983</c:v>
                </c:pt>
                <c:pt idx="462">
                  <c:v>1.7192626165482983</c:v>
                </c:pt>
                <c:pt idx="463">
                  <c:v>1.7192626165482983</c:v>
                </c:pt>
                <c:pt idx="464">
                  <c:v>1.7099700844579608</c:v>
                </c:pt>
                <c:pt idx="465">
                  <c:v>1.7099700844579608</c:v>
                </c:pt>
                <c:pt idx="466">
                  <c:v>1.7067763082471465</c:v>
                </c:pt>
                <c:pt idx="467">
                  <c:v>1.7067763082471465</c:v>
                </c:pt>
                <c:pt idx="468">
                  <c:v>1.7067763082471465</c:v>
                </c:pt>
                <c:pt idx="469">
                  <c:v>1.7285589013786664</c:v>
                </c:pt>
                <c:pt idx="470">
                  <c:v>1.7093256941389114</c:v>
                </c:pt>
                <c:pt idx="471">
                  <c:v>1.7093256941389114</c:v>
                </c:pt>
                <c:pt idx="472">
                  <c:v>1.7093256941389114</c:v>
                </c:pt>
                <c:pt idx="473">
                  <c:v>1.7389469533361628</c:v>
                </c:pt>
                <c:pt idx="474">
                  <c:v>1.7387187556452952</c:v>
                </c:pt>
                <c:pt idx="475">
                  <c:v>1.7542553707519817</c:v>
                </c:pt>
                <c:pt idx="476">
                  <c:v>1.7542553707519817</c:v>
                </c:pt>
                <c:pt idx="477">
                  <c:v>1.7584803076783064</c:v>
                </c:pt>
                <c:pt idx="478">
                  <c:v>1.7821119316623593</c:v>
                </c:pt>
                <c:pt idx="479">
                  <c:v>1.7257914507933312</c:v>
                </c:pt>
                <c:pt idx="480">
                  <c:v>1.7087718389635085</c:v>
                </c:pt>
                <c:pt idx="481">
                  <c:v>1.7087718389635085</c:v>
                </c:pt>
                <c:pt idx="482">
                  <c:v>1.7087718389635085</c:v>
                </c:pt>
                <c:pt idx="483">
                  <c:v>1.7087718389635085</c:v>
                </c:pt>
                <c:pt idx="484">
                  <c:v>1.7087718389635085</c:v>
                </c:pt>
                <c:pt idx="485">
                  <c:v>1.6976784957767208</c:v>
                </c:pt>
                <c:pt idx="486">
                  <c:v>1.6976784957767208</c:v>
                </c:pt>
                <c:pt idx="487">
                  <c:v>1.683055102002406</c:v>
                </c:pt>
                <c:pt idx="488">
                  <c:v>1.683055102002406</c:v>
                </c:pt>
                <c:pt idx="489">
                  <c:v>1.6661000281613383</c:v>
                </c:pt>
                <c:pt idx="490">
                  <c:v>1.723667914939397</c:v>
                </c:pt>
                <c:pt idx="491">
                  <c:v>1.723667914939397</c:v>
                </c:pt>
                <c:pt idx="492">
                  <c:v>1.723667914939397</c:v>
                </c:pt>
                <c:pt idx="493">
                  <c:v>1.7117638454618431</c:v>
                </c:pt>
                <c:pt idx="494">
                  <c:v>1.7117638454618431</c:v>
                </c:pt>
                <c:pt idx="495">
                  <c:v>1.7117638454618431</c:v>
                </c:pt>
                <c:pt idx="496">
                  <c:v>1.7084291429135119</c:v>
                </c:pt>
                <c:pt idx="497">
                  <c:v>1.7084291429135119</c:v>
                </c:pt>
                <c:pt idx="498">
                  <c:v>1.7084291429135119</c:v>
                </c:pt>
                <c:pt idx="499">
                  <c:v>1.702427517538263</c:v>
                </c:pt>
                <c:pt idx="500">
                  <c:v>1.702427517538263</c:v>
                </c:pt>
                <c:pt idx="501">
                  <c:v>1.702427517538263</c:v>
                </c:pt>
                <c:pt idx="502">
                  <c:v>1.6872508537807329</c:v>
                </c:pt>
                <c:pt idx="503">
                  <c:v>1.6872508537807329</c:v>
                </c:pt>
                <c:pt idx="504">
                  <c:v>1.6872508537807329</c:v>
                </c:pt>
                <c:pt idx="505">
                  <c:v>1.6872508537807329</c:v>
                </c:pt>
                <c:pt idx="506">
                  <c:v>1.6872508537807329</c:v>
                </c:pt>
                <c:pt idx="507">
                  <c:v>1.7004530442836843</c:v>
                </c:pt>
                <c:pt idx="508">
                  <c:v>1.6803008213186597</c:v>
                </c:pt>
                <c:pt idx="509">
                  <c:v>1.6833103812768782</c:v>
                </c:pt>
                <c:pt idx="510">
                  <c:v>1.6850461600824151</c:v>
                </c:pt>
                <c:pt idx="511">
                  <c:v>1.7594843157744213</c:v>
                </c:pt>
                <c:pt idx="512">
                  <c:v>1.9811779517960373</c:v>
                </c:pt>
                <c:pt idx="513">
                  <c:v>1.9043548834180242</c:v>
                </c:pt>
                <c:pt idx="514">
                  <c:v>1.9043548834180242</c:v>
                </c:pt>
                <c:pt idx="515">
                  <c:v>1.9043548834180242</c:v>
                </c:pt>
                <c:pt idx="516">
                  <c:v>1.8552026810099278</c:v>
                </c:pt>
                <c:pt idx="517">
                  <c:v>1.8552026810099278</c:v>
                </c:pt>
                <c:pt idx="518">
                  <c:v>1.9879298319055887</c:v>
                </c:pt>
                <c:pt idx="519">
                  <c:v>1.9049799427482244</c:v>
                </c:pt>
                <c:pt idx="520">
                  <c:v>1.9049799427482244</c:v>
                </c:pt>
                <c:pt idx="521">
                  <c:v>1.9031445423737199</c:v>
                </c:pt>
                <c:pt idx="522">
                  <c:v>1.9031445423737199</c:v>
                </c:pt>
                <c:pt idx="523">
                  <c:v>1.9031445423737199</c:v>
                </c:pt>
                <c:pt idx="524">
                  <c:v>1.9031445423737199</c:v>
                </c:pt>
                <c:pt idx="525">
                  <c:v>1.8861497133963558</c:v>
                </c:pt>
                <c:pt idx="526">
                  <c:v>2.0258670245907369</c:v>
                </c:pt>
                <c:pt idx="527">
                  <c:v>2.2086646184623344</c:v>
                </c:pt>
                <c:pt idx="528">
                  <c:v>2.1934770718146921</c:v>
                </c:pt>
                <c:pt idx="529">
                  <c:v>2.1934770718146921</c:v>
                </c:pt>
                <c:pt idx="530">
                  <c:v>2.1934770718146921</c:v>
                </c:pt>
                <c:pt idx="531">
                  <c:v>2.4447233027589652</c:v>
                </c:pt>
                <c:pt idx="532">
                  <c:v>2.4447233027589652</c:v>
                </c:pt>
                <c:pt idx="533">
                  <c:v>2.365311952806914</c:v>
                </c:pt>
                <c:pt idx="534">
                  <c:v>2.365311952806914</c:v>
                </c:pt>
                <c:pt idx="535">
                  <c:v>2.365311952806914</c:v>
                </c:pt>
                <c:pt idx="536">
                  <c:v>2.365311952806914</c:v>
                </c:pt>
                <c:pt idx="537">
                  <c:v>2.365311952806914</c:v>
                </c:pt>
                <c:pt idx="538">
                  <c:v>2.365311952806914</c:v>
                </c:pt>
                <c:pt idx="539">
                  <c:v>2.3585936449327627</c:v>
                </c:pt>
                <c:pt idx="540">
                  <c:v>2.2548887711349654</c:v>
                </c:pt>
                <c:pt idx="541">
                  <c:v>2.2548887711349654</c:v>
                </c:pt>
                <c:pt idx="542">
                  <c:v>2.2782197499971786</c:v>
                </c:pt>
                <c:pt idx="543">
                  <c:v>2.2782197499971786</c:v>
                </c:pt>
                <c:pt idx="544">
                  <c:v>2.2782197499971786</c:v>
                </c:pt>
                <c:pt idx="545">
                  <c:v>2.3840190936731114</c:v>
                </c:pt>
                <c:pt idx="546">
                  <c:v>2.3840190936731114</c:v>
                </c:pt>
                <c:pt idx="547">
                  <c:v>2.4742008139799636</c:v>
                </c:pt>
                <c:pt idx="548">
                  <c:v>2.4742008139799636</c:v>
                </c:pt>
                <c:pt idx="549">
                  <c:v>2.4742008139799636</c:v>
                </c:pt>
                <c:pt idx="550">
                  <c:v>2.4742008139799636</c:v>
                </c:pt>
                <c:pt idx="551">
                  <c:v>2.4565437619902353</c:v>
                </c:pt>
                <c:pt idx="552">
                  <c:v>2.4565437619902353</c:v>
                </c:pt>
                <c:pt idx="553">
                  <c:v>2.4565437619902353</c:v>
                </c:pt>
                <c:pt idx="554">
                  <c:v>2.4565437619902353</c:v>
                </c:pt>
                <c:pt idx="555">
                  <c:v>2.4565437619902353</c:v>
                </c:pt>
                <c:pt idx="556">
                  <c:v>2.402382271323658</c:v>
                </c:pt>
                <c:pt idx="557">
                  <c:v>2.444900448174459</c:v>
                </c:pt>
                <c:pt idx="558">
                  <c:v>2.444900448174459</c:v>
                </c:pt>
                <c:pt idx="559">
                  <c:v>2.42452289617056</c:v>
                </c:pt>
                <c:pt idx="560">
                  <c:v>2.4059097048715086</c:v>
                </c:pt>
                <c:pt idx="561">
                  <c:v>2.4059097048715086</c:v>
                </c:pt>
                <c:pt idx="562">
                  <c:v>2.4632291768448491</c:v>
                </c:pt>
                <c:pt idx="563">
                  <c:v>2.4632291768448491</c:v>
                </c:pt>
                <c:pt idx="564">
                  <c:v>2.4632291768448491</c:v>
                </c:pt>
                <c:pt idx="565">
                  <c:v>2.4632291768448491</c:v>
                </c:pt>
                <c:pt idx="566">
                  <c:v>2.4632291768448491</c:v>
                </c:pt>
                <c:pt idx="567">
                  <c:v>2.4632291768448491</c:v>
                </c:pt>
                <c:pt idx="568">
                  <c:v>2.4632291768448491</c:v>
                </c:pt>
                <c:pt idx="569">
                  <c:v>2.4654734011790578</c:v>
                </c:pt>
                <c:pt idx="570">
                  <c:v>2.4654734011790578</c:v>
                </c:pt>
                <c:pt idx="571">
                  <c:v>2.4654734011790578</c:v>
                </c:pt>
                <c:pt idx="572">
                  <c:v>2.4585493783994794</c:v>
                </c:pt>
                <c:pt idx="573">
                  <c:v>2.4585493783994794</c:v>
                </c:pt>
                <c:pt idx="574">
                  <c:v>2.4585493783994794</c:v>
                </c:pt>
                <c:pt idx="575">
                  <c:v>2.4585493783994794</c:v>
                </c:pt>
                <c:pt idx="576">
                  <c:v>2.4585493783994794</c:v>
                </c:pt>
                <c:pt idx="577">
                  <c:v>2.4585493783994794</c:v>
                </c:pt>
                <c:pt idx="578">
                  <c:v>2.4585493783994794</c:v>
                </c:pt>
                <c:pt idx="579">
                  <c:v>2.4585493783994794</c:v>
                </c:pt>
                <c:pt idx="580">
                  <c:v>2.4585493783994794</c:v>
                </c:pt>
                <c:pt idx="581">
                  <c:v>2.4585493783994794</c:v>
                </c:pt>
                <c:pt idx="582">
                  <c:v>2.4585493783994794</c:v>
                </c:pt>
                <c:pt idx="583">
                  <c:v>2.4585493783994794</c:v>
                </c:pt>
                <c:pt idx="584">
                  <c:v>2.4585493783994794</c:v>
                </c:pt>
                <c:pt idx="585">
                  <c:v>2.4585493783994794</c:v>
                </c:pt>
                <c:pt idx="586">
                  <c:v>2.4585493783994794</c:v>
                </c:pt>
                <c:pt idx="587">
                  <c:v>2.4585493783994794</c:v>
                </c:pt>
                <c:pt idx="588">
                  <c:v>2.4585493783994794</c:v>
                </c:pt>
                <c:pt idx="589">
                  <c:v>2.4585493783994794</c:v>
                </c:pt>
                <c:pt idx="590">
                  <c:v>2.4585493783994794</c:v>
                </c:pt>
                <c:pt idx="591">
                  <c:v>2.4764624150168446</c:v>
                </c:pt>
                <c:pt idx="592">
                  <c:v>2.4764624150168446</c:v>
                </c:pt>
                <c:pt idx="593">
                  <c:v>2.4457340675359798</c:v>
                </c:pt>
                <c:pt idx="594">
                  <c:v>2.421251069589883</c:v>
                </c:pt>
                <c:pt idx="595">
                  <c:v>2.4463866935226433</c:v>
                </c:pt>
                <c:pt idx="596">
                  <c:v>2.4463866935226433</c:v>
                </c:pt>
                <c:pt idx="597">
                  <c:v>2.4660265191800881</c:v>
                </c:pt>
                <c:pt idx="598">
                  <c:v>2.4660265191800881</c:v>
                </c:pt>
                <c:pt idx="599">
                  <c:v>2.4660265191800881</c:v>
                </c:pt>
                <c:pt idx="600">
                  <c:v>2.4660265191800881</c:v>
                </c:pt>
                <c:pt idx="601">
                  <c:v>2.4660265191800881</c:v>
                </c:pt>
                <c:pt idx="602">
                  <c:v>2.4660265191800881</c:v>
                </c:pt>
                <c:pt idx="603">
                  <c:v>2.4581979957639537</c:v>
                </c:pt>
                <c:pt idx="604">
                  <c:v>2.4366403380199801</c:v>
                </c:pt>
                <c:pt idx="605">
                  <c:v>2.4428442557039292</c:v>
                </c:pt>
                <c:pt idx="606">
                  <c:v>2.4428442557039292</c:v>
                </c:pt>
                <c:pt idx="607">
                  <c:v>2.4428442557039292</c:v>
                </c:pt>
                <c:pt idx="608">
                  <c:v>2.458933528243926</c:v>
                </c:pt>
                <c:pt idx="609">
                  <c:v>2.5986472382708219</c:v>
                </c:pt>
                <c:pt idx="610">
                  <c:v>2.5986472382708219</c:v>
                </c:pt>
                <c:pt idx="611">
                  <c:v>2.5986472382708219</c:v>
                </c:pt>
                <c:pt idx="612">
                  <c:v>2.5833013512750389</c:v>
                </c:pt>
                <c:pt idx="613">
                  <c:v>2.5833687730792341</c:v>
                </c:pt>
                <c:pt idx="614">
                  <c:v>2.6162819730296887</c:v>
                </c:pt>
                <c:pt idx="615">
                  <c:v>2.6162819730296887</c:v>
                </c:pt>
                <c:pt idx="616">
                  <c:v>2.6162819730296887</c:v>
                </c:pt>
                <c:pt idx="617">
                  <c:v>2.5042886515384697</c:v>
                </c:pt>
                <c:pt idx="618">
                  <c:v>2.5042886515384697</c:v>
                </c:pt>
                <c:pt idx="619">
                  <c:v>2.4918860797580917</c:v>
                </c:pt>
                <c:pt idx="620">
                  <c:v>2.4918860797580917</c:v>
                </c:pt>
                <c:pt idx="621">
                  <c:v>2.4577805711842569</c:v>
                </c:pt>
                <c:pt idx="622">
                  <c:v>2.4577805711842569</c:v>
                </c:pt>
                <c:pt idx="623">
                  <c:v>2.4577805711842569</c:v>
                </c:pt>
                <c:pt idx="624">
                  <c:v>2.465003253332767</c:v>
                </c:pt>
                <c:pt idx="625">
                  <c:v>2.465003253332767</c:v>
                </c:pt>
                <c:pt idx="626">
                  <c:v>2.465003253332767</c:v>
                </c:pt>
                <c:pt idx="627">
                  <c:v>2.465003253332767</c:v>
                </c:pt>
                <c:pt idx="628">
                  <c:v>2.465003253332767</c:v>
                </c:pt>
                <c:pt idx="629">
                  <c:v>2.4861053830836601</c:v>
                </c:pt>
                <c:pt idx="630">
                  <c:v>2.4861053830836601</c:v>
                </c:pt>
                <c:pt idx="631">
                  <c:v>2.4861053830836601</c:v>
                </c:pt>
                <c:pt idx="632">
                  <c:v>2.5120057305098307</c:v>
                </c:pt>
                <c:pt idx="633">
                  <c:v>2.5120057305098307</c:v>
                </c:pt>
                <c:pt idx="634">
                  <c:v>2.5120057305098307</c:v>
                </c:pt>
                <c:pt idx="635">
                  <c:v>2.5018031724560297</c:v>
                </c:pt>
                <c:pt idx="636">
                  <c:v>2.518992075265635</c:v>
                </c:pt>
                <c:pt idx="637">
                  <c:v>2.5045422896687417</c:v>
                </c:pt>
                <c:pt idx="638">
                  <c:v>2.5045422896687417</c:v>
                </c:pt>
                <c:pt idx="639">
                  <c:v>2.4975402071719017</c:v>
                </c:pt>
                <c:pt idx="640">
                  <c:v>2.4975402071719017</c:v>
                </c:pt>
                <c:pt idx="641">
                  <c:v>2.4973862844335306</c:v>
                </c:pt>
                <c:pt idx="642">
                  <c:v>2.4973862844335306</c:v>
                </c:pt>
                <c:pt idx="643">
                  <c:v>2.5187711097912908</c:v>
                </c:pt>
                <c:pt idx="644">
                  <c:v>2.5187711097912908</c:v>
                </c:pt>
                <c:pt idx="645">
                  <c:v>2.5187711097912908</c:v>
                </c:pt>
                <c:pt idx="646">
                  <c:v>2.5063584030875634</c:v>
                </c:pt>
                <c:pt idx="647">
                  <c:v>2.6174160447539658</c:v>
                </c:pt>
                <c:pt idx="648">
                  <c:v>2.6174160447539658</c:v>
                </c:pt>
                <c:pt idx="649">
                  <c:v>2.5876599632625847</c:v>
                </c:pt>
                <c:pt idx="650">
                  <c:v>2.5936255908634629</c:v>
                </c:pt>
                <c:pt idx="651">
                  <c:v>2.5936255908634629</c:v>
                </c:pt>
                <c:pt idx="652">
                  <c:v>2.5870023347691098</c:v>
                </c:pt>
                <c:pt idx="653">
                  <c:v>2.5870023347691098</c:v>
                </c:pt>
                <c:pt idx="654">
                  <c:v>2.5870023347691098</c:v>
                </c:pt>
                <c:pt idx="655">
                  <c:v>2.5169337069896613</c:v>
                </c:pt>
                <c:pt idx="656">
                  <c:v>2.5169337069896613</c:v>
                </c:pt>
                <c:pt idx="657">
                  <c:v>2.5176415895596262</c:v>
                </c:pt>
                <c:pt idx="658">
                  <c:v>2.6466071032998473</c:v>
                </c:pt>
                <c:pt idx="659">
                  <c:v>2.6466071032998473</c:v>
                </c:pt>
                <c:pt idx="660">
                  <c:v>2.6466071032998473</c:v>
                </c:pt>
                <c:pt idx="661">
                  <c:v>2.6520576916109198</c:v>
                </c:pt>
                <c:pt idx="662">
                  <c:v>2.7023111644638163</c:v>
                </c:pt>
                <c:pt idx="663">
                  <c:v>2.7023111644638163</c:v>
                </c:pt>
                <c:pt idx="664">
                  <c:v>2.7023111644638163</c:v>
                </c:pt>
                <c:pt idx="665">
                  <c:v>2.7703741926202725</c:v>
                </c:pt>
                <c:pt idx="666">
                  <c:v>2.7703741926202725</c:v>
                </c:pt>
                <c:pt idx="667">
                  <c:v>2.7703741926202725</c:v>
                </c:pt>
                <c:pt idx="668">
                  <c:v>2.8594052600015112</c:v>
                </c:pt>
                <c:pt idx="669">
                  <c:v>2.8594052600015112</c:v>
                </c:pt>
                <c:pt idx="670">
                  <c:v>2.8594052600015112</c:v>
                </c:pt>
                <c:pt idx="671">
                  <c:v>2.8594052600015112</c:v>
                </c:pt>
                <c:pt idx="672">
                  <c:v>2.8594052600015112</c:v>
                </c:pt>
                <c:pt idx="673">
                  <c:v>2.8352810733440839</c:v>
                </c:pt>
                <c:pt idx="674">
                  <c:v>2.8352810733440839</c:v>
                </c:pt>
                <c:pt idx="675">
                  <c:v>2.8429577111790811</c:v>
                </c:pt>
                <c:pt idx="676">
                  <c:v>2.8506950117272174</c:v>
                </c:pt>
                <c:pt idx="677">
                  <c:v>2.8506950117272174</c:v>
                </c:pt>
                <c:pt idx="678">
                  <c:v>2.8506950117272174</c:v>
                </c:pt>
                <c:pt idx="679">
                  <c:v>2.8506950117272174</c:v>
                </c:pt>
                <c:pt idx="680">
                  <c:v>2.8506950117272174</c:v>
                </c:pt>
                <c:pt idx="681">
                  <c:v>2.8506950117272174</c:v>
                </c:pt>
                <c:pt idx="682">
                  <c:v>2.8419224267657843</c:v>
                </c:pt>
                <c:pt idx="683">
                  <c:v>2.9756624387895596</c:v>
                </c:pt>
                <c:pt idx="684">
                  <c:v>2.9756624387895596</c:v>
                </c:pt>
                <c:pt idx="685">
                  <c:v>2.9656152826077431</c:v>
                </c:pt>
                <c:pt idx="686">
                  <c:v>2.9656152826077431</c:v>
                </c:pt>
                <c:pt idx="687">
                  <c:v>2.9656152826077431</c:v>
                </c:pt>
                <c:pt idx="688">
                  <c:v>2.9656152826077431</c:v>
                </c:pt>
                <c:pt idx="689">
                  <c:v>2.9818550058601399</c:v>
                </c:pt>
                <c:pt idx="690">
                  <c:v>2.9818550058601399</c:v>
                </c:pt>
                <c:pt idx="691">
                  <c:v>2.9818550058601399</c:v>
                </c:pt>
                <c:pt idx="692">
                  <c:v>2.9818550058601399</c:v>
                </c:pt>
                <c:pt idx="693">
                  <c:v>2.9818550058601399</c:v>
                </c:pt>
                <c:pt idx="694">
                  <c:v>2.9818550058601399</c:v>
                </c:pt>
                <c:pt idx="695">
                  <c:v>2.972541581889113</c:v>
                </c:pt>
                <c:pt idx="696">
                  <c:v>2.972541581889113</c:v>
                </c:pt>
                <c:pt idx="697">
                  <c:v>2.9937877291561201</c:v>
                </c:pt>
                <c:pt idx="698">
                  <c:v>3.0360314529357089</c:v>
                </c:pt>
                <c:pt idx="699">
                  <c:v>3.0854345289618772</c:v>
                </c:pt>
                <c:pt idx="700">
                  <c:v>3.0854345289618772</c:v>
                </c:pt>
                <c:pt idx="701">
                  <c:v>3.0854345289618772</c:v>
                </c:pt>
                <c:pt idx="702">
                  <c:v>3.0854345289618772</c:v>
                </c:pt>
                <c:pt idx="703">
                  <c:v>3.0854345289618772</c:v>
                </c:pt>
                <c:pt idx="704">
                  <c:v>3.0973569054803072</c:v>
                </c:pt>
                <c:pt idx="705">
                  <c:v>3.0973569054803072</c:v>
                </c:pt>
                <c:pt idx="706">
                  <c:v>3.0904976000006545</c:v>
                </c:pt>
                <c:pt idx="707">
                  <c:v>3.0746804682957842</c:v>
                </c:pt>
                <c:pt idx="708">
                  <c:v>3.0746804682957842</c:v>
                </c:pt>
                <c:pt idx="709">
                  <c:v>3.0762320883777505</c:v>
                </c:pt>
                <c:pt idx="710">
                  <c:v>3.0165208237513994</c:v>
                </c:pt>
                <c:pt idx="711">
                  <c:v>3.0165208237513994</c:v>
                </c:pt>
                <c:pt idx="712">
                  <c:v>2.997696780571518</c:v>
                </c:pt>
                <c:pt idx="713">
                  <c:v>3.0101641776691137</c:v>
                </c:pt>
                <c:pt idx="714">
                  <c:v>3.0135684596503118</c:v>
                </c:pt>
                <c:pt idx="715">
                  <c:v>3.0135684596503118</c:v>
                </c:pt>
                <c:pt idx="716">
                  <c:v>3.0135684596503118</c:v>
                </c:pt>
                <c:pt idx="717">
                  <c:v>3.0363729207377705</c:v>
                </c:pt>
                <c:pt idx="718">
                  <c:v>3.1450164688647986</c:v>
                </c:pt>
                <c:pt idx="719">
                  <c:v>3.1960716243777325</c:v>
                </c:pt>
                <c:pt idx="720">
                  <c:v>3.3552143358032032</c:v>
                </c:pt>
                <c:pt idx="721">
                  <c:v>3.3552143358032032</c:v>
                </c:pt>
                <c:pt idx="722">
                  <c:v>3.3552143358032032</c:v>
                </c:pt>
                <c:pt idx="723">
                  <c:v>3.2848213917770215</c:v>
                </c:pt>
                <c:pt idx="724">
                  <c:v>3.3558034965238646</c:v>
                </c:pt>
                <c:pt idx="725">
                  <c:v>3.4702756524310976</c:v>
                </c:pt>
                <c:pt idx="726">
                  <c:v>3.4702756524310976</c:v>
                </c:pt>
                <c:pt idx="727">
                  <c:v>3.4702756524310976</c:v>
                </c:pt>
                <c:pt idx="728">
                  <c:v>3.4702756524310976</c:v>
                </c:pt>
                <c:pt idx="729">
                  <c:v>3.5575860929554484</c:v>
                </c:pt>
                <c:pt idx="730">
                  <c:v>3.5373514301757538</c:v>
                </c:pt>
                <c:pt idx="731">
                  <c:v>3.5258865278053566</c:v>
                </c:pt>
                <c:pt idx="732">
                  <c:v>3.9026745646774463</c:v>
                </c:pt>
                <c:pt idx="733">
                  <c:v>3.9026745646774463</c:v>
                </c:pt>
                <c:pt idx="734">
                  <c:v>3.9026745646774463</c:v>
                </c:pt>
                <c:pt idx="735">
                  <c:v>3.9026745646774463</c:v>
                </c:pt>
                <c:pt idx="736">
                  <c:v>3.9026745646774463</c:v>
                </c:pt>
                <c:pt idx="737">
                  <c:v>3.9026745646774463</c:v>
                </c:pt>
                <c:pt idx="738">
                  <c:v>3.9026745646774463</c:v>
                </c:pt>
                <c:pt idx="739">
                  <c:v>3.1592139467325522</c:v>
                </c:pt>
                <c:pt idx="740">
                  <c:v>3.1592139467325522</c:v>
                </c:pt>
                <c:pt idx="741">
                  <c:v>3.1592139467325522</c:v>
                </c:pt>
                <c:pt idx="742">
                  <c:v>3.1592139467325522</c:v>
                </c:pt>
                <c:pt idx="743">
                  <c:v>3.1592139467325522</c:v>
                </c:pt>
                <c:pt idx="744">
                  <c:v>3.1531552683867794</c:v>
                </c:pt>
                <c:pt idx="745">
                  <c:v>3.451911078595292</c:v>
                </c:pt>
                <c:pt idx="746">
                  <c:v>3.451911078595292</c:v>
                </c:pt>
                <c:pt idx="747">
                  <c:v>3.451911078595292</c:v>
                </c:pt>
                <c:pt idx="748">
                  <c:v>3.451911078595292</c:v>
                </c:pt>
                <c:pt idx="749">
                  <c:v>3.5297880656091438</c:v>
                </c:pt>
                <c:pt idx="750">
                  <c:v>3.5297880656091438</c:v>
                </c:pt>
                <c:pt idx="751">
                  <c:v>3.5297880656091438</c:v>
                </c:pt>
                <c:pt idx="752">
                  <c:v>3.3645952649783499</c:v>
                </c:pt>
                <c:pt idx="753">
                  <c:v>3.3645952649783499</c:v>
                </c:pt>
                <c:pt idx="754">
                  <c:v>3.4240410930409286</c:v>
                </c:pt>
                <c:pt idx="755">
                  <c:v>3.4240410930409286</c:v>
                </c:pt>
                <c:pt idx="756">
                  <c:v>3.4240410930409286</c:v>
                </c:pt>
                <c:pt idx="757">
                  <c:v>3.4240410930409286</c:v>
                </c:pt>
                <c:pt idx="758">
                  <c:v>3.4091941188479975</c:v>
                </c:pt>
                <c:pt idx="759">
                  <c:v>3.6073380393699335</c:v>
                </c:pt>
                <c:pt idx="760">
                  <c:v>3.6073380393699335</c:v>
                </c:pt>
                <c:pt idx="761">
                  <c:v>3.6482151249742856</c:v>
                </c:pt>
                <c:pt idx="762">
                  <c:v>3.6482151249742856</c:v>
                </c:pt>
                <c:pt idx="763">
                  <c:v>3.6308438785008432</c:v>
                </c:pt>
                <c:pt idx="764">
                  <c:v>3.6308438785008432</c:v>
                </c:pt>
                <c:pt idx="765">
                  <c:v>3.6109950824869621</c:v>
                </c:pt>
                <c:pt idx="766">
                  <c:v>3.6900124684003996</c:v>
                </c:pt>
                <c:pt idx="767">
                  <c:v>3.6900124684003996</c:v>
                </c:pt>
                <c:pt idx="768">
                  <c:v>3.2831960116184629</c:v>
                </c:pt>
                <c:pt idx="769">
                  <c:v>3.2831960116184629</c:v>
                </c:pt>
                <c:pt idx="770">
                  <c:v>3.2831960116184629</c:v>
                </c:pt>
                <c:pt idx="771">
                  <c:v>3.2831960116184629</c:v>
                </c:pt>
                <c:pt idx="772">
                  <c:v>3.2488423956993797</c:v>
                </c:pt>
                <c:pt idx="773">
                  <c:v>3.2508408168430494</c:v>
                </c:pt>
                <c:pt idx="774">
                  <c:v>3.2508408168430494</c:v>
                </c:pt>
                <c:pt idx="775">
                  <c:v>3.3135830147267091</c:v>
                </c:pt>
                <c:pt idx="776">
                  <c:v>3.3123136099240247</c:v>
                </c:pt>
                <c:pt idx="777">
                  <c:v>3.3123136099240247</c:v>
                </c:pt>
                <c:pt idx="778">
                  <c:v>3.3123136099240247</c:v>
                </c:pt>
                <c:pt idx="779">
                  <c:v>3.4029485229943752</c:v>
                </c:pt>
                <c:pt idx="780">
                  <c:v>3.4341910375874551</c:v>
                </c:pt>
                <c:pt idx="781">
                  <c:v>3.4341910375874551</c:v>
                </c:pt>
                <c:pt idx="782">
                  <c:v>3.6097364700516046</c:v>
                </c:pt>
                <c:pt idx="783">
                  <c:v>3.6097364700516046</c:v>
                </c:pt>
                <c:pt idx="784">
                  <c:v>3.6097364700516046</c:v>
                </c:pt>
                <c:pt idx="785">
                  <c:v>3.5853493741744158</c:v>
                </c:pt>
                <c:pt idx="786">
                  <c:v>3.5853493741744158</c:v>
                </c:pt>
                <c:pt idx="787">
                  <c:v>3.4904645625788371</c:v>
                </c:pt>
                <c:pt idx="788">
                  <c:v>3.5731106052069492</c:v>
                </c:pt>
                <c:pt idx="789">
                  <c:v>3.5674237855497077</c:v>
                </c:pt>
                <c:pt idx="790">
                  <c:v>3.5457796262841921</c:v>
                </c:pt>
                <c:pt idx="791">
                  <c:v>3.5457796262841921</c:v>
                </c:pt>
                <c:pt idx="792">
                  <c:v>3.5457796262841921</c:v>
                </c:pt>
                <c:pt idx="793">
                  <c:v>3.5457796262841921</c:v>
                </c:pt>
                <c:pt idx="794">
                  <c:v>3.5457796262841921</c:v>
                </c:pt>
                <c:pt idx="795">
                  <c:v>3.5457796262841921</c:v>
                </c:pt>
                <c:pt idx="796">
                  <c:v>3.5131170684565722</c:v>
                </c:pt>
                <c:pt idx="797">
                  <c:v>3.0907444091619611</c:v>
                </c:pt>
                <c:pt idx="798">
                  <c:v>3.0907444091619611</c:v>
                </c:pt>
                <c:pt idx="799">
                  <c:v>3.1040234153640904</c:v>
                </c:pt>
                <c:pt idx="800">
                  <c:v>3.1040234153640904</c:v>
                </c:pt>
                <c:pt idx="801">
                  <c:v>3.1040234153640904</c:v>
                </c:pt>
                <c:pt idx="802">
                  <c:v>3.1040234153640904</c:v>
                </c:pt>
                <c:pt idx="803">
                  <c:v>3.1040234153640904</c:v>
                </c:pt>
                <c:pt idx="804">
                  <c:v>3.1040234153640904</c:v>
                </c:pt>
                <c:pt idx="805">
                  <c:v>3.1040234153640904</c:v>
                </c:pt>
                <c:pt idx="806">
                  <c:v>3.0501019287086235</c:v>
                </c:pt>
                <c:pt idx="807">
                  <c:v>3.0501019287086235</c:v>
                </c:pt>
                <c:pt idx="808">
                  <c:v>3.251759207002836</c:v>
                </c:pt>
                <c:pt idx="809">
                  <c:v>3.251759207002836</c:v>
                </c:pt>
                <c:pt idx="810">
                  <c:v>3.251759207002836</c:v>
                </c:pt>
                <c:pt idx="811">
                  <c:v>3.251759207002836</c:v>
                </c:pt>
                <c:pt idx="812">
                  <c:v>3.251759207002836</c:v>
                </c:pt>
                <c:pt idx="813">
                  <c:v>3.251759207002836</c:v>
                </c:pt>
                <c:pt idx="814">
                  <c:v>3.4399717947730526</c:v>
                </c:pt>
                <c:pt idx="815">
                  <c:v>3.4399717947730526</c:v>
                </c:pt>
                <c:pt idx="816">
                  <c:v>3.4399717947730526</c:v>
                </c:pt>
                <c:pt idx="817">
                  <c:v>3.4399717947730526</c:v>
                </c:pt>
                <c:pt idx="818">
                  <c:v>3.5297558127869895</c:v>
                </c:pt>
                <c:pt idx="819">
                  <c:v>3.4716339231110735</c:v>
                </c:pt>
                <c:pt idx="820">
                  <c:v>3.4464438596546918</c:v>
                </c:pt>
                <c:pt idx="821">
                  <c:v>3.5309282584477595</c:v>
                </c:pt>
                <c:pt idx="822">
                  <c:v>3.5309282584477595</c:v>
                </c:pt>
                <c:pt idx="823">
                  <c:v>3.5309282584477595</c:v>
                </c:pt>
                <c:pt idx="824">
                  <c:v>3.6546994421738663</c:v>
                </c:pt>
                <c:pt idx="825">
                  <c:v>3.6546994421738663</c:v>
                </c:pt>
                <c:pt idx="826">
                  <c:v>3.6546994421738663</c:v>
                </c:pt>
                <c:pt idx="827">
                  <c:v>3.6922874862935329</c:v>
                </c:pt>
                <c:pt idx="828">
                  <c:v>3.6922874862935329</c:v>
                </c:pt>
                <c:pt idx="829">
                  <c:v>3.7045924359953517</c:v>
                </c:pt>
                <c:pt idx="830">
                  <c:v>3.7045924359953517</c:v>
                </c:pt>
                <c:pt idx="831">
                  <c:v>3.7045924359953517</c:v>
                </c:pt>
                <c:pt idx="832">
                  <c:v>3.7045924359953517</c:v>
                </c:pt>
                <c:pt idx="833">
                  <c:v>3.7045924359953517</c:v>
                </c:pt>
                <c:pt idx="834">
                  <c:v>3.7212813810138439</c:v>
                </c:pt>
                <c:pt idx="835">
                  <c:v>3.7652653386452961</c:v>
                </c:pt>
                <c:pt idx="836">
                  <c:v>3.7670460027632675</c:v>
                </c:pt>
                <c:pt idx="837">
                  <c:v>3.7670460027632675</c:v>
                </c:pt>
                <c:pt idx="838">
                  <c:v>3.906358000323138</c:v>
                </c:pt>
                <c:pt idx="839">
                  <c:v>3.906358000323138</c:v>
                </c:pt>
                <c:pt idx="840">
                  <c:v>3.9203088062198566</c:v>
                </c:pt>
                <c:pt idx="841">
                  <c:v>3.9203088062198566</c:v>
                </c:pt>
                <c:pt idx="842">
                  <c:v>3.9203088062198566</c:v>
                </c:pt>
                <c:pt idx="843">
                  <c:v>3.9452861972229822</c:v>
                </c:pt>
                <c:pt idx="844">
                  <c:v>3.9712877367365902</c:v>
                </c:pt>
                <c:pt idx="845">
                  <c:v>4.0230843116496118</c:v>
                </c:pt>
                <c:pt idx="846">
                  <c:v>4.0230843116496118</c:v>
                </c:pt>
                <c:pt idx="847">
                  <c:v>4.0230843116496118</c:v>
                </c:pt>
                <c:pt idx="848">
                  <c:v>3.985428557533444</c:v>
                </c:pt>
                <c:pt idx="849">
                  <c:v>4.2418334992751543</c:v>
                </c:pt>
                <c:pt idx="850">
                  <c:v>4.1436813044014693</c:v>
                </c:pt>
                <c:pt idx="851">
                  <c:v>4.131767618786947</c:v>
                </c:pt>
                <c:pt idx="852">
                  <c:v>3.9530931444807367</c:v>
                </c:pt>
                <c:pt idx="853">
                  <c:v>3.9530931444807367</c:v>
                </c:pt>
                <c:pt idx="854">
                  <c:v>3.9530931444807367</c:v>
                </c:pt>
                <c:pt idx="855">
                  <c:v>3.9213216133310258</c:v>
                </c:pt>
                <c:pt idx="856">
                  <c:v>4.0772019999789597</c:v>
                </c:pt>
                <c:pt idx="857">
                  <c:v>4.090924159328674</c:v>
                </c:pt>
                <c:pt idx="858">
                  <c:v>4.090924159328674</c:v>
                </c:pt>
                <c:pt idx="859">
                  <c:v>4.1067836090177536</c:v>
                </c:pt>
                <c:pt idx="860">
                  <c:v>4.1067836090177536</c:v>
                </c:pt>
                <c:pt idx="861">
                  <c:v>4.1067165969255495</c:v>
                </c:pt>
                <c:pt idx="862">
                  <c:v>4.1067165969255495</c:v>
                </c:pt>
                <c:pt idx="863">
                  <c:v>4.1067165969255495</c:v>
                </c:pt>
                <c:pt idx="864">
                  <c:v>4.1067165969255495</c:v>
                </c:pt>
                <c:pt idx="865">
                  <c:v>4.2372468724925456</c:v>
                </c:pt>
                <c:pt idx="866">
                  <c:v>4.2477492144447604</c:v>
                </c:pt>
                <c:pt idx="867">
                  <c:v>4.185971475275859</c:v>
                </c:pt>
                <c:pt idx="868">
                  <c:v>4.3184298675259596</c:v>
                </c:pt>
                <c:pt idx="869">
                  <c:v>4.3184298675259596</c:v>
                </c:pt>
                <c:pt idx="870">
                  <c:v>4.3383633668309383</c:v>
                </c:pt>
                <c:pt idx="871">
                  <c:v>4.3857392200841749</c:v>
                </c:pt>
                <c:pt idx="872">
                  <c:v>4.4411634394037431</c:v>
                </c:pt>
                <c:pt idx="873">
                  <c:v>4.0779976755048715</c:v>
                </c:pt>
                <c:pt idx="874">
                  <c:v>4.0779976755048715</c:v>
                </c:pt>
                <c:pt idx="875">
                  <c:v>4.0779976755048715</c:v>
                </c:pt>
                <c:pt idx="876">
                  <c:v>3.99021509392069</c:v>
                </c:pt>
                <c:pt idx="877">
                  <c:v>4.0228005174618575</c:v>
                </c:pt>
                <c:pt idx="878">
                  <c:v>4.0228005174618575</c:v>
                </c:pt>
                <c:pt idx="879">
                  <c:v>3.9417449392644208</c:v>
                </c:pt>
                <c:pt idx="880">
                  <c:v>3.9377043879270701</c:v>
                </c:pt>
                <c:pt idx="881">
                  <c:v>3.9368184079591684</c:v>
                </c:pt>
                <c:pt idx="882">
                  <c:v>3.9025573617276494</c:v>
                </c:pt>
                <c:pt idx="883">
                  <c:v>3.9025573617276494</c:v>
                </c:pt>
                <c:pt idx="884">
                  <c:v>4.0614845937242441</c:v>
                </c:pt>
                <c:pt idx="885">
                  <c:v>4.2912312132227974</c:v>
                </c:pt>
                <c:pt idx="886">
                  <c:v>4.2912312132227974</c:v>
                </c:pt>
                <c:pt idx="887">
                  <c:v>4.3022047388457825</c:v>
                </c:pt>
                <c:pt idx="888">
                  <c:v>4.3022047388457825</c:v>
                </c:pt>
                <c:pt idx="889">
                  <c:v>4.2099158773521443</c:v>
                </c:pt>
                <c:pt idx="890">
                  <c:v>4.3187433591380531</c:v>
                </c:pt>
                <c:pt idx="891">
                  <c:v>4.3187433591380531</c:v>
                </c:pt>
                <c:pt idx="892">
                  <c:v>4.3187433591380531</c:v>
                </c:pt>
                <c:pt idx="893">
                  <c:v>4.3187433591380531</c:v>
                </c:pt>
                <c:pt idx="894">
                  <c:v>4.3187433591380531</c:v>
                </c:pt>
                <c:pt idx="895">
                  <c:v>4.3187433591380531</c:v>
                </c:pt>
                <c:pt idx="896">
                  <c:v>4.402471828464269</c:v>
                </c:pt>
                <c:pt idx="897">
                  <c:v>4.402471828464269</c:v>
                </c:pt>
                <c:pt idx="898">
                  <c:v>4.402471828464269</c:v>
                </c:pt>
                <c:pt idx="899">
                  <c:v>4.544098006805724</c:v>
                </c:pt>
                <c:pt idx="900">
                  <c:v>4.544098006805724</c:v>
                </c:pt>
                <c:pt idx="901">
                  <c:v>4.544098006805724</c:v>
                </c:pt>
                <c:pt idx="902">
                  <c:v>4.544098006805724</c:v>
                </c:pt>
                <c:pt idx="903">
                  <c:v>4.544098006805724</c:v>
                </c:pt>
                <c:pt idx="904">
                  <c:v>4.544098006805724</c:v>
                </c:pt>
                <c:pt idx="905">
                  <c:v>4.544098006805724</c:v>
                </c:pt>
                <c:pt idx="906">
                  <c:v>4.5402213298872258</c:v>
                </c:pt>
                <c:pt idx="907">
                  <c:v>4.5402213298872258</c:v>
                </c:pt>
                <c:pt idx="908">
                  <c:v>4.5402213298872258</c:v>
                </c:pt>
                <c:pt idx="909">
                  <c:v>4.5402213298872258</c:v>
                </c:pt>
                <c:pt idx="910">
                  <c:v>4.5402213298872258</c:v>
                </c:pt>
                <c:pt idx="911">
                  <c:v>4.5811897963350532</c:v>
                </c:pt>
                <c:pt idx="912">
                  <c:v>4.5652976562563357</c:v>
                </c:pt>
                <c:pt idx="913">
                  <c:v>4.4977823573080977</c:v>
                </c:pt>
                <c:pt idx="914">
                  <c:v>4.4977823573080977</c:v>
                </c:pt>
                <c:pt idx="915">
                  <c:v>4.4977823573080977</c:v>
                </c:pt>
                <c:pt idx="916">
                  <c:v>4.4977823573080977</c:v>
                </c:pt>
                <c:pt idx="917">
                  <c:v>4.4977823573080977</c:v>
                </c:pt>
                <c:pt idx="918">
                  <c:v>4.4977823573080977</c:v>
                </c:pt>
                <c:pt idx="919">
                  <c:v>4.4977823573080977</c:v>
                </c:pt>
                <c:pt idx="920">
                  <c:v>4.4977823573080977</c:v>
                </c:pt>
                <c:pt idx="921">
                  <c:v>4.481909670915412</c:v>
                </c:pt>
                <c:pt idx="922">
                  <c:v>4.481909670915412</c:v>
                </c:pt>
                <c:pt idx="923">
                  <c:v>4.481909670915412</c:v>
                </c:pt>
                <c:pt idx="924">
                  <c:v>4.481909670915412</c:v>
                </c:pt>
                <c:pt idx="925">
                  <c:v>4.481909670915412</c:v>
                </c:pt>
                <c:pt idx="926">
                  <c:v>4.7512412718735764</c:v>
                </c:pt>
                <c:pt idx="927">
                  <c:v>4.6734446977070716</c:v>
                </c:pt>
                <c:pt idx="928">
                  <c:v>4.6734446977070716</c:v>
                </c:pt>
                <c:pt idx="929">
                  <c:v>5.5935222251487167</c:v>
                </c:pt>
                <c:pt idx="930">
                  <c:v>5.5935222251487167</c:v>
                </c:pt>
                <c:pt idx="931">
                  <c:v>5.6680391676726991</c:v>
                </c:pt>
                <c:pt idx="932">
                  <c:v>5.6680391676726991</c:v>
                </c:pt>
                <c:pt idx="933">
                  <c:v>5.6680391676726991</c:v>
                </c:pt>
                <c:pt idx="934">
                  <c:v>5.6680391676726991</c:v>
                </c:pt>
                <c:pt idx="935">
                  <c:v>5.6680391676726991</c:v>
                </c:pt>
                <c:pt idx="936">
                  <c:v>5.7196940866143509</c:v>
                </c:pt>
                <c:pt idx="937">
                  <c:v>5.7859463909208015</c:v>
                </c:pt>
                <c:pt idx="938">
                  <c:v>5.7859463909208015</c:v>
                </c:pt>
                <c:pt idx="939">
                  <c:v>5.7859463909208015</c:v>
                </c:pt>
                <c:pt idx="940">
                  <c:v>5.8317466794811974</c:v>
                </c:pt>
                <c:pt idx="941">
                  <c:v>5.8317466794811974</c:v>
                </c:pt>
                <c:pt idx="942">
                  <c:v>5.8317466794811974</c:v>
                </c:pt>
                <c:pt idx="943">
                  <c:v>5.890700714040797</c:v>
                </c:pt>
                <c:pt idx="944">
                  <c:v>5.9063939214498973</c:v>
                </c:pt>
                <c:pt idx="945">
                  <c:v>6.6936307073143908</c:v>
                </c:pt>
                <c:pt idx="946">
                  <c:v>6.6936307073143908</c:v>
                </c:pt>
                <c:pt idx="947">
                  <c:v>6.8768624785141199</c:v>
                </c:pt>
                <c:pt idx="948">
                  <c:v>6.8768624785141199</c:v>
                </c:pt>
                <c:pt idx="949">
                  <c:v>6.8768624785141199</c:v>
                </c:pt>
                <c:pt idx="950">
                  <c:v>6.7940508317880219</c:v>
                </c:pt>
                <c:pt idx="951">
                  <c:v>7.162708559546088</c:v>
                </c:pt>
                <c:pt idx="952">
                  <c:v>7.253110528746733</c:v>
                </c:pt>
                <c:pt idx="953">
                  <c:v>7.2525883455662026</c:v>
                </c:pt>
                <c:pt idx="954">
                  <c:v>7.3577280794022766</c:v>
                </c:pt>
                <c:pt idx="955">
                  <c:v>7.3577280794022766</c:v>
                </c:pt>
                <c:pt idx="956">
                  <c:v>7.3577280794022766</c:v>
                </c:pt>
                <c:pt idx="957">
                  <c:v>7.3577280794022766</c:v>
                </c:pt>
                <c:pt idx="958">
                  <c:v>7.3577280794022766</c:v>
                </c:pt>
                <c:pt idx="959">
                  <c:v>7.3577280794022766</c:v>
                </c:pt>
                <c:pt idx="960">
                  <c:v>7.3577280794022766</c:v>
                </c:pt>
                <c:pt idx="961">
                  <c:v>7.3577280794022766</c:v>
                </c:pt>
                <c:pt idx="962">
                  <c:v>7.3809150047536853</c:v>
                </c:pt>
                <c:pt idx="963">
                  <c:v>7.3809150047536853</c:v>
                </c:pt>
                <c:pt idx="964">
                  <c:v>7.5475101682283512</c:v>
                </c:pt>
                <c:pt idx="965">
                  <c:v>7.5475101682283512</c:v>
                </c:pt>
                <c:pt idx="966">
                  <c:v>7.5475101682283512</c:v>
                </c:pt>
                <c:pt idx="967">
                  <c:v>7.3953147078494119</c:v>
                </c:pt>
                <c:pt idx="968">
                  <c:v>7.3862862764345749</c:v>
                </c:pt>
                <c:pt idx="969">
                  <c:v>7.540371404263297</c:v>
                </c:pt>
                <c:pt idx="970">
                  <c:v>7.540371404263297</c:v>
                </c:pt>
                <c:pt idx="971">
                  <c:v>7.6524070740547963</c:v>
                </c:pt>
                <c:pt idx="972">
                  <c:v>7.8191587534740865</c:v>
                </c:pt>
                <c:pt idx="973">
                  <c:v>7.8191587534740865</c:v>
                </c:pt>
                <c:pt idx="974">
                  <c:v>7.8191587534740865</c:v>
                </c:pt>
                <c:pt idx="975">
                  <c:v>7.8191587534740865</c:v>
                </c:pt>
                <c:pt idx="976">
                  <c:v>7.8191587534740865</c:v>
                </c:pt>
                <c:pt idx="977">
                  <c:v>7.8191587534740865</c:v>
                </c:pt>
                <c:pt idx="978">
                  <c:v>7.8191587534740865</c:v>
                </c:pt>
                <c:pt idx="979">
                  <c:v>7.8191587534740865</c:v>
                </c:pt>
                <c:pt idx="980">
                  <c:v>7.8191587534740865</c:v>
                </c:pt>
                <c:pt idx="981">
                  <c:v>7.8191587534740865</c:v>
                </c:pt>
                <c:pt idx="982">
                  <c:v>7.8191587534740865</c:v>
                </c:pt>
                <c:pt idx="983">
                  <c:v>7.446235967650269</c:v>
                </c:pt>
                <c:pt idx="984">
                  <c:v>7.446235967650269</c:v>
                </c:pt>
                <c:pt idx="985">
                  <c:v>7.446235967650269</c:v>
                </c:pt>
                <c:pt idx="986">
                  <c:v>7.5084130886202054</c:v>
                </c:pt>
                <c:pt idx="987">
                  <c:v>7.5084130886202054</c:v>
                </c:pt>
                <c:pt idx="988">
                  <c:v>7.5084130886202054</c:v>
                </c:pt>
                <c:pt idx="989">
                  <c:v>7.933135697643003</c:v>
                </c:pt>
                <c:pt idx="990">
                  <c:v>7.933135697643003</c:v>
                </c:pt>
                <c:pt idx="991">
                  <c:v>7.6280234377903273</c:v>
                </c:pt>
                <c:pt idx="992">
                  <c:v>7.6280234377903273</c:v>
                </c:pt>
                <c:pt idx="993">
                  <c:v>7.6280234377903273</c:v>
                </c:pt>
                <c:pt idx="994">
                  <c:v>7.7246388278719582</c:v>
                </c:pt>
                <c:pt idx="995">
                  <c:v>7.7246388278719582</c:v>
                </c:pt>
                <c:pt idx="996">
                  <c:v>8.1609416626296767</c:v>
                </c:pt>
                <c:pt idx="997">
                  <c:v>8.1609416626296767</c:v>
                </c:pt>
                <c:pt idx="998">
                  <c:v>8.7444428289577658</c:v>
                </c:pt>
                <c:pt idx="999">
                  <c:v>8.7444428289577658</c:v>
                </c:pt>
                <c:pt idx="1000">
                  <c:v>8.7444428289577658</c:v>
                </c:pt>
                <c:pt idx="1001">
                  <c:v>8.9262675527322202</c:v>
                </c:pt>
                <c:pt idx="1002">
                  <c:v>8.9262675527322202</c:v>
                </c:pt>
                <c:pt idx="1003">
                  <c:v>8.9262675527322202</c:v>
                </c:pt>
                <c:pt idx="1004">
                  <c:v>8.9262675527322202</c:v>
                </c:pt>
                <c:pt idx="1005">
                  <c:v>8.9262675527322202</c:v>
                </c:pt>
                <c:pt idx="1006">
                  <c:v>8.9263446219239384</c:v>
                </c:pt>
                <c:pt idx="1007">
                  <c:v>8.9263446219239384</c:v>
                </c:pt>
                <c:pt idx="1008">
                  <c:v>8.907963596357197</c:v>
                </c:pt>
                <c:pt idx="1009">
                  <c:v>9.0983490428060332</c:v>
                </c:pt>
                <c:pt idx="1010">
                  <c:v>9.2142255008552461</c:v>
                </c:pt>
                <c:pt idx="1011">
                  <c:v>9.2142255008552461</c:v>
                </c:pt>
                <c:pt idx="1012">
                  <c:v>9.2142255008552461</c:v>
                </c:pt>
                <c:pt idx="1013">
                  <c:v>10.300727911508096</c:v>
                </c:pt>
                <c:pt idx="1014">
                  <c:v>10.171209094549447</c:v>
                </c:pt>
                <c:pt idx="1015">
                  <c:v>10.171209094549447</c:v>
                </c:pt>
                <c:pt idx="1016">
                  <c:v>10.171209094549447</c:v>
                </c:pt>
                <c:pt idx="1017">
                  <c:v>10.171209094549447</c:v>
                </c:pt>
                <c:pt idx="1018">
                  <c:v>10.171209094549447</c:v>
                </c:pt>
                <c:pt idx="1019">
                  <c:v>10.171209094549447</c:v>
                </c:pt>
                <c:pt idx="1020">
                  <c:v>10.171209094549447</c:v>
                </c:pt>
                <c:pt idx="1021">
                  <c:v>10.481345198379811</c:v>
                </c:pt>
                <c:pt idx="1022">
                  <c:v>10.481345198379811</c:v>
                </c:pt>
                <c:pt idx="1023">
                  <c:v>10.481345198379811</c:v>
                </c:pt>
                <c:pt idx="1024">
                  <c:v>10.481345198379811</c:v>
                </c:pt>
                <c:pt idx="1025">
                  <c:v>10.481345198379811</c:v>
                </c:pt>
                <c:pt idx="1026">
                  <c:v>10.452126183727414</c:v>
                </c:pt>
                <c:pt idx="1027">
                  <c:v>10.392024290539284</c:v>
                </c:pt>
                <c:pt idx="1028">
                  <c:v>10.392024290539284</c:v>
                </c:pt>
                <c:pt idx="1029">
                  <c:v>10.392024290539284</c:v>
                </c:pt>
                <c:pt idx="1030">
                  <c:v>10.979956181176274</c:v>
                </c:pt>
                <c:pt idx="1031">
                  <c:v>10.979956181176274</c:v>
                </c:pt>
                <c:pt idx="1032">
                  <c:v>11.351841359003513</c:v>
                </c:pt>
                <c:pt idx="1033">
                  <c:v>11.493436001880918</c:v>
                </c:pt>
                <c:pt idx="1034">
                  <c:v>11.638179951744208</c:v>
                </c:pt>
                <c:pt idx="1035">
                  <c:v>11.361705228990527</c:v>
                </c:pt>
                <c:pt idx="1036">
                  <c:v>11.350270023720366</c:v>
                </c:pt>
                <c:pt idx="1037">
                  <c:v>11.350270023720366</c:v>
                </c:pt>
                <c:pt idx="1038">
                  <c:v>11.350270023720366</c:v>
                </c:pt>
                <c:pt idx="1039">
                  <c:v>11.350270023720366</c:v>
                </c:pt>
                <c:pt idx="1040">
                  <c:v>11.696059270242591</c:v>
                </c:pt>
                <c:pt idx="1041">
                  <c:v>11.696059270242591</c:v>
                </c:pt>
                <c:pt idx="1042">
                  <c:v>11.696059270242591</c:v>
                </c:pt>
                <c:pt idx="1043">
                  <c:v>11.696059270242591</c:v>
                </c:pt>
                <c:pt idx="1044">
                  <c:v>11.696059270242591</c:v>
                </c:pt>
                <c:pt idx="1045">
                  <c:v>11.788631743035284</c:v>
                </c:pt>
                <c:pt idx="1046">
                  <c:v>11.788631743035284</c:v>
                </c:pt>
                <c:pt idx="1047">
                  <c:v>12.700331344487692</c:v>
                </c:pt>
                <c:pt idx="1048">
                  <c:v>12.934591469151066</c:v>
                </c:pt>
                <c:pt idx="1049">
                  <c:v>12.934591469151066</c:v>
                </c:pt>
                <c:pt idx="1050">
                  <c:v>12.934591469151066</c:v>
                </c:pt>
                <c:pt idx="1051">
                  <c:v>13.008428130763573</c:v>
                </c:pt>
                <c:pt idx="1052">
                  <c:v>12.904299601388063</c:v>
                </c:pt>
                <c:pt idx="1053">
                  <c:v>12.904299601388063</c:v>
                </c:pt>
                <c:pt idx="1054">
                  <c:v>12.904299601388063</c:v>
                </c:pt>
                <c:pt idx="1055">
                  <c:v>12.904299601388063</c:v>
                </c:pt>
                <c:pt idx="1056">
                  <c:v>12.995000309378915</c:v>
                </c:pt>
                <c:pt idx="1057">
                  <c:v>13.564374788841842</c:v>
                </c:pt>
                <c:pt idx="1058">
                  <c:v>13.797022530784437</c:v>
                </c:pt>
                <c:pt idx="1059">
                  <c:v>13.84513359020359</c:v>
                </c:pt>
                <c:pt idx="1060">
                  <c:v>13.694994205030302</c:v>
                </c:pt>
                <c:pt idx="1061">
                  <c:v>13.222098093464592</c:v>
                </c:pt>
                <c:pt idx="1062">
                  <c:v>13.222098093464592</c:v>
                </c:pt>
                <c:pt idx="1063">
                  <c:v>13.251248706305391</c:v>
                </c:pt>
                <c:pt idx="1064">
                  <c:v>13.251248706305391</c:v>
                </c:pt>
                <c:pt idx="1065">
                  <c:v>13.225323567267949</c:v>
                </c:pt>
                <c:pt idx="1066">
                  <c:v>13.225323567267949</c:v>
                </c:pt>
                <c:pt idx="1067">
                  <c:v>13.225323567267949</c:v>
                </c:pt>
                <c:pt idx="1068">
                  <c:v>15.163455038738128</c:v>
                </c:pt>
                <c:pt idx="1069">
                  <c:v>16.09436886092486</c:v>
                </c:pt>
                <c:pt idx="1070">
                  <c:v>16.09436886092486</c:v>
                </c:pt>
                <c:pt idx="1071">
                  <c:v>16.09436886092486</c:v>
                </c:pt>
                <c:pt idx="1072">
                  <c:v>16.09436886092486</c:v>
                </c:pt>
                <c:pt idx="1073">
                  <c:v>16.186231513112904</c:v>
                </c:pt>
                <c:pt idx="1074">
                  <c:v>16.186231513112904</c:v>
                </c:pt>
                <c:pt idx="1075">
                  <c:v>16.186231513112904</c:v>
                </c:pt>
                <c:pt idx="1076">
                  <c:v>15.842002362036478</c:v>
                </c:pt>
                <c:pt idx="1077">
                  <c:v>16.33857589381531</c:v>
                </c:pt>
                <c:pt idx="1078">
                  <c:v>16.752440314414173</c:v>
                </c:pt>
                <c:pt idx="1079">
                  <c:v>16.752440314414173</c:v>
                </c:pt>
                <c:pt idx="1080">
                  <c:v>16.752440314414173</c:v>
                </c:pt>
                <c:pt idx="1081">
                  <c:v>16.752440314414173</c:v>
                </c:pt>
                <c:pt idx="1082">
                  <c:v>16.752440314414173</c:v>
                </c:pt>
                <c:pt idx="1083">
                  <c:v>16.752440314414173</c:v>
                </c:pt>
                <c:pt idx="1084">
                  <c:v>16.752440314414173</c:v>
                </c:pt>
                <c:pt idx="1085">
                  <c:v>16.752440314414173</c:v>
                </c:pt>
                <c:pt idx="1086">
                  <c:v>16.752440314414173</c:v>
                </c:pt>
                <c:pt idx="1087">
                  <c:v>16.752440314414173</c:v>
                </c:pt>
                <c:pt idx="1088">
                  <c:v>17.52062905007876</c:v>
                </c:pt>
                <c:pt idx="1089">
                  <c:v>17.52062905007876</c:v>
                </c:pt>
                <c:pt idx="1090">
                  <c:v>17.52062905007876</c:v>
                </c:pt>
                <c:pt idx="1091">
                  <c:v>17.52062905007876</c:v>
                </c:pt>
                <c:pt idx="1092">
                  <c:v>17.52062905007876</c:v>
                </c:pt>
                <c:pt idx="1093">
                  <c:v>17.529835831940499</c:v>
                </c:pt>
                <c:pt idx="1094">
                  <c:v>17.529835831940499</c:v>
                </c:pt>
                <c:pt idx="1095">
                  <c:v>18.188910750806738</c:v>
                </c:pt>
                <c:pt idx="1096">
                  <c:v>18.188910750806738</c:v>
                </c:pt>
                <c:pt idx="1097">
                  <c:v>18.188910750806738</c:v>
                </c:pt>
                <c:pt idx="1098">
                  <c:v>19.066733549851804</c:v>
                </c:pt>
                <c:pt idx="1099">
                  <c:v>19.066733549851804</c:v>
                </c:pt>
                <c:pt idx="1100">
                  <c:v>19.066733549851804</c:v>
                </c:pt>
                <c:pt idx="1101">
                  <c:v>19.066733549851804</c:v>
                </c:pt>
                <c:pt idx="1102">
                  <c:v>19.066733549851804</c:v>
                </c:pt>
                <c:pt idx="1103">
                  <c:v>19.066733549851804</c:v>
                </c:pt>
                <c:pt idx="1104">
                  <c:v>19.066733549851804</c:v>
                </c:pt>
                <c:pt idx="1105">
                  <c:v>19.066733549851804</c:v>
                </c:pt>
                <c:pt idx="1106">
                  <c:v>18.812951481552734</c:v>
                </c:pt>
                <c:pt idx="1107">
                  <c:v>18.812951481552734</c:v>
                </c:pt>
                <c:pt idx="1108">
                  <c:v>18.256609312024249</c:v>
                </c:pt>
                <c:pt idx="1109">
                  <c:v>18.256609312024249</c:v>
                </c:pt>
                <c:pt idx="1110">
                  <c:v>18.256609312024249</c:v>
                </c:pt>
                <c:pt idx="1111">
                  <c:v>18.256609312024249</c:v>
                </c:pt>
                <c:pt idx="1112">
                  <c:v>18.033660012900079</c:v>
                </c:pt>
                <c:pt idx="1113">
                  <c:v>18.588423543408293</c:v>
                </c:pt>
                <c:pt idx="1114">
                  <c:v>18.588423543408293</c:v>
                </c:pt>
                <c:pt idx="1115">
                  <c:v>18.588423543408293</c:v>
                </c:pt>
                <c:pt idx="1116">
                  <c:v>18.588423543408293</c:v>
                </c:pt>
                <c:pt idx="1117">
                  <c:v>18.588423543408293</c:v>
                </c:pt>
                <c:pt idx="1118">
                  <c:v>18.588423543408293</c:v>
                </c:pt>
                <c:pt idx="1119">
                  <c:v>17.894573578562198</c:v>
                </c:pt>
                <c:pt idx="1120">
                  <c:v>17.894573578562198</c:v>
                </c:pt>
                <c:pt idx="1121">
                  <c:v>17.801621132168641</c:v>
                </c:pt>
                <c:pt idx="1122">
                  <c:v>17.801621132168641</c:v>
                </c:pt>
                <c:pt idx="1123">
                  <c:v>17.801621132168641</c:v>
                </c:pt>
                <c:pt idx="1124">
                  <c:v>17.801621132168641</c:v>
                </c:pt>
                <c:pt idx="1125">
                  <c:v>17.801621132168641</c:v>
                </c:pt>
                <c:pt idx="1126">
                  <c:v>17.801621132168641</c:v>
                </c:pt>
                <c:pt idx="1127">
                  <c:v>17.801621132168641</c:v>
                </c:pt>
                <c:pt idx="1128">
                  <c:v>17.801621132168641</c:v>
                </c:pt>
                <c:pt idx="1129">
                  <c:v>17.801621132168641</c:v>
                </c:pt>
                <c:pt idx="1130">
                  <c:v>17.718620837341504</c:v>
                </c:pt>
                <c:pt idx="1131">
                  <c:v>17.718620837341504</c:v>
                </c:pt>
                <c:pt idx="1132">
                  <c:v>17.704440943915703</c:v>
                </c:pt>
                <c:pt idx="1133">
                  <c:v>17.704440943915703</c:v>
                </c:pt>
                <c:pt idx="1134">
                  <c:v>17.704440943915703</c:v>
                </c:pt>
                <c:pt idx="1135">
                  <c:v>17.704440943915703</c:v>
                </c:pt>
                <c:pt idx="1136">
                  <c:v>18.387000428967564</c:v>
                </c:pt>
                <c:pt idx="1137">
                  <c:v>18.387000428967564</c:v>
                </c:pt>
                <c:pt idx="1138">
                  <c:v>19.509546673609979</c:v>
                </c:pt>
                <c:pt idx="1139">
                  <c:v>19.55037073869175</c:v>
                </c:pt>
                <c:pt idx="1140">
                  <c:v>19.55037073869175</c:v>
                </c:pt>
                <c:pt idx="1141">
                  <c:v>20.692681959868757</c:v>
                </c:pt>
                <c:pt idx="1142">
                  <c:v>20.692681959868757</c:v>
                </c:pt>
                <c:pt idx="1143">
                  <c:v>20.898095717036576</c:v>
                </c:pt>
                <c:pt idx="1144">
                  <c:v>20.296624204160075</c:v>
                </c:pt>
                <c:pt idx="1145">
                  <c:v>20.296624204160075</c:v>
                </c:pt>
                <c:pt idx="1146">
                  <c:v>20.296624204160075</c:v>
                </c:pt>
                <c:pt idx="1147">
                  <c:v>20.296624204160075</c:v>
                </c:pt>
                <c:pt idx="1148">
                  <c:v>20.296624204160075</c:v>
                </c:pt>
                <c:pt idx="1149">
                  <c:v>20.296624204160075</c:v>
                </c:pt>
                <c:pt idx="1150">
                  <c:v>21.243725296151805</c:v>
                </c:pt>
                <c:pt idx="1151">
                  <c:v>20.894327127112163</c:v>
                </c:pt>
                <c:pt idx="1152">
                  <c:v>19.771342417847791</c:v>
                </c:pt>
                <c:pt idx="1153">
                  <c:v>20.034234455127695</c:v>
                </c:pt>
                <c:pt idx="1154">
                  <c:v>20.034234455127695</c:v>
                </c:pt>
                <c:pt idx="1155">
                  <c:v>20.400449519559132</c:v>
                </c:pt>
                <c:pt idx="1156">
                  <c:v>20.400449519559132</c:v>
                </c:pt>
                <c:pt idx="1157">
                  <c:v>20.400449519559132</c:v>
                </c:pt>
                <c:pt idx="1158">
                  <c:v>20.400449519559132</c:v>
                </c:pt>
                <c:pt idx="1159">
                  <c:v>20.400449519559132</c:v>
                </c:pt>
                <c:pt idx="1160">
                  <c:v>20.400449519559132</c:v>
                </c:pt>
                <c:pt idx="1161">
                  <c:v>20.400449519559132</c:v>
                </c:pt>
                <c:pt idx="1162">
                  <c:v>20.400449519559132</c:v>
                </c:pt>
                <c:pt idx="1163">
                  <c:v>20.916521063074924</c:v>
                </c:pt>
                <c:pt idx="1164">
                  <c:v>20.916521063074924</c:v>
                </c:pt>
                <c:pt idx="1165">
                  <c:v>20.916521063074924</c:v>
                </c:pt>
                <c:pt idx="1166">
                  <c:v>20.916521063074924</c:v>
                </c:pt>
                <c:pt idx="1167">
                  <c:v>20.916521063074924</c:v>
                </c:pt>
                <c:pt idx="1168">
                  <c:v>20.916521063074924</c:v>
                </c:pt>
                <c:pt idx="1169">
                  <c:v>20.916521063074924</c:v>
                </c:pt>
                <c:pt idx="1170">
                  <c:v>21.019036875899701</c:v>
                </c:pt>
                <c:pt idx="1171">
                  <c:v>21.019036875899701</c:v>
                </c:pt>
                <c:pt idx="1172">
                  <c:v>20.990602001845961</c:v>
                </c:pt>
                <c:pt idx="1173">
                  <c:v>20.990602001845961</c:v>
                </c:pt>
                <c:pt idx="1174">
                  <c:v>20.990602001845961</c:v>
                </c:pt>
                <c:pt idx="1175">
                  <c:v>20.990602001845961</c:v>
                </c:pt>
                <c:pt idx="1176">
                  <c:v>20.990602001845961</c:v>
                </c:pt>
                <c:pt idx="1177">
                  <c:v>20.990602001845961</c:v>
                </c:pt>
                <c:pt idx="1178">
                  <c:v>20.990602001845961</c:v>
                </c:pt>
                <c:pt idx="1179">
                  <c:v>20.990602001845961</c:v>
                </c:pt>
                <c:pt idx="1180">
                  <c:v>20.710858619762469</c:v>
                </c:pt>
                <c:pt idx="1181">
                  <c:v>20.710858619762469</c:v>
                </c:pt>
                <c:pt idx="1182">
                  <c:v>20.710858619762469</c:v>
                </c:pt>
                <c:pt idx="1183">
                  <c:v>20.216404746488735</c:v>
                </c:pt>
                <c:pt idx="1184">
                  <c:v>20.216404746488735</c:v>
                </c:pt>
                <c:pt idx="1185">
                  <c:v>20.10559580856544</c:v>
                </c:pt>
                <c:pt idx="1186">
                  <c:v>20.510589500452234</c:v>
                </c:pt>
                <c:pt idx="1187">
                  <c:v>20.510589500452234</c:v>
                </c:pt>
                <c:pt idx="1188">
                  <c:v>20.510589500452234</c:v>
                </c:pt>
                <c:pt idx="1189">
                  <c:v>20.510589500452234</c:v>
                </c:pt>
                <c:pt idx="1190">
                  <c:v>20.807412846192047</c:v>
                </c:pt>
                <c:pt idx="1191">
                  <c:v>20.807412846192047</c:v>
                </c:pt>
                <c:pt idx="1192">
                  <c:v>19.639055873836867</c:v>
                </c:pt>
                <c:pt idx="1193">
                  <c:v>19.639055873836867</c:v>
                </c:pt>
                <c:pt idx="1194">
                  <c:v>19.55164882016301</c:v>
                </c:pt>
                <c:pt idx="1195">
                  <c:v>22.078947583739396</c:v>
                </c:pt>
                <c:pt idx="1196">
                  <c:v>22.078947583739396</c:v>
                </c:pt>
                <c:pt idx="1197">
                  <c:v>21.688136853692239</c:v>
                </c:pt>
                <c:pt idx="1198">
                  <c:v>22.116349651392486</c:v>
                </c:pt>
                <c:pt idx="1199">
                  <c:v>22.116349651392486</c:v>
                </c:pt>
                <c:pt idx="1200">
                  <c:v>22.116349651392486</c:v>
                </c:pt>
                <c:pt idx="1201">
                  <c:v>22.369928024050093</c:v>
                </c:pt>
                <c:pt idx="1202">
                  <c:v>22.369928024050093</c:v>
                </c:pt>
                <c:pt idx="1203">
                  <c:v>23.699991797900086</c:v>
                </c:pt>
                <c:pt idx="1204">
                  <c:v>23.699991797900086</c:v>
                </c:pt>
                <c:pt idx="1205">
                  <c:v>23.699991797900086</c:v>
                </c:pt>
                <c:pt idx="1206">
                  <c:v>23.748497969395562</c:v>
                </c:pt>
                <c:pt idx="1207">
                  <c:v>25.389622803773058</c:v>
                </c:pt>
                <c:pt idx="1208">
                  <c:v>25.389622803773058</c:v>
                </c:pt>
                <c:pt idx="1209">
                  <c:v>25.389622803773058</c:v>
                </c:pt>
                <c:pt idx="1210">
                  <c:v>25.389622803773058</c:v>
                </c:pt>
                <c:pt idx="1211">
                  <c:v>25.884205435740348</c:v>
                </c:pt>
                <c:pt idx="1212">
                  <c:v>25.884205435740348</c:v>
                </c:pt>
                <c:pt idx="1213">
                  <c:v>25.884205435740348</c:v>
                </c:pt>
                <c:pt idx="1214">
                  <c:v>25.884205435740348</c:v>
                </c:pt>
                <c:pt idx="1215">
                  <c:v>25.72345690013131</c:v>
                </c:pt>
                <c:pt idx="1216">
                  <c:v>26.724025194287293</c:v>
                </c:pt>
                <c:pt idx="1217">
                  <c:v>26.724025194287293</c:v>
                </c:pt>
                <c:pt idx="1218">
                  <c:v>26.750959971662461</c:v>
                </c:pt>
                <c:pt idx="1219">
                  <c:v>26.750959971662461</c:v>
                </c:pt>
                <c:pt idx="1220">
                  <c:v>26.750959971662461</c:v>
                </c:pt>
                <c:pt idx="1221">
                  <c:v>26.750959971662461</c:v>
                </c:pt>
                <c:pt idx="1222">
                  <c:v>26.750959971662461</c:v>
                </c:pt>
                <c:pt idx="1223">
                  <c:v>26.750959971662461</c:v>
                </c:pt>
                <c:pt idx="1224">
                  <c:v>26.750959971662461</c:v>
                </c:pt>
                <c:pt idx="1225">
                  <c:v>26.750959971662461</c:v>
                </c:pt>
                <c:pt idx="1226">
                  <c:v>26.705882705082622</c:v>
                </c:pt>
                <c:pt idx="1227">
                  <c:v>26.705882705082622</c:v>
                </c:pt>
                <c:pt idx="1228">
                  <c:v>26.705882705082622</c:v>
                </c:pt>
                <c:pt idx="1229">
                  <c:v>26.705882705082622</c:v>
                </c:pt>
                <c:pt idx="1230">
                  <c:v>26.705882705082622</c:v>
                </c:pt>
                <c:pt idx="1231">
                  <c:v>26.705882705082622</c:v>
                </c:pt>
                <c:pt idx="1232">
                  <c:v>26.705882705082622</c:v>
                </c:pt>
                <c:pt idx="1233">
                  <c:v>27.192129257939296</c:v>
                </c:pt>
                <c:pt idx="1234">
                  <c:v>27.192129257939296</c:v>
                </c:pt>
                <c:pt idx="1235">
                  <c:v>27.192129257939296</c:v>
                </c:pt>
                <c:pt idx="1236">
                  <c:v>27.192129257939296</c:v>
                </c:pt>
                <c:pt idx="1237">
                  <c:v>27.192129257939296</c:v>
                </c:pt>
                <c:pt idx="1238">
                  <c:v>27.192129257939296</c:v>
                </c:pt>
                <c:pt idx="1239">
                  <c:v>27.192129257939296</c:v>
                </c:pt>
                <c:pt idx="1240">
                  <c:v>27.192129257939296</c:v>
                </c:pt>
                <c:pt idx="1241">
                  <c:v>27.192129257939296</c:v>
                </c:pt>
                <c:pt idx="1242">
                  <c:v>27.811582350154435</c:v>
                </c:pt>
                <c:pt idx="1243">
                  <c:v>27.811582350154435</c:v>
                </c:pt>
                <c:pt idx="1244">
                  <c:v>27.646295139998987</c:v>
                </c:pt>
                <c:pt idx="1245">
                  <c:v>27.646295139998987</c:v>
                </c:pt>
                <c:pt idx="1246">
                  <c:v>27.553176751062892</c:v>
                </c:pt>
                <c:pt idx="1247">
                  <c:v>27.335140673280705</c:v>
                </c:pt>
                <c:pt idx="1248">
                  <c:v>27.335140673280705</c:v>
                </c:pt>
                <c:pt idx="1249">
                  <c:v>27.211901331692371</c:v>
                </c:pt>
                <c:pt idx="1250">
                  <c:v>27.211901331692371</c:v>
                </c:pt>
                <c:pt idx="1251">
                  <c:v>26.902851839136467</c:v>
                </c:pt>
                <c:pt idx="1252">
                  <c:v>26.902851839136467</c:v>
                </c:pt>
                <c:pt idx="1253">
                  <c:v>26.902851839136467</c:v>
                </c:pt>
                <c:pt idx="1254">
                  <c:v>26.902851839136467</c:v>
                </c:pt>
                <c:pt idx="1255">
                  <c:v>26.902851839136467</c:v>
                </c:pt>
                <c:pt idx="1256">
                  <c:v>26.902851839136467</c:v>
                </c:pt>
                <c:pt idx="1257">
                  <c:v>26.902851839136467</c:v>
                </c:pt>
                <c:pt idx="1258">
                  <c:v>27.190207244732466</c:v>
                </c:pt>
                <c:pt idx="1259">
                  <c:v>27.190207244732466</c:v>
                </c:pt>
                <c:pt idx="1260">
                  <c:v>26.949590675376985</c:v>
                </c:pt>
                <c:pt idx="1261">
                  <c:v>26.949590675376985</c:v>
                </c:pt>
                <c:pt idx="1262">
                  <c:v>27.72864853786956</c:v>
                </c:pt>
                <c:pt idx="1263">
                  <c:v>27.72864853786956</c:v>
                </c:pt>
                <c:pt idx="1264">
                  <c:v>27.435478145123817</c:v>
                </c:pt>
                <c:pt idx="1265">
                  <c:v>27.435478145123817</c:v>
                </c:pt>
                <c:pt idx="1266">
                  <c:v>27.435478145123817</c:v>
                </c:pt>
                <c:pt idx="1267">
                  <c:v>27.435478145123817</c:v>
                </c:pt>
                <c:pt idx="1268">
                  <c:v>27.435478145123817</c:v>
                </c:pt>
                <c:pt idx="1269">
                  <c:v>27.435478145123817</c:v>
                </c:pt>
                <c:pt idx="1270">
                  <c:v>27.435478145123817</c:v>
                </c:pt>
                <c:pt idx="1271">
                  <c:v>27.435478145123817</c:v>
                </c:pt>
                <c:pt idx="1272">
                  <c:v>27.435478145123817</c:v>
                </c:pt>
                <c:pt idx="1273">
                  <c:v>28.280442390439397</c:v>
                </c:pt>
                <c:pt idx="1274">
                  <c:v>28.023458691072243</c:v>
                </c:pt>
                <c:pt idx="1275">
                  <c:v>28.023458691072243</c:v>
                </c:pt>
                <c:pt idx="1276">
                  <c:v>28.023458691072243</c:v>
                </c:pt>
                <c:pt idx="1277">
                  <c:v>28.023458691072243</c:v>
                </c:pt>
                <c:pt idx="1278">
                  <c:v>27.87760863375366</c:v>
                </c:pt>
                <c:pt idx="1279">
                  <c:v>27.87760863375366</c:v>
                </c:pt>
                <c:pt idx="1280">
                  <c:v>27.87760863375366</c:v>
                </c:pt>
                <c:pt idx="1281">
                  <c:v>28.110943050802948</c:v>
                </c:pt>
                <c:pt idx="1282">
                  <c:v>28.110943050802948</c:v>
                </c:pt>
                <c:pt idx="1283">
                  <c:v>27.624077216487695</c:v>
                </c:pt>
                <c:pt idx="1284">
                  <c:v>27.624077216487695</c:v>
                </c:pt>
                <c:pt idx="1285">
                  <c:v>27.624077216487695</c:v>
                </c:pt>
                <c:pt idx="1286">
                  <c:v>27.624077216487695</c:v>
                </c:pt>
                <c:pt idx="1287">
                  <c:v>27.624077216487695</c:v>
                </c:pt>
                <c:pt idx="1288">
                  <c:v>27.624077216487695</c:v>
                </c:pt>
                <c:pt idx="1289">
                  <c:v>27.69050351140104</c:v>
                </c:pt>
                <c:pt idx="1290">
                  <c:v>29.00691299659432</c:v>
                </c:pt>
                <c:pt idx="1291">
                  <c:v>30.501605484289669</c:v>
                </c:pt>
                <c:pt idx="1292">
                  <c:v>30.501605484289669</c:v>
                </c:pt>
                <c:pt idx="1293">
                  <c:v>30.128364534160863</c:v>
                </c:pt>
                <c:pt idx="1294">
                  <c:v>28.927119271589358</c:v>
                </c:pt>
                <c:pt idx="1295">
                  <c:v>28.927119271589358</c:v>
                </c:pt>
                <c:pt idx="1296">
                  <c:v>28.374161963908701</c:v>
                </c:pt>
                <c:pt idx="1297">
                  <c:v>29.115985320597673</c:v>
                </c:pt>
                <c:pt idx="1298">
                  <c:v>30.74896538708823</c:v>
                </c:pt>
                <c:pt idx="1299">
                  <c:v>30.74896538708823</c:v>
                </c:pt>
                <c:pt idx="1300">
                  <c:v>30.74896538708823</c:v>
                </c:pt>
                <c:pt idx="1301">
                  <c:v>30.813164311380547</c:v>
                </c:pt>
                <c:pt idx="1302">
                  <c:v>30.813164311380547</c:v>
                </c:pt>
                <c:pt idx="1303">
                  <c:v>30.813164311380547</c:v>
                </c:pt>
                <c:pt idx="1304">
                  <c:v>30.813164311380547</c:v>
                </c:pt>
                <c:pt idx="1305">
                  <c:v>30.813164311380547</c:v>
                </c:pt>
                <c:pt idx="1306">
                  <c:v>30.813164311380547</c:v>
                </c:pt>
                <c:pt idx="1307">
                  <c:v>30.813164311380547</c:v>
                </c:pt>
                <c:pt idx="1308">
                  <c:v>30.813164311380547</c:v>
                </c:pt>
                <c:pt idx="1309">
                  <c:v>30.813164311380547</c:v>
                </c:pt>
                <c:pt idx="1310">
                  <c:v>30.813164311380547</c:v>
                </c:pt>
                <c:pt idx="1311">
                  <c:v>29.923284474333727</c:v>
                </c:pt>
                <c:pt idx="1312">
                  <c:v>28.239340358357342</c:v>
                </c:pt>
                <c:pt idx="1313">
                  <c:v>28.239340358357342</c:v>
                </c:pt>
                <c:pt idx="1314">
                  <c:v>28.083727378405957</c:v>
                </c:pt>
                <c:pt idx="1315">
                  <c:v>28.083727378405957</c:v>
                </c:pt>
                <c:pt idx="1316">
                  <c:v>27.473796990600423</c:v>
                </c:pt>
                <c:pt idx="1317">
                  <c:v>26.874686169260798</c:v>
                </c:pt>
                <c:pt idx="1318">
                  <c:v>25.829847920324454</c:v>
                </c:pt>
                <c:pt idx="1319">
                  <c:v>25.829847920324454</c:v>
                </c:pt>
                <c:pt idx="1320">
                  <c:v>25.352803196707288</c:v>
                </c:pt>
                <c:pt idx="1321">
                  <c:v>25.352803196707288</c:v>
                </c:pt>
                <c:pt idx="1322">
                  <c:v>25.888680791265454</c:v>
                </c:pt>
                <c:pt idx="1323">
                  <c:v>25.888680791265454</c:v>
                </c:pt>
                <c:pt idx="1324">
                  <c:v>25.888680791265454</c:v>
                </c:pt>
                <c:pt idx="1325">
                  <c:v>25.888680791265454</c:v>
                </c:pt>
                <c:pt idx="1326">
                  <c:v>26.164922644222436</c:v>
                </c:pt>
                <c:pt idx="1327">
                  <c:v>25.114300222917496</c:v>
                </c:pt>
                <c:pt idx="1328">
                  <c:v>25.114300222917496</c:v>
                </c:pt>
                <c:pt idx="1329">
                  <c:v>25.278055107956629</c:v>
                </c:pt>
                <c:pt idx="1330">
                  <c:v>25.278055107956629</c:v>
                </c:pt>
                <c:pt idx="1331">
                  <c:v>25.278055107956629</c:v>
                </c:pt>
                <c:pt idx="1332">
                  <c:v>25.605548261848661</c:v>
                </c:pt>
                <c:pt idx="1333">
                  <c:v>25.704585982012148</c:v>
                </c:pt>
                <c:pt idx="1334">
                  <c:v>25.704585982012148</c:v>
                </c:pt>
                <c:pt idx="1335">
                  <c:v>25.704585982012148</c:v>
                </c:pt>
                <c:pt idx="1336">
                  <c:v>25.704585982012148</c:v>
                </c:pt>
                <c:pt idx="1337">
                  <c:v>25.939810841920135</c:v>
                </c:pt>
                <c:pt idx="1338">
                  <c:v>25.839138629679915</c:v>
                </c:pt>
                <c:pt idx="1339">
                  <c:v>25.839138629679915</c:v>
                </c:pt>
                <c:pt idx="1340">
                  <c:v>25.854316917539865</c:v>
                </c:pt>
                <c:pt idx="1341">
                  <c:v>25.854316917539865</c:v>
                </c:pt>
                <c:pt idx="1342">
                  <c:v>25.854316917539865</c:v>
                </c:pt>
                <c:pt idx="1343">
                  <c:v>25.854316917539865</c:v>
                </c:pt>
                <c:pt idx="1344">
                  <c:v>25.854316917539865</c:v>
                </c:pt>
                <c:pt idx="1345">
                  <c:v>25.306156779983006</c:v>
                </c:pt>
                <c:pt idx="1346">
                  <c:v>25.306156779983006</c:v>
                </c:pt>
                <c:pt idx="1347">
                  <c:v>25.306156779983006</c:v>
                </c:pt>
                <c:pt idx="1348">
                  <c:v>25.306156779983006</c:v>
                </c:pt>
                <c:pt idx="1349">
                  <c:v>25.601941151649957</c:v>
                </c:pt>
                <c:pt idx="1350">
                  <c:v>25.107230496251567</c:v>
                </c:pt>
                <c:pt idx="1351">
                  <c:v>25.107230496251567</c:v>
                </c:pt>
                <c:pt idx="1352">
                  <c:v>25.107230496251567</c:v>
                </c:pt>
                <c:pt idx="1353">
                  <c:v>25.107230496251567</c:v>
                </c:pt>
                <c:pt idx="1354">
                  <c:v>25.107230496251567</c:v>
                </c:pt>
                <c:pt idx="1355">
                  <c:v>24.992453414897671</c:v>
                </c:pt>
                <c:pt idx="1356">
                  <c:v>24.992453414897671</c:v>
                </c:pt>
                <c:pt idx="1357">
                  <c:v>25.642103417120737</c:v>
                </c:pt>
                <c:pt idx="1358">
                  <c:v>25.642103417120737</c:v>
                </c:pt>
                <c:pt idx="1359">
                  <c:v>25.642103417120737</c:v>
                </c:pt>
                <c:pt idx="1360">
                  <c:v>25.642103417120737</c:v>
                </c:pt>
                <c:pt idx="1361">
                  <c:v>25.642103417120737</c:v>
                </c:pt>
                <c:pt idx="1362">
                  <c:v>25.642103417120737</c:v>
                </c:pt>
                <c:pt idx="1363">
                  <c:v>26.179275919700984</c:v>
                </c:pt>
                <c:pt idx="1364">
                  <c:v>26.179275919700984</c:v>
                </c:pt>
                <c:pt idx="1365">
                  <c:v>26.179275919700984</c:v>
                </c:pt>
                <c:pt idx="1366">
                  <c:v>26.179275919700984</c:v>
                </c:pt>
                <c:pt idx="1367">
                  <c:v>26.179275919700984</c:v>
                </c:pt>
                <c:pt idx="1368">
                  <c:v>26.179275919700984</c:v>
                </c:pt>
                <c:pt idx="1369">
                  <c:v>26.179275919700984</c:v>
                </c:pt>
                <c:pt idx="1370">
                  <c:v>26.224882528026907</c:v>
                </c:pt>
                <c:pt idx="1371">
                  <c:v>26.069586202225977</c:v>
                </c:pt>
                <c:pt idx="1372">
                  <c:v>26.069586202225977</c:v>
                </c:pt>
                <c:pt idx="1373">
                  <c:v>26.069586202225977</c:v>
                </c:pt>
                <c:pt idx="1374">
                  <c:v>26.065136266077229</c:v>
                </c:pt>
                <c:pt idx="1375">
                  <c:v>26.065136266077229</c:v>
                </c:pt>
                <c:pt idx="1376">
                  <c:v>26.065136266077229</c:v>
                </c:pt>
                <c:pt idx="1377">
                  <c:v>26.065136266077229</c:v>
                </c:pt>
                <c:pt idx="1378">
                  <c:v>26.065136266077229</c:v>
                </c:pt>
                <c:pt idx="1379">
                  <c:v>26.065136266077229</c:v>
                </c:pt>
                <c:pt idx="1380">
                  <c:v>25.905950389601102</c:v>
                </c:pt>
                <c:pt idx="1381">
                  <c:v>27.438931879977062</c:v>
                </c:pt>
                <c:pt idx="1382">
                  <c:v>27.438931879977062</c:v>
                </c:pt>
                <c:pt idx="1383">
                  <c:v>27.438931879977062</c:v>
                </c:pt>
                <c:pt idx="1384">
                  <c:v>27.438931879977062</c:v>
                </c:pt>
                <c:pt idx="1385">
                  <c:v>27.438931879977062</c:v>
                </c:pt>
                <c:pt idx="1386">
                  <c:v>27.428535171990553</c:v>
                </c:pt>
                <c:pt idx="1387">
                  <c:v>27.180510923068976</c:v>
                </c:pt>
                <c:pt idx="1388">
                  <c:v>26.885359894865811</c:v>
                </c:pt>
                <c:pt idx="1389">
                  <c:v>26.885359894865811</c:v>
                </c:pt>
                <c:pt idx="1390">
                  <c:v>26.721996916093286</c:v>
                </c:pt>
                <c:pt idx="1391">
                  <c:v>26.721996916093286</c:v>
                </c:pt>
                <c:pt idx="1392">
                  <c:v>26.534097124076602</c:v>
                </c:pt>
                <c:pt idx="1393">
                  <c:v>26.534097124076602</c:v>
                </c:pt>
                <c:pt idx="1394">
                  <c:v>26.534097124076602</c:v>
                </c:pt>
                <c:pt idx="1395">
                  <c:v>26.534097124076602</c:v>
                </c:pt>
                <c:pt idx="1396">
                  <c:v>26.534097124076602</c:v>
                </c:pt>
                <c:pt idx="1397">
                  <c:v>26.527879990555054</c:v>
                </c:pt>
                <c:pt idx="1398">
                  <c:v>26.527879990555054</c:v>
                </c:pt>
                <c:pt idx="1399">
                  <c:v>26.431298565152037</c:v>
                </c:pt>
                <c:pt idx="1400">
                  <c:v>26.431298565152037</c:v>
                </c:pt>
                <c:pt idx="1401">
                  <c:v>26.61993847219194</c:v>
                </c:pt>
                <c:pt idx="1402">
                  <c:v>26.61993847219194</c:v>
                </c:pt>
                <c:pt idx="1403">
                  <c:v>26.632999106772001</c:v>
                </c:pt>
                <c:pt idx="1404">
                  <c:v>26.663012112938919</c:v>
                </c:pt>
                <c:pt idx="1405">
                  <c:v>26.663012112938919</c:v>
                </c:pt>
                <c:pt idx="1406">
                  <c:v>26.663012112938919</c:v>
                </c:pt>
                <c:pt idx="1407">
                  <c:v>26.663012112938919</c:v>
                </c:pt>
                <c:pt idx="1408">
                  <c:v>26.720659955799348</c:v>
                </c:pt>
                <c:pt idx="1409">
                  <c:v>26.720659955799348</c:v>
                </c:pt>
                <c:pt idx="1410">
                  <c:v>26.583278797725313</c:v>
                </c:pt>
                <c:pt idx="1411">
                  <c:v>26.583278797725313</c:v>
                </c:pt>
                <c:pt idx="1412">
                  <c:v>26.583278797725313</c:v>
                </c:pt>
                <c:pt idx="1413">
                  <c:v>26.583278797725313</c:v>
                </c:pt>
                <c:pt idx="1414">
                  <c:v>26.583278797725313</c:v>
                </c:pt>
                <c:pt idx="1415">
                  <c:v>26.384226053980626</c:v>
                </c:pt>
                <c:pt idx="1416">
                  <c:v>26.384226053980626</c:v>
                </c:pt>
                <c:pt idx="1417">
                  <c:v>26.384226053980626</c:v>
                </c:pt>
                <c:pt idx="1418">
                  <c:v>26.384226053980626</c:v>
                </c:pt>
                <c:pt idx="1419">
                  <c:v>26.384226053980626</c:v>
                </c:pt>
                <c:pt idx="1420">
                  <c:v>26.384226053980626</c:v>
                </c:pt>
                <c:pt idx="1421">
                  <c:v>26.384226053980626</c:v>
                </c:pt>
                <c:pt idx="1422">
                  <c:v>26.384226053980626</c:v>
                </c:pt>
                <c:pt idx="1423">
                  <c:v>26.384226053980626</c:v>
                </c:pt>
                <c:pt idx="1424">
                  <c:v>26.384226053980626</c:v>
                </c:pt>
                <c:pt idx="1425">
                  <c:v>28.472189628740853</c:v>
                </c:pt>
                <c:pt idx="1426">
                  <c:v>28.472189628740853</c:v>
                </c:pt>
                <c:pt idx="1427">
                  <c:v>28.472189628740853</c:v>
                </c:pt>
                <c:pt idx="1428">
                  <c:v>28.445136584305551</c:v>
                </c:pt>
                <c:pt idx="1429">
                  <c:v>28.445136584305551</c:v>
                </c:pt>
                <c:pt idx="1430">
                  <c:v>28.445136584305551</c:v>
                </c:pt>
                <c:pt idx="1431">
                  <c:v>27.947192635507275</c:v>
                </c:pt>
                <c:pt idx="1432">
                  <c:v>27.947192635507275</c:v>
                </c:pt>
                <c:pt idx="1433">
                  <c:v>25.425556173049646</c:v>
                </c:pt>
                <c:pt idx="1434">
                  <c:v>25.425556173049646</c:v>
                </c:pt>
                <c:pt idx="1435">
                  <c:v>24.840560064492497</c:v>
                </c:pt>
                <c:pt idx="1436">
                  <c:v>24.513435004606414</c:v>
                </c:pt>
                <c:pt idx="1437">
                  <c:v>24.513435004606414</c:v>
                </c:pt>
                <c:pt idx="1438">
                  <c:v>24.513435004606414</c:v>
                </c:pt>
                <c:pt idx="1439">
                  <c:v>24.589116406882432</c:v>
                </c:pt>
                <c:pt idx="1440">
                  <c:v>24.589116406882432</c:v>
                </c:pt>
                <c:pt idx="1441">
                  <c:v>24.589116406882432</c:v>
                </c:pt>
                <c:pt idx="1442">
                  <c:v>24.589116406882432</c:v>
                </c:pt>
                <c:pt idx="1443">
                  <c:v>24.261255345377116</c:v>
                </c:pt>
                <c:pt idx="1444">
                  <c:v>26.271777349451121</c:v>
                </c:pt>
                <c:pt idx="1445">
                  <c:v>26.271777349451121</c:v>
                </c:pt>
                <c:pt idx="1446">
                  <c:v>25.631719157980697</c:v>
                </c:pt>
                <c:pt idx="1447">
                  <c:v>27.017441817031507</c:v>
                </c:pt>
                <c:pt idx="1448">
                  <c:v>27.017441817031507</c:v>
                </c:pt>
                <c:pt idx="1449">
                  <c:v>27.017441817031507</c:v>
                </c:pt>
                <c:pt idx="1450">
                  <c:v>27.017441817031507</c:v>
                </c:pt>
                <c:pt idx="1451">
                  <c:v>26.843116052466069</c:v>
                </c:pt>
                <c:pt idx="1452">
                  <c:v>26.843116052466069</c:v>
                </c:pt>
                <c:pt idx="1453">
                  <c:v>26.843116052466069</c:v>
                </c:pt>
                <c:pt idx="1454">
                  <c:v>26.843116052466069</c:v>
                </c:pt>
                <c:pt idx="1455">
                  <c:v>27.933035487295008</c:v>
                </c:pt>
                <c:pt idx="1456">
                  <c:v>27.933035487295008</c:v>
                </c:pt>
                <c:pt idx="1457">
                  <c:v>27.933035487295008</c:v>
                </c:pt>
                <c:pt idx="1458">
                  <c:v>27.933035487295008</c:v>
                </c:pt>
                <c:pt idx="1459">
                  <c:v>28.071822019090366</c:v>
                </c:pt>
                <c:pt idx="1460">
                  <c:v>27.94262874042813</c:v>
                </c:pt>
                <c:pt idx="1461">
                  <c:v>27.94262874042813</c:v>
                </c:pt>
                <c:pt idx="1462">
                  <c:v>27.94262874042813</c:v>
                </c:pt>
                <c:pt idx="1463">
                  <c:v>27.94262874042813</c:v>
                </c:pt>
                <c:pt idx="1464">
                  <c:v>29.363711873342016</c:v>
                </c:pt>
                <c:pt idx="1465">
                  <c:v>29.363711873342016</c:v>
                </c:pt>
                <c:pt idx="1466">
                  <c:v>28.772228074343904</c:v>
                </c:pt>
                <c:pt idx="1467">
                  <c:v>28.772228074343904</c:v>
                </c:pt>
                <c:pt idx="1468">
                  <c:v>28.772228074343904</c:v>
                </c:pt>
                <c:pt idx="1469">
                  <c:v>28.772228074343904</c:v>
                </c:pt>
                <c:pt idx="1470">
                  <c:v>28.772228074343904</c:v>
                </c:pt>
                <c:pt idx="1471">
                  <c:v>28.772228074343904</c:v>
                </c:pt>
                <c:pt idx="1472">
                  <c:v>29.417340227634991</c:v>
                </c:pt>
                <c:pt idx="1473">
                  <c:v>29.417340227634991</c:v>
                </c:pt>
                <c:pt idx="1474">
                  <c:v>28.885246684169267</c:v>
                </c:pt>
                <c:pt idx="1475">
                  <c:v>28.806719033959659</c:v>
                </c:pt>
                <c:pt idx="1476">
                  <c:v>28.806719033959659</c:v>
                </c:pt>
                <c:pt idx="1477">
                  <c:v>29.167731698856286</c:v>
                </c:pt>
                <c:pt idx="1478">
                  <c:v>29.167731698856286</c:v>
                </c:pt>
                <c:pt idx="1479">
                  <c:v>29.167731698856286</c:v>
                </c:pt>
                <c:pt idx="1480">
                  <c:v>29.334191882785216</c:v>
                </c:pt>
                <c:pt idx="1481">
                  <c:v>29.334191882785216</c:v>
                </c:pt>
                <c:pt idx="1482">
                  <c:v>29.177755482760595</c:v>
                </c:pt>
                <c:pt idx="1483">
                  <c:v>29.177755482760595</c:v>
                </c:pt>
                <c:pt idx="1484">
                  <c:v>28.797790795153816</c:v>
                </c:pt>
                <c:pt idx="1485">
                  <c:v>28.797790795153816</c:v>
                </c:pt>
                <c:pt idx="1486">
                  <c:v>28.797790795153816</c:v>
                </c:pt>
                <c:pt idx="1487">
                  <c:v>28.797790795153816</c:v>
                </c:pt>
                <c:pt idx="1488">
                  <c:v>28.814698362431674</c:v>
                </c:pt>
                <c:pt idx="1489">
                  <c:v>28.814698362431674</c:v>
                </c:pt>
                <c:pt idx="1490">
                  <c:v>28.674118226355169</c:v>
                </c:pt>
                <c:pt idx="1491">
                  <c:v>28.674118226355169</c:v>
                </c:pt>
                <c:pt idx="1492">
                  <c:v>28.674118226355169</c:v>
                </c:pt>
                <c:pt idx="1493">
                  <c:v>28.674118226355169</c:v>
                </c:pt>
                <c:pt idx="1494">
                  <c:v>28.602609332504766</c:v>
                </c:pt>
                <c:pt idx="1495">
                  <c:v>28.602609332504766</c:v>
                </c:pt>
                <c:pt idx="1496">
                  <c:v>28.602609332504766</c:v>
                </c:pt>
                <c:pt idx="1497">
                  <c:v>30.839910729630905</c:v>
                </c:pt>
                <c:pt idx="1498">
                  <c:v>30.839910729630905</c:v>
                </c:pt>
                <c:pt idx="1499">
                  <c:v>30.829347681431855</c:v>
                </c:pt>
                <c:pt idx="1500">
                  <c:v>30.829347681431855</c:v>
                </c:pt>
                <c:pt idx="1501">
                  <c:v>30.545859808889428</c:v>
                </c:pt>
                <c:pt idx="1502">
                  <c:v>30.545859808889428</c:v>
                </c:pt>
                <c:pt idx="1503">
                  <c:v>30.545859808889428</c:v>
                </c:pt>
                <c:pt idx="1504">
                  <c:v>30.426316666041416</c:v>
                </c:pt>
                <c:pt idx="1505">
                  <c:v>30.113871117948044</c:v>
                </c:pt>
                <c:pt idx="1506">
                  <c:v>30.290922528351185</c:v>
                </c:pt>
                <c:pt idx="1507">
                  <c:v>31.74231556649957</c:v>
                </c:pt>
                <c:pt idx="1508">
                  <c:v>31.74231556649957</c:v>
                </c:pt>
                <c:pt idx="1509">
                  <c:v>31.635032829721069</c:v>
                </c:pt>
                <c:pt idx="1510">
                  <c:v>30.813534358767143</c:v>
                </c:pt>
                <c:pt idx="1511">
                  <c:v>30.813534358767143</c:v>
                </c:pt>
                <c:pt idx="1512">
                  <c:v>31.62241641871514</c:v>
                </c:pt>
                <c:pt idx="1513">
                  <c:v>31.62241641871514</c:v>
                </c:pt>
                <c:pt idx="1514">
                  <c:v>31.62241641871514</c:v>
                </c:pt>
                <c:pt idx="1515">
                  <c:v>31.62241641871514</c:v>
                </c:pt>
                <c:pt idx="1516">
                  <c:v>31.320639178661132</c:v>
                </c:pt>
                <c:pt idx="1517">
                  <c:v>30.530552084912969</c:v>
                </c:pt>
                <c:pt idx="1518">
                  <c:v>30.530552084912969</c:v>
                </c:pt>
                <c:pt idx="1519">
                  <c:v>30.530552084912969</c:v>
                </c:pt>
                <c:pt idx="1520">
                  <c:v>30.530552084912969</c:v>
                </c:pt>
                <c:pt idx="1521">
                  <c:v>30.530552084912969</c:v>
                </c:pt>
                <c:pt idx="1522">
                  <c:v>31.12690512926509</c:v>
                </c:pt>
                <c:pt idx="1523">
                  <c:v>31.12690512926509</c:v>
                </c:pt>
                <c:pt idx="1524">
                  <c:v>30.880584392404547</c:v>
                </c:pt>
                <c:pt idx="1525">
                  <c:v>30.40917738593296</c:v>
                </c:pt>
                <c:pt idx="1526">
                  <c:v>30.332382932485391</c:v>
                </c:pt>
                <c:pt idx="1527">
                  <c:v>30.332382932485391</c:v>
                </c:pt>
                <c:pt idx="1528">
                  <c:v>30.332382932485391</c:v>
                </c:pt>
                <c:pt idx="1529">
                  <c:v>30.332382932485391</c:v>
                </c:pt>
                <c:pt idx="1530">
                  <c:v>30.332382932485391</c:v>
                </c:pt>
                <c:pt idx="1531">
                  <c:v>30.101210522052138</c:v>
                </c:pt>
                <c:pt idx="1532">
                  <c:v>30.009246954142981</c:v>
                </c:pt>
                <c:pt idx="1533">
                  <c:v>30.358059518339353</c:v>
                </c:pt>
                <c:pt idx="1534">
                  <c:v>30.358059518339353</c:v>
                </c:pt>
                <c:pt idx="1535">
                  <c:v>30.150881013820552</c:v>
                </c:pt>
                <c:pt idx="1536">
                  <c:v>30.003665795705217</c:v>
                </c:pt>
                <c:pt idx="1537">
                  <c:v>29.881113455877067</c:v>
                </c:pt>
                <c:pt idx="1538">
                  <c:v>29.881113455877067</c:v>
                </c:pt>
                <c:pt idx="1539">
                  <c:v>29.881113455877067</c:v>
                </c:pt>
                <c:pt idx="1540">
                  <c:v>29.842565729263853</c:v>
                </c:pt>
                <c:pt idx="1541">
                  <c:v>29.842565729263853</c:v>
                </c:pt>
                <c:pt idx="1542">
                  <c:v>29.842565729263853</c:v>
                </c:pt>
                <c:pt idx="1543">
                  <c:v>29.842565729263853</c:v>
                </c:pt>
                <c:pt idx="1544">
                  <c:v>30.456426954461712</c:v>
                </c:pt>
                <c:pt idx="1545">
                  <c:v>30.456426954461712</c:v>
                </c:pt>
                <c:pt idx="1546">
                  <c:v>30.910516474697548</c:v>
                </c:pt>
                <c:pt idx="1547">
                  <c:v>30.910516474697548</c:v>
                </c:pt>
                <c:pt idx="1548">
                  <c:v>30.910516474697548</c:v>
                </c:pt>
                <c:pt idx="1549">
                  <c:v>30.96290069288035</c:v>
                </c:pt>
                <c:pt idx="1550">
                  <c:v>36.052555959964756</c:v>
                </c:pt>
                <c:pt idx="1551">
                  <c:v>36.052555959964756</c:v>
                </c:pt>
                <c:pt idx="1552">
                  <c:v>36.052555959964756</c:v>
                </c:pt>
                <c:pt idx="1553">
                  <c:v>36.037941307291646</c:v>
                </c:pt>
                <c:pt idx="1554">
                  <c:v>35.327103769928378</c:v>
                </c:pt>
                <c:pt idx="1555">
                  <c:v>35.200868552003868</c:v>
                </c:pt>
                <c:pt idx="1556">
                  <c:v>34.821396494969058</c:v>
                </c:pt>
                <c:pt idx="1557">
                  <c:v>34.821396494969058</c:v>
                </c:pt>
                <c:pt idx="1558">
                  <c:v>34.973155937472669</c:v>
                </c:pt>
                <c:pt idx="1559">
                  <c:v>34.973155937472669</c:v>
                </c:pt>
                <c:pt idx="1560">
                  <c:v>34.973155937472669</c:v>
                </c:pt>
                <c:pt idx="1561">
                  <c:v>34.973155937472669</c:v>
                </c:pt>
                <c:pt idx="1562">
                  <c:v>35.205780900102503</c:v>
                </c:pt>
                <c:pt idx="1563">
                  <c:v>35.205780900102503</c:v>
                </c:pt>
                <c:pt idx="1564">
                  <c:v>35.71777786306901</c:v>
                </c:pt>
                <c:pt idx="1565">
                  <c:v>35.71777786306901</c:v>
                </c:pt>
                <c:pt idx="1566">
                  <c:v>35.80450152954478</c:v>
                </c:pt>
                <c:pt idx="1567">
                  <c:v>35.460978761326984</c:v>
                </c:pt>
                <c:pt idx="1568">
                  <c:v>35.460978761326984</c:v>
                </c:pt>
                <c:pt idx="1569">
                  <c:v>35.460978761326984</c:v>
                </c:pt>
                <c:pt idx="1570">
                  <c:v>35.687095146418294</c:v>
                </c:pt>
                <c:pt idx="1571">
                  <c:v>35.905198357910194</c:v>
                </c:pt>
                <c:pt idx="1572">
                  <c:v>35.905198357910194</c:v>
                </c:pt>
                <c:pt idx="1573">
                  <c:v>35.905198357910194</c:v>
                </c:pt>
                <c:pt idx="1574">
                  <c:v>35.641464715664711</c:v>
                </c:pt>
                <c:pt idx="1575">
                  <c:v>35.641464715664711</c:v>
                </c:pt>
                <c:pt idx="1576">
                  <c:v>35.806057492510192</c:v>
                </c:pt>
                <c:pt idx="1577">
                  <c:v>35.806057492510192</c:v>
                </c:pt>
                <c:pt idx="1578">
                  <c:v>36.044442169241051</c:v>
                </c:pt>
                <c:pt idx="1579">
                  <c:v>36.044442169241051</c:v>
                </c:pt>
                <c:pt idx="1580">
                  <c:v>36.396965221657574</c:v>
                </c:pt>
                <c:pt idx="1581">
                  <c:v>37.667272826462508</c:v>
                </c:pt>
                <c:pt idx="1582">
                  <c:v>37.667272826462508</c:v>
                </c:pt>
                <c:pt idx="1583">
                  <c:v>37.667272826462508</c:v>
                </c:pt>
                <c:pt idx="1584">
                  <c:v>37.667272826462508</c:v>
                </c:pt>
                <c:pt idx="1585">
                  <c:v>37.413278918724828</c:v>
                </c:pt>
                <c:pt idx="1586">
                  <c:v>37.413278918724828</c:v>
                </c:pt>
                <c:pt idx="1587">
                  <c:v>37.104990482801682</c:v>
                </c:pt>
                <c:pt idx="1588">
                  <c:v>37.657467511868241</c:v>
                </c:pt>
                <c:pt idx="1589">
                  <c:v>40.691387668212471</c:v>
                </c:pt>
                <c:pt idx="1590">
                  <c:v>40.691387668212471</c:v>
                </c:pt>
                <c:pt idx="1591">
                  <c:v>42.58396919064937</c:v>
                </c:pt>
                <c:pt idx="1592">
                  <c:v>42.58396919064937</c:v>
                </c:pt>
                <c:pt idx="1593">
                  <c:v>42.148482332801521</c:v>
                </c:pt>
                <c:pt idx="1594">
                  <c:v>42.148482332801521</c:v>
                </c:pt>
                <c:pt idx="1595">
                  <c:v>42.148482332801521</c:v>
                </c:pt>
                <c:pt idx="1596">
                  <c:v>42.148482332801521</c:v>
                </c:pt>
                <c:pt idx="1597">
                  <c:v>46.589437449900956</c:v>
                </c:pt>
                <c:pt idx="1598">
                  <c:v>46.589437449900956</c:v>
                </c:pt>
                <c:pt idx="1599">
                  <c:v>46.589437449900956</c:v>
                </c:pt>
                <c:pt idx="1600">
                  <c:v>46.589437449900956</c:v>
                </c:pt>
                <c:pt idx="1601">
                  <c:v>46.459470268731728</c:v>
                </c:pt>
                <c:pt idx="1602">
                  <c:v>45.707006819742354</c:v>
                </c:pt>
                <c:pt idx="1603">
                  <c:v>45.707006819742354</c:v>
                </c:pt>
                <c:pt idx="1604">
                  <c:v>48.948139224141734</c:v>
                </c:pt>
                <c:pt idx="1605">
                  <c:v>48.948139224141734</c:v>
                </c:pt>
                <c:pt idx="1606">
                  <c:v>48.948139224141734</c:v>
                </c:pt>
                <c:pt idx="1607">
                  <c:v>48.948139224141734</c:v>
                </c:pt>
                <c:pt idx="1608">
                  <c:v>45.659197722762102</c:v>
                </c:pt>
                <c:pt idx="1609">
                  <c:v>45.659197722762102</c:v>
                </c:pt>
                <c:pt idx="1610">
                  <c:v>45.659197722762102</c:v>
                </c:pt>
                <c:pt idx="1611">
                  <c:v>46.141480379223758</c:v>
                </c:pt>
                <c:pt idx="1612">
                  <c:v>46.141480379223758</c:v>
                </c:pt>
                <c:pt idx="1613">
                  <c:v>46.141480379223758</c:v>
                </c:pt>
                <c:pt idx="1614">
                  <c:v>46.141480379223758</c:v>
                </c:pt>
                <c:pt idx="1615">
                  <c:v>46.141480379223758</c:v>
                </c:pt>
                <c:pt idx="1616">
                  <c:v>45.932337555664468</c:v>
                </c:pt>
                <c:pt idx="1617">
                  <c:v>45.932337555664468</c:v>
                </c:pt>
                <c:pt idx="1618">
                  <c:v>45.932337555664468</c:v>
                </c:pt>
                <c:pt idx="1619">
                  <c:v>46.832816887948383</c:v>
                </c:pt>
                <c:pt idx="1620">
                  <c:v>46.832816887948383</c:v>
                </c:pt>
                <c:pt idx="1621">
                  <c:v>47.362357020016852</c:v>
                </c:pt>
                <c:pt idx="1622">
                  <c:v>47.362357020016852</c:v>
                </c:pt>
                <c:pt idx="1623">
                  <c:v>49.063079330799205</c:v>
                </c:pt>
                <c:pt idx="1624">
                  <c:v>49.063079330799205</c:v>
                </c:pt>
                <c:pt idx="1625">
                  <c:v>48.888935983116063</c:v>
                </c:pt>
                <c:pt idx="1626">
                  <c:v>49.150921441894582</c:v>
                </c:pt>
                <c:pt idx="1627">
                  <c:v>49.150921441894582</c:v>
                </c:pt>
                <c:pt idx="1628">
                  <c:v>49.041847132720704</c:v>
                </c:pt>
                <c:pt idx="1629">
                  <c:v>49.538577993147285</c:v>
                </c:pt>
                <c:pt idx="1630">
                  <c:v>51.917647624058645</c:v>
                </c:pt>
                <c:pt idx="1631">
                  <c:v>52.588295113221029</c:v>
                </c:pt>
                <c:pt idx="1632">
                  <c:v>51.461724753777332</c:v>
                </c:pt>
                <c:pt idx="1633">
                  <c:v>51.461724753777332</c:v>
                </c:pt>
                <c:pt idx="1634">
                  <c:v>53.147851139739487</c:v>
                </c:pt>
                <c:pt idx="1635">
                  <c:v>55.98350525591048</c:v>
                </c:pt>
                <c:pt idx="1636">
                  <c:v>55.98350525591048</c:v>
                </c:pt>
                <c:pt idx="1637">
                  <c:v>55.98350525591048</c:v>
                </c:pt>
                <c:pt idx="1638">
                  <c:v>55.98350525591048</c:v>
                </c:pt>
                <c:pt idx="1639">
                  <c:v>55.98350525591048</c:v>
                </c:pt>
                <c:pt idx="1640">
                  <c:v>55.98350525591048</c:v>
                </c:pt>
                <c:pt idx="1641">
                  <c:v>55.98350525591048</c:v>
                </c:pt>
                <c:pt idx="1642">
                  <c:v>57.222186141021467</c:v>
                </c:pt>
                <c:pt idx="1643">
                  <c:v>57.222186141021467</c:v>
                </c:pt>
                <c:pt idx="1644">
                  <c:v>57.222186141021467</c:v>
                </c:pt>
                <c:pt idx="1645">
                  <c:v>56.972186860673574</c:v>
                </c:pt>
                <c:pt idx="1646">
                  <c:v>56.972186860673574</c:v>
                </c:pt>
                <c:pt idx="1647">
                  <c:v>59.663813421020052</c:v>
                </c:pt>
                <c:pt idx="1648">
                  <c:v>59.663813421020052</c:v>
                </c:pt>
                <c:pt idx="1649">
                  <c:v>55.825367061339463</c:v>
                </c:pt>
                <c:pt idx="1650">
                  <c:v>55.825367061339463</c:v>
                </c:pt>
                <c:pt idx="1651">
                  <c:v>55.48223282668576</c:v>
                </c:pt>
                <c:pt idx="1652">
                  <c:v>55.48223282668576</c:v>
                </c:pt>
                <c:pt idx="1653">
                  <c:v>55.48223282668576</c:v>
                </c:pt>
                <c:pt idx="1654">
                  <c:v>55.396205386796716</c:v>
                </c:pt>
                <c:pt idx="1655">
                  <c:v>55.396205386796716</c:v>
                </c:pt>
                <c:pt idx="1656">
                  <c:v>55.396205386796716</c:v>
                </c:pt>
                <c:pt idx="1657">
                  <c:v>57.157843002294804</c:v>
                </c:pt>
                <c:pt idx="1658">
                  <c:v>57.157843002294804</c:v>
                </c:pt>
                <c:pt idx="1659">
                  <c:v>56.560676130734983</c:v>
                </c:pt>
                <c:pt idx="1660">
                  <c:v>56.560676130734983</c:v>
                </c:pt>
                <c:pt idx="1661">
                  <c:v>56.560676130734983</c:v>
                </c:pt>
                <c:pt idx="1662">
                  <c:v>56.560676130734983</c:v>
                </c:pt>
                <c:pt idx="1663">
                  <c:v>56.560676130734983</c:v>
                </c:pt>
                <c:pt idx="1664">
                  <c:v>56.030972482885822</c:v>
                </c:pt>
                <c:pt idx="1665">
                  <c:v>56.030972482885822</c:v>
                </c:pt>
                <c:pt idx="1666">
                  <c:v>53.111142921565779</c:v>
                </c:pt>
                <c:pt idx="1667">
                  <c:v>53.111142921565779</c:v>
                </c:pt>
                <c:pt idx="1668">
                  <c:v>53.111142921565779</c:v>
                </c:pt>
                <c:pt idx="1669">
                  <c:v>52.659990713131506</c:v>
                </c:pt>
                <c:pt idx="1670">
                  <c:v>54.418542873423675</c:v>
                </c:pt>
                <c:pt idx="1671">
                  <c:v>54.53342103699903</c:v>
                </c:pt>
                <c:pt idx="1672">
                  <c:v>54.53342103699903</c:v>
                </c:pt>
                <c:pt idx="1673">
                  <c:v>55.203297321602477</c:v>
                </c:pt>
                <c:pt idx="1674">
                  <c:v>54.836598979980316</c:v>
                </c:pt>
                <c:pt idx="1675">
                  <c:v>57.795595551813378</c:v>
                </c:pt>
                <c:pt idx="1676">
                  <c:v>54.784027010485794</c:v>
                </c:pt>
                <c:pt idx="1677">
                  <c:v>54.733256569198417</c:v>
                </c:pt>
                <c:pt idx="1678">
                  <c:v>54.733256569198417</c:v>
                </c:pt>
                <c:pt idx="1679">
                  <c:v>54.733256569198417</c:v>
                </c:pt>
                <c:pt idx="1680">
                  <c:v>54.733256569198417</c:v>
                </c:pt>
                <c:pt idx="1681">
                  <c:v>54.733256569198417</c:v>
                </c:pt>
                <c:pt idx="1682">
                  <c:v>54.733256569198417</c:v>
                </c:pt>
                <c:pt idx="1683">
                  <c:v>54.733256569198417</c:v>
                </c:pt>
                <c:pt idx="1684">
                  <c:v>54.733256569198417</c:v>
                </c:pt>
                <c:pt idx="1685">
                  <c:v>54.733256569198417</c:v>
                </c:pt>
                <c:pt idx="1686">
                  <c:v>54.733256569198417</c:v>
                </c:pt>
                <c:pt idx="1687">
                  <c:v>54.733256569198417</c:v>
                </c:pt>
                <c:pt idx="1688">
                  <c:v>53.865240217588848</c:v>
                </c:pt>
                <c:pt idx="1689">
                  <c:v>55.813398901679648</c:v>
                </c:pt>
                <c:pt idx="1690">
                  <c:v>55.813398901679648</c:v>
                </c:pt>
                <c:pt idx="1691">
                  <c:v>55.813398901679648</c:v>
                </c:pt>
                <c:pt idx="1692">
                  <c:v>55.813398901679648</c:v>
                </c:pt>
                <c:pt idx="1693">
                  <c:v>56.075308957238661</c:v>
                </c:pt>
                <c:pt idx="1694">
                  <c:v>56.075308957238661</c:v>
                </c:pt>
                <c:pt idx="1695">
                  <c:v>56.075308957238661</c:v>
                </c:pt>
                <c:pt idx="1696">
                  <c:v>55.951667181560026</c:v>
                </c:pt>
                <c:pt idx="1697">
                  <c:v>55.951667181560026</c:v>
                </c:pt>
                <c:pt idx="1698">
                  <c:v>55.951667181560026</c:v>
                </c:pt>
                <c:pt idx="1699">
                  <c:v>55.951667181560026</c:v>
                </c:pt>
                <c:pt idx="1700">
                  <c:v>55.297519493963733</c:v>
                </c:pt>
                <c:pt idx="1701">
                  <c:v>55.297519493963733</c:v>
                </c:pt>
                <c:pt idx="1702">
                  <c:v>55.415994781855382</c:v>
                </c:pt>
                <c:pt idx="1703">
                  <c:v>57.962275141916344</c:v>
                </c:pt>
                <c:pt idx="1704">
                  <c:v>57.298849598091209</c:v>
                </c:pt>
                <c:pt idx="1705">
                  <c:v>57.298849598091209</c:v>
                </c:pt>
                <c:pt idx="1706">
                  <c:v>57.298849598091209</c:v>
                </c:pt>
                <c:pt idx="1707">
                  <c:v>55.176794138150321</c:v>
                </c:pt>
                <c:pt idx="1708">
                  <c:v>55.176794138150321</c:v>
                </c:pt>
                <c:pt idx="1709">
                  <c:v>55.176794138150321</c:v>
                </c:pt>
                <c:pt idx="1710">
                  <c:v>55.176794138150321</c:v>
                </c:pt>
                <c:pt idx="1711">
                  <c:v>55.176794138150321</c:v>
                </c:pt>
                <c:pt idx="1712">
                  <c:v>55.176794138150321</c:v>
                </c:pt>
                <c:pt idx="1713">
                  <c:v>55.402091138014185</c:v>
                </c:pt>
                <c:pt idx="1714">
                  <c:v>55.402091138014185</c:v>
                </c:pt>
                <c:pt idx="1715">
                  <c:v>55.402091138014185</c:v>
                </c:pt>
                <c:pt idx="1716">
                  <c:v>55.402091138014185</c:v>
                </c:pt>
                <c:pt idx="1717">
                  <c:v>54.809406211878965</c:v>
                </c:pt>
                <c:pt idx="1718">
                  <c:v>54.809406211878965</c:v>
                </c:pt>
                <c:pt idx="1719">
                  <c:v>54.809406211878965</c:v>
                </c:pt>
                <c:pt idx="1720">
                  <c:v>54.885032130919974</c:v>
                </c:pt>
                <c:pt idx="1721">
                  <c:v>54.885032130919974</c:v>
                </c:pt>
                <c:pt idx="1722">
                  <c:v>54.885032130919974</c:v>
                </c:pt>
                <c:pt idx="1723">
                  <c:v>54.885032130919974</c:v>
                </c:pt>
                <c:pt idx="1724">
                  <c:v>54.885032130919974</c:v>
                </c:pt>
                <c:pt idx="1725">
                  <c:v>54.885032130919974</c:v>
                </c:pt>
                <c:pt idx="1726">
                  <c:v>54.885032130919974</c:v>
                </c:pt>
                <c:pt idx="1727">
                  <c:v>54.885032130919974</c:v>
                </c:pt>
                <c:pt idx="1728">
                  <c:v>54.885032130919974</c:v>
                </c:pt>
                <c:pt idx="1729">
                  <c:v>54.885032130919974</c:v>
                </c:pt>
                <c:pt idx="1730">
                  <c:v>54.885032130919974</c:v>
                </c:pt>
                <c:pt idx="1731">
                  <c:v>55.288552044056615</c:v>
                </c:pt>
                <c:pt idx="1732">
                  <c:v>55.288552044056615</c:v>
                </c:pt>
                <c:pt idx="1733">
                  <c:v>55.288552044056615</c:v>
                </c:pt>
                <c:pt idx="1734">
                  <c:v>55.288552044056615</c:v>
                </c:pt>
                <c:pt idx="1735">
                  <c:v>55.288552044056615</c:v>
                </c:pt>
                <c:pt idx="1736">
                  <c:v>55.288552044056615</c:v>
                </c:pt>
                <c:pt idx="1737">
                  <c:v>55.288552044056615</c:v>
                </c:pt>
                <c:pt idx="1738">
                  <c:v>56.292067244059439</c:v>
                </c:pt>
                <c:pt idx="1739">
                  <c:v>56.292067244059439</c:v>
                </c:pt>
                <c:pt idx="1740">
                  <c:v>58.176160656312192</c:v>
                </c:pt>
                <c:pt idx="1741">
                  <c:v>58.176160656312192</c:v>
                </c:pt>
                <c:pt idx="1742">
                  <c:v>55.185594010643612</c:v>
                </c:pt>
                <c:pt idx="1743">
                  <c:v>55.185594010643612</c:v>
                </c:pt>
                <c:pt idx="1744">
                  <c:v>54.479123467631233</c:v>
                </c:pt>
                <c:pt idx="1745">
                  <c:v>54.479123467631233</c:v>
                </c:pt>
                <c:pt idx="1746">
                  <c:v>54.479123467631233</c:v>
                </c:pt>
                <c:pt idx="1747">
                  <c:v>54.479123467631233</c:v>
                </c:pt>
                <c:pt idx="1748">
                  <c:v>54.060058401447094</c:v>
                </c:pt>
                <c:pt idx="1749">
                  <c:v>54.060058401447094</c:v>
                </c:pt>
                <c:pt idx="1750">
                  <c:v>54.060058401447094</c:v>
                </c:pt>
                <c:pt idx="1751">
                  <c:v>55.123375859105934</c:v>
                </c:pt>
                <c:pt idx="1752">
                  <c:v>55.123375859105934</c:v>
                </c:pt>
                <c:pt idx="1753">
                  <c:v>55.123375859105934</c:v>
                </c:pt>
                <c:pt idx="1754">
                  <c:v>55.123375859105934</c:v>
                </c:pt>
                <c:pt idx="1755">
                  <c:v>55.123375859105934</c:v>
                </c:pt>
                <c:pt idx="1756">
                  <c:v>63.547349945128119</c:v>
                </c:pt>
                <c:pt idx="1757">
                  <c:v>63.249791666164924</c:v>
                </c:pt>
                <c:pt idx="1758">
                  <c:v>63.249791666164924</c:v>
                </c:pt>
                <c:pt idx="1759">
                  <c:v>59.442046439323526</c:v>
                </c:pt>
                <c:pt idx="1760">
                  <c:v>59.442046439323526</c:v>
                </c:pt>
                <c:pt idx="1761">
                  <c:v>59.442046439323526</c:v>
                </c:pt>
                <c:pt idx="1762">
                  <c:v>58.006019811098</c:v>
                </c:pt>
                <c:pt idx="1763">
                  <c:v>58.006019811098</c:v>
                </c:pt>
                <c:pt idx="1764">
                  <c:v>57.396596056287862</c:v>
                </c:pt>
                <c:pt idx="1765">
                  <c:v>57.396596056287862</c:v>
                </c:pt>
                <c:pt idx="1766">
                  <c:v>57.69463694367213</c:v>
                </c:pt>
                <c:pt idx="1767">
                  <c:v>57.69463694367213</c:v>
                </c:pt>
                <c:pt idx="1768">
                  <c:v>57.69463694367213</c:v>
                </c:pt>
                <c:pt idx="1769">
                  <c:v>57.69463694367213</c:v>
                </c:pt>
                <c:pt idx="1770">
                  <c:v>57.69463694367213</c:v>
                </c:pt>
                <c:pt idx="1771">
                  <c:v>57.69463694367213</c:v>
                </c:pt>
                <c:pt idx="1772">
                  <c:v>58.661771597783527</c:v>
                </c:pt>
                <c:pt idx="1773">
                  <c:v>58.661771597783527</c:v>
                </c:pt>
                <c:pt idx="1774">
                  <c:v>58.661771597783527</c:v>
                </c:pt>
                <c:pt idx="1775">
                  <c:v>58.661771597783527</c:v>
                </c:pt>
                <c:pt idx="1776">
                  <c:v>58.661771597783527</c:v>
                </c:pt>
                <c:pt idx="1777">
                  <c:v>56.716916797070979</c:v>
                </c:pt>
                <c:pt idx="1778">
                  <c:v>56.716916797070979</c:v>
                </c:pt>
                <c:pt idx="1779">
                  <c:v>56.320257857212191</c:v>
                </c:pt>
                <c:pt idx="1780">
                  <c:v>56.320257857212191</c:v>
                </c:pt>
                <c:pt idx="1781">
                  <c:v>56.320257857212191</c:v>
                </c:pt>
                <c:pt idx="1782">
                  <c:v>56.320257857212191</c:v>
                </c:pt>
                <c:pt idx="1783">
                  <c:v>56.320257857212191</c:v>
                </c:pt>
                <c:pt idx="1784">
                  <c:v>56.320257857212191</c:v>
                </c:pt>
                <c:pt idx="1785">
                  <c:v>56.320257857212191</c:v>
                </c:pt>
                <c:pt idx="1786">
                  <c:v>56.320257857212191</c:v>
                </c:pt>
                <c:pt idx="1787">
                  <c:v>56.011446616209689</c:v>
                </c:pt>
                <c:pt idx="1788">
                  <c:v>56.011446616209689</c:v>
                </c:pt>
                <c:pt idx="1789">
                  <c:v>57.345090830864358</c:v>
                </c:pt>
                <c:pt idx="1790">
                  <c:v>57.345090830864358</c:v>
                </c:pt>
                <c:pt idx="1791">
                  <c:v>58.775716555972394</c:v>
                </c:pt>
                <c:pt idx="1792">
                  <c:v>58.775716555972394</c:v>
                </c:pt>
                <c:pt idx="1793">
                  <c:v>58.775716555972394</c:v>
                </c:pt>
                <c:pt idx="1794">
                  <c:v>58.775716555972394</c:v>
                </c:pt>
                <c:pt idx="1795">
                  <c:v>58.775716555972394</c:v>
                </c:pt>
                <c:pt idx="1796">
                  <c:v>57.206214683712759</c:v>
                </c:pt>
                <c:pt idx="1797">
                  <c:v>57.206214683712759</c:v>
                </c:pt>
                <c:pt idx="1798">
                  <c:v>56.939049534129992</c:v>
                </c:pt>
                <c:pt idx="1799">
                  <c:v>56.939049534129992</c:v>
                </c:pt>
                <c:pt idx="1800">
                  <c:v>56.429229053623772</c:v>
                </c:pt>
                <c:pt idx="1801">
                  <c:v>54.194665272877231</c:v>
                </c:pt>
                <c:pt idx="1802">
                  <c:v>54.194665272877231</c:v>
                </c:pt>
                <c:pt idx="1803">
                  <c:v>54.194665272877231</c:v>
                </c:pt>
                <c:pt idx="1804">
                  <c:v>53.554630633977823</c:v>
                </c:pt>
                <c:pt idx="1805">
                  <c:v>53.17117084281206</c:v>
                </c:pt>
                <c:pt idx="1806">
                  <c:v>53.17117084281206</c:v>
                </c:pt>
                <c:pt idx="1807">
                  <c:v>53.17117084281206</c:v>
                </c:pt>
                <c:pt idx="1808">
                  <c:v>53.17117084281206</c:v>
                </c:pt>
                <c:pt idx="1809">
                  <c:v>53.17117084281206</c:v>
                </c:pt>
                <c:pt idx="1810">
                  <c:v>56.903322077399494</c:v>
                </c:pt>
                <c:pt idx="1811">
                  <c:v>56.903322077399494</c:v>
                </c:pt>
                <c:pt idx="1812">
                  <c:v>56.903322077399494</c:v>
                </c:pt>
                <c:pt idx="1813">
                  <c:v>56.903322077399494</c:v>
                </c:pt>
                <c:pt idx="1814">
                  <c:v>59.497159837835873</c:v>
                </c:pt>
                <c:pt idx="1815">
                  <c:v>59.497159837835873</c:v>
                </c:pt>
                <c:pt idx="1816">
                  <c:v>59.497159837835873</c:v>
                </c:pt>
                <c:pt idx="1817">
                  <c:v>59.497159837835873</c:v>
                </c:pt>
                <c:pt idx="1818">
                  <c:v>58.911751505772564</c:v>
                </c:pt>
                <c:pt idx="1819">
                  <c:v>58.911751505772564</c:v>
                </c:pt>
                <c:pt idx="1820">
                  <c:v>58.360194440130712</c:v>
                </c:pt>
                <c:pt idx="1821">
                  <c:v>58.442862834765961</c:v>
                </c:pt>
                <c:pt idx="1822">
                  <c:v>58.442862834765961</c:v>
                </c:pt>
                <c:pt idx="1823">
                  <c:v>58.442862834765961</c:v>
                </c:pt>
                <c:pt idx="1824">
                  <c:v>58.442862834765961</c:v>
                </c:pt>
                <c:pt idx="1825">
                  <c:v>58.442862834765961</c:v>
                </c:pt>
                <c:pt idx="1826">
                  <c:v>60.417789478141053</c:v>
                </c:pt>
                <c:pt idx="1827">
                  <c:v>60.417789478141053</c:v>
                </c:pt>
                <c:pt idx="1828">
                  <c:v>59.736345447970848</c:v>
                </c:pt>
                <c:pt idx="1829">
                  <c:v>62.033745004086448</c:v>
                </c:pt>
                <c:pt idx="1830">
                  <c:v>63.369454486945742</c:v>
                </c:pt>
                <c:pt idx="1831">
                  <c:v>60.556259651174123</c:v>
                </c:pt>
                <c:pt idx="1832">
                  <c:v>60.556259651174123</c:v>
                </c:pt>
                <c:pt idx="1833">
                  <c:v>62.182617170110305</c:v>
                </c:pt>
                <c:pt idx="1834">
                  <c:v>62.182617170110305</c:v>
                </c:pt>
                <c:pt idx="1835">
                  <c:v>62.231572380740282</c:v>
                </c:pt>
                <c:pt idx="1836">
                  <c:v>62.231572380740282</c:v>
                </c:pt>
                <c:pt idx="1837">
                  <c:v>66.615205597303259</c:v>
                </c:pt>
                <c:pt idx="1838">
                  <c:v>66.615205597303259</c:v>
                </c:pt>
                <c:pt idx="1839">
                  <c:v>66.615205597303259</c:v>
                </c:pt>
                <c:pt idx="1840">
                  <c:v>66.659685129538573</c:v>
                </c:pt>
                <c:pt idx="1841">
                  <c:v>66.659685129538573</c:v>
                </c:pt>
                <c:pt idx="1842">
                  <c:v>64.430391434424607</c:v>
                </c:pt>
                <c:pt idx="1843">
                  <c:v>64.430391434424607</c:v>
                </c:pt>
                <c:pt idx="1844">
                  <c:v>64.18957159879136</c:v>
                </c:pt>
                <c:pt idx="1845">
                  <c:v>64.18957159879136</c:v>
                </c:pt>
                <c:pt idx="1846">
                  <c:v>64.18957159879136</c:v>
                </c:pt>
                <c:pt idx="1847">
                  <c:v>64.18957159879136</c:v>
                </c:pt>
                <c:pt idx="1848">
                  <c:v>64.18957159879136</c:v>
                </c:pt>
                <c:pt idx="1849">
                  <c:v>65.504022710718374</c:v>
                </c:pt>
                <c:pt idx="1850">
                  <c:v>66.360532045209951</c:v>
                </c:pt>
                <c:pt idx="1851">
                  <c:v>68.21978556102232</c:v>
                </c:pt>
                <c:pt idx="1852">
                  <c:v>68.21978556102232</c:v>
                </c:pt>
                <c:pt idx="1853">
                  <c:v>68.880734122716547</c:v>
                </c:pt>
                <c:pt idx="1854">
                  <c:v>68.880734122716547</c:v>
                </c:pt>
                <c:pt idx="1855">
                  <c:v>68.880734122716547</c:v>
                </c:pt>
                <c:pt idx="1856">
                  <c:v>67.755695570495405</c:v>
                </c:pt>
                <c:pt idx="1857">
                  <c:v>66.127825954943447</c:v>
                </c:pt>
                <c:pt idx="1858">
                  <c:v>66.127825954943447</c:v>
                </c:pt>
                <c:pt idx="1859">
                  <c:v>68.084124483449855</c:v>
                </c:pt>
                <c:pt idx="1860">
                  <c:v>68.084124483449855</c:v>
                </c:pt>
                <c:pt idx="1861">
                  <c:v>68.084124483449855</c:v>
                </c:pt>
                <c:pt idx="1862">
                  <c:v>67.876710600089822</c:v>
                </c:pt>
                <c:pt idx="1863">
                  <c:v>68.719487529246578</c:v>
                </c:pt>
                <c:pt idx="1864">
                  <c:v>68.719487529246578</c:v>
                </c:pt>
                <c:pt idx="1865">
                  <c:v>69.776250552238707</c:v>
                </c:pt>
                <c:pt idx="1866">
                  <c:v>69.776250552238707</c:v>
                </c:pt>
                <c:pt idx="1867">
                  <c:v>68.106941901115661</c:v>
                </c:pt>
                <c:pt idx="1868">
                  <c:v>68.106941901115661</c:v>
                </c:pt>
                <c:pt idx="1869">
                  <c:v>68.106941901115661</c:v>
                </c:pt>
                <c:pt idx="1870">
                  <c:v>68.106941901115661</c:v>
                </c:pt>
                <c:pt idx="1871">
                  <c:v>68.106941901115661</c:v>
                </c:pt>
                <c:pt idx="1872">
                  <c:v>69.667907446044055</c:v>
                </c:pt>
                <c:pt idx="1873">
                  <c:v>69.667907446044055</c:v>
                </c:pt>
                <c:pt idx="1874">
                  <c:v>69.667907446044055</c:v>
                </c:pt>
                <c:pt idx="1875">
                  <c:v>69.667907446044055</c:v>
                </c:pt>
                <c:pt idx="1876">
                  <c:v>69.667907446044055</c:v>
                </c:pt>
                <c:pt idx="1877">
                  <c:v>71.311355753070131</c:v>
                </c:pt>
                <c:pt idx="1878">
                  <c:v>71.311355753070131</c:v>
                </c:pt>
                <c:pt idx="1879">
                  <c:v>71.311355753070131</c:v>
                </c:pt>
                <c:pt idx="1880">
                  <c:v>71.311355753070131</c:v>
                </c:pt>
                <c:pt idx="1881">
                  <c:v>71.311355753070131</c:v>
                </c:pt>
                <c:pt idx="1882">
                  <c:v>71.311355753070131</c:v>
                </c:pt>
                <c:pt idx="1883">
                  <c:v>71.311355753070131</c:v>
                </c:pt>
                <c:pt idx="1884">
                  <c:v>70.033731443916722</c:v>
                </c:pt>
                <c:pt idx="1885">
                  <c:v>71.715698001657316</c:v>
                </c:pt>
                <c:pt idx="1886">
                  <c:v>71.715698001657316</c:v>
                </c:pt>
                <c:pt idx="1887">
                  <c:v>71.715698001657316</c:v>
                </c:pt>
                <c:pt idx="1888">
                  <c:v>73.292895653925953</c:v>
                </c:pt>
                <c:pt idx="1889">
                  <c:v>73.292895653925953</c:v>
                </c:pt>
                <c:pt idx="1890">
                  <c:v>73.292895653925953</c:v>
                </c:pt>
                <c:pt idx="1891">
                  <c:v>73.292895653925953</c:v>
                </c:pt>
                <c:pt idx="1892">
                  <c:v>73.292895653925953</c:v>
                </c:pt>
                <c:pt idx="1893">
                  <c:v>73.292895653925953</c:v>
                </c:pt>
                <c:pt idx="1894">
                  <c:v>73.292895653925953</c:v>
                </c:pt>
                <c:pt idx="1895">
                  <c:v>73.292895653925953</c:v>
                </c:pt>
                <c:pt idx="1896">
                  <c:v>73.292895653925953</c:v>
                </c:pt>
                <c:pt idx="1897">
                  <c:v>73.292895653925953</c:v>
                </c:pt>
                <c:pt idx="1898">
                  <c:v>72.313867619985942</c:v>
                </c:pt>
                <c:pt idx="1899">
                  <c:v>72.313867619985942</c:v>
                </c:pt>
                <c:pt idx="1900">
                  <c:v>71.444440808809574</c:v>
                </c:pt>
                <c:pt idx="1901">
                  <c:v>71.444440808809574</c:v>
                </c:pt>
                <c:pt idx="1902">
                  <c:v>76.787133551620812</c:v>
                </c:pt>
                <c:pt idx="1903">
                  <c:v>74.745611076466844</c:v>
                </c:pt>
                <c:pt idx="1904">
                  <c:v>74.745611076466844</c:v>
                </c:pt>
                <c:pt idx="1905">
                  <c:v>74.745611076466844</c:v>
                </c:pt>
                <c:pt idx="1906">
                  <c:v>76.929039898305589</c:v>
                </c:pt>
                <c:pt idx="1907">
                  <c:v>76.929039898305589</c:v>
                </c:pt>
                <c:pt idx="1908">
                  <c:v>76.929039898305589</c:v>
                </c:pt>
                <c:pt idx="1909">
                  <c:v>76.929039898305589</c:v>
                </c:pt>
                <c:pt idx="1910">
                  <c:v>76.929039898305589</c:v>
                </c:pt>
                <c:pt idx="1911">
                  <c:v>76.929039898305589</c:v>
                </c:pt>
                <c:pt idx="1912">
                  <c:v>76.929039898305589</c:v>
                </c:pt>
                <c:pt idx="1913">
                  <c:v>80.544815675982719</c:v>
                </c:pt>
                <c:pt idx="1914">
                  <c:v>80.544815675982719</c:v>
                </c:pt>
                <c:pt idx="1915">
                  <c:v>82.424546932790122</c:v>
                </c:pt>
                <c:pt idx="1916">
                  <c:v>81.020897579241449</c:v>
                </c:pt>
                <c:pt idx="1917">
                  <c:v>81.020897579241449</c:v>
                </c:pt>
                <c:pt idx="1918">
                  <c:v>80.08130853430626</c:v>
                </c:pt>
                <c:pt idx="1919">
                  <c:v>80.08130853430626</c:v>
                </c:pt>
                <c:pt idx="1920">
                  <c:v>85.196028643582835</c:v>
                </c:pt>
                <c:pt idx="1921">
                  <c:v>85.196028643582835</c:v>
                </c:pt>
                <c:pt idx="1922">
                  <c:v>84.815301537665988</c:v>
                </c:pt>
                <c:pt idx="1923">
                  <c:v>84.815301537665988</c:v>
                </c:pt>
                <c:pt idx="1924">
                  <c:v>84.815301537665988</c:v>
                </c:pt>
                <c:pt idx="1925">
                  <c:v>84.815301537665988</c:v>
                </c:pt>
                <c:pt idx="1926">
                  <c:v>83.96573804326998</c:v>
                </c:pt>
                <c:pt idx="1927">
                  <c:v>83.96573804326998</c:v>
                </c:pt>
                <c:pt idx="1928">
                  <c:v>83.96573804326998</c:v>
                </c:pt>
                <c:pt idx="1929">
                  <c:v>83.96573804326998</c:v>
                </c:pt>
                <c:pt idx="1930">
                  <c:v>87.881709102150126</c:v>
                </c:pt>
                <c:pt idx="1931">
                  <c:v>87.881709102150126</c:v>
                </c:pt>
                <c:pt idx="1932">
                  <c:v>89.575113430687551</c:v>
                </c:pt>
                <c:pt idx="1933">
                  <c:v>89.575113430687551</c:v>
                </c:pt>
                <c:pt idx="1934">
                  <c:v>89.575113430687551</c:v>
                </c:pt>
                <c:pt idx="1935">
                  <c:v>89.575113430687551</c:v>
                </c:pt>
                <c:pt idx="1936">
                  <c:v>91.880443744532982</c:v>
                </c:pt>
                <c:pt idx="1937">
                  <c:v>94.193067619928016</c:v>
                </c:pt>
                <c:pt idx="1938">
                  <c:v>94.193067619928016</c:v>
                </c:pt>
                <c:pt idx="1939">
                  <c:v>93.218601962099683</c:v>
                </c:pt>
                <c:pt idx="1940">
                  <c:v>93.454280702410827</c:v>
                </c:pt>
                <c:pt idx="1941">
                  <c:v>93.454280702410827</c:v>
                </c:pt>
                <c:pt idx="1942">
                  <c:v>93.454280702410827</c:v>
                </c:pt>
                <c:pt idx="1943">
                  <c:v>104.89509655656406</c:v>
                </c:pt>
                <c:pt idx="1944">
                  <c:v>101.13762474605362</c:v>
                </c:pt>
                <c:pt idx="1945">
                  <c:v>101.13762474605362</c:v>
                </c:pt>
                <c:pt idx="1946">
                  <c:v>101.13762474605362</c:v>
                </c:pt>
                <c:pt idx="1947">
                  <c:v>98.707890996845506</c:v>
                </c:pt>
                <c:pt idx="1948">
                  <c:v>98.707890996845506</c:v>
                </c:pt>
                <c:pt idx="1949">
                  <c:v>97.816302995792611</c:v>
                </c:pt>
                <c:pt idx="1950">
                  <c:v>97.14639137149284</c:v>
                </c:pt>
                <c:pt idx="1951">
                  <c:v>103.12195112165281</c:v>
                </c:pt>
                <c:pt idx="1952">
                  <c:v>103.12195112165281</c:v>
                </c:pt>
                <c:pt idx="1953">
                  <c:v>103.12195112165281</c:v>
                </c:pt>
                <c:pt idx="1954">
                  <c:v>103.12195112165281</c:v>
                </c:pt>
                <c:pt idx="1955">
                  <c:v>103.12195112165281</c:v>
                </c:pt>
                <c:pt idx="1956">
                  <c:v>103.12195112165281</c:v>
                </c:pt>
                <c:pt idx="1957">
                  <c:v>106.14008357955727</c:v>
                </c:pt>
                <c:pt idx="1958">
                  <c:v>107.76544377123837</c:v>
                </c:pt>
                <c:pt idx="1959">
                  <c:v>107.76544377123837</c:v>
                </c:pt>
                <c:pt idx="1960">
                  <c:v>107.76544377123837</c:v>
                </c:pt>
                <c:pt idx="1961">
                  <c:v>108.70782274443283</c:v>
                </c:pt>
                <c:pt idx="1962">
                  <c:v>106.00859730023633</c:v>
                </c:pt>
                <c:pt idx="1963">
                  <c:v>106.00859730023633</c:v>
                </c:pt>
                <c:pt idx="1964">
                  <c:v>106.00859730023633</c:v>
                </c:pt>
                <c:pt idx="1965">
                  <c:v>106.00859730023633</c:v>
                </c:pt>
                <c:pt idx="1966">
                  <c:v>106.00859730023633</c:v>
                </c:pt>
                <c:pt idx="1967">
                  <c:v>106.00859730023633</c:v>
                </c:pt>
                <c:pt idx="1968">
                  <c:v>99.227621078664711</c:v>
                </c:pt>
                <c:pt idx="1969">
                  <c:v>99.227621078664711</c:v>
                </c:pt>
                <c:pt idx="1970">
                  <c:v>99.227621078664711</c:v>
                </c:pt>
                <c:pt idx="1971">
                  <c:v>101.36865321567973</c:v>
                </c:pt>
                <c:pt idx="1972">
                  <c:v>103.09528870887242</c:v>
                </c:pt>
                <c:pt idx="1973">
                  <c:v>103.09528870887242</c:v>
                </c:pt>
                <c:pt idx="1974">
                  <c:v>104.48594019074724</c:v>
                </c:pt>
                <c:pt idx="1975">
                  <c:v>104.48594019074724</c:v>
                </c:pt>
                <c:pt idx="1976">
                  <c:v>111.03381838424559</c:v>
                </c:pt>
                <c:pt idx="1977">
                  <c:v>111.03381838424559</c:v>
                </c:pt>
                <c:pt idx="1978">
                  <c:v>111.03381838424559</c:v>
                </c:pt>
                <c:pt idx="1979">
                  <c:v>110.54451989308622</c:v>
                </c:pt>
                <c:pt idx="1980">
                  <c:v>110.54451989308622</c:v>
                </c:pt>
                <c:pt idx="1981">
                  <c:v>110.54451989308622</c:v>
                </c:pt>
                <c:pt idx="1982">
                  <c:v>110.1904669695532</c:v>
                </c:pt>
                <c:pt idx="1983">
                  <c:v>110.1904669695532</c:v>
                </c:pt>
                <c:pt idx="1984">
                  <c:v>108.9857200223905</c:v>
                </c:pt>
                <c:pt idx="1985">
                  <c:v>108.54463920483691</c:v>
                </c:pt>
                <c:pt idx="1986">
                  <c:v>108.54463920483691</c:v>
                </c:pt>
                <c:pt idx="1987">
                  <c:v>108.54463920483691</c:v>
                </c:pt>
                <c:pt idx="1988">
                  <c:v>108.54463920483691</c:v>
                </c:pt>
                <c:pt idx="1989">
                  <c:v>108.54463920483691</c:v>
                </c:pt>
                <c:pt idx="1990">
                  <c:v>108.07374890006565</c:v>
                </c:pt>
                <c:pt idx="1991">
                  <c:v>108.07374890006565</c:v>
                </c:pt>
                <c:pt idx="1992">
                  <c:v>108.07374890006565</c:v>
                </c:pt>
                <c:pt idx="1993">
                  <c:v>108.07374890006565</c:v>
                </c:pt>
                <c:pt idx="1994">
                  <c:v>108.07374890006565</c:v>
                </c:pt>
                <c:pt idx="1995">
                  <c:v>108.07374890006565</c:v>
                </c:pt>
                <c:pt idx="1996">
                  <c:v>108.07374890006565</c:v>
                </c:pt>
                <c:pt idx="1997">
                  <c:v>111.6917331156672</c:v>
                </c:pt>
                <c:pt idx="1998">
                  <c:v>111.6917331156672</c:v>
                </c:pt>
                <c:pt idx="1999">
                  <c:v>111.6917331156672</c:v>
                </c:pt>
                <c:pt idx="2000">
                  <c:v>111.6917331156672</c:v>
                </c:pt>
                <c:pt idx="2001">
                  <c:v>111.6917331156672</c:v>
                </c:pt>
                <c:pt idx="2002">
                  <c:v>111.6917331156672</c:v>
                </c:pt>
                <c:pt idx="2003">
                  <c:v>110.74915108531349</c:v>
                </c:pt>
                <c:pt idx="2004">
                  <c:v>110.74915108531349</c:v>
                </c:pt>
                <c:pt idx="2005">
                  <c:v>110.74915108531349</c:v>
                </c:pt>
                <c:pt idx="2006">
                  <c:v>110.82359143922443</c:v>
                </c:pt>
                <c:pt idx="2007">
                  <c:v>110.82359143922443</c:v>
                </c:pt>
                <c:pt idx="2008">
                  <c:v>110.82359143922443</c:v>
                </c:pt>
                <c:pt idx="2009">
                  <c:v>111.03003027536573</c:v>
                </c:pt>
                <c:pt idx="2010">
                  <c:v>111.03003027536573</c:v>
                </c:pt>
                <c:pt idx="2011">
                  <c:v>113.21718821744973</c:v>
                </c:pt>
                <c:pt idx="2012">
                  <c:v>113.21718821744973</c:v>
                </c:pt>
                <c:pt idx="2013">
                  <c:v>114.53668689813877</c:v>
                </c:pt>
                <c:pt idx="2014">
                  <c:v>114.53668689813877</c:v>
                </c:pt>
                <c:pt idx="2015">
                  <c:v>114.53668689813877</c:v>
                </c:pt>
                <c:pt idx="2016">
                  <c:v>114.53668689813877</c:v>
                </c:pt>
                <c:pt idx="2017">
                  <c:v>114.64785454234354</c:v>
                </c:pt>
                <c:pt idx="2018">
                  <c:v>114.64785454234354</c:v>
                </c:pt>
                <c:pt idx="2019">
                  <c:v>114.64785454234354</c:v>
                </c:pt>
                <c:pt idx="2020">
                  <c:v>114.64785454234354</c:v>
                </c:pt>
                <c:pt idx="2021">
                  <c:v>114.64785454234354</c:v>
                </c:pt>
                <c:pt idx="2022">
                  <c:v>114.64785454234354</c:v>
                </c:pt>
                <c:pt idx="2023">
                  <c:v>114.41930198944632</c:v>
                </c:pt>
                <c:pt idx="2024">
                  <c:v>114.35739631279598</c:v>
                </c:pt>
                <c:pt idx="2025">
                  <c:v>114.35739631279598</c:v>
                </c:pt>
                <c:pt idx="2026">
                  <c:v>116.52758990723174</c:v>
                </c:pt>
                <c:pt idx="2027">
                  <c:v>116.64110054219425</c:v>
                </c:pt>
                <c:pt idx="2028">
                  <c:v>116.64110054219425</c:v>
                </c:pt>
                <c:pt idx="2029">
                  <c:v>116.64110054219425</c:v>
                </c:pt>
                <c:pt idx="2030">
                  <c:v>117.6388599963224</c:v>
                </c:pt>
                <c:pt idx="2031">
                  <c:v>119.16203247482476</c:v>
                </c:pt>
                <c:pt idx="2032">
                  <c:v>130.03448949939121</c:v>
                </c:pt>
                <c:pt idx="2033">
                  <c:v>130.03448949939121</c:v>
                </c:pt>
                <c:pt idx="2034">
                  <c:v>129.29916552561818</c:v>
                </c:pt>
                <c:pt idx="2035">
                  <c:v>129.29916552561818</c:v>
                </c:pt>
                <c:pt idx="2036">
                  <c:v>130.4225272690046</c:v>
                </c:pt>
                <c:pt idx="2037">
                  <c:v>133.4013715576755</c:v>
                </c:pt>
                <c:pt idx="2038">
                  <c:v>133.4013715576755</c:v>
                </c:pt>
                <c:pt idx="2039">
                  <c:v>133.4013715576755</c:v>
                </c:pt>
                <c:pt idx="2040">
                  <c:v>133.4013715576755</c:v>
                </c:pt>
                <c:pt idx="2041">
                  <c:v>138.19006778057934</c:v>
                </c:pt>
                <c:pt idx="2042">
                  <c:v>138.19006778057934</c:v>
                </c:pt>
                <c:pt idx="2043">
                  <c:v>138.19006778057934</c:v>
                </c:pt>
                <c:pt idx="2044">
                  <c:v>138.10115466873651</c:v>
                </c:pt>
                <c:pt idx="2045">
                  <c:v>138.10115466873651</c:v>
                </c:pt>
                <c:pt idx="2046">
                  <c:v>139.13478439606808</c:v>
                </c:pt>
                <c:pt idx="2047">
                  <c:v>139.13478439606808</c:v>
                </c:pt>
                <c:pt idx="2048">
                  <c:v>139.13478439606808</c:v>
                </c:pt>
                <c:pt idx="2049">
                  <c:v>139.28901564118448</c:v>
                </c:pt>
                <c:pt idx="2050">
                  <c:v>139.28901564118448</c:v>
                </c:pt>
                <c:pt idx="2051">
                  <c:v>139.59961189195428</c:v>
                </c:pt>
                <c:pt idx="2052">
                  <c:v>139.59961189195428</c:v>
                </c:pt>
                <c:pt idx="2053">
                  <c:v>142.86262658278346</c:v>
                </c:pt>
                <c:pt idx="2054">
                  <c:v>142.86262658278346</c:v>
                </c:pt>
                <c:pt idx="2055">
                  <c:v>142.86262658278346</c:v>
                </c:pt>
                <c:pt idx="2056">
                  <c:v>142.86262658278346</c:v>
                </c:pt>
                <c:pt idx="2057">
                  <c:v>142.86262658278346</c:v>
                </c:pt>
                <c:pt idx="2058">
                  <c:v>142.86262658278346</c:v>
                </c:pt>
                <c:pt idx="2059">
                  <c:v>142.86262658278346</c:v>
                </c:pt>
                <c:pt idx="2060">
                  <c:v>142.99366116817697</c:v>
                </c:pt>
                <c:pt idx="2061">
                  <c:v>142.99366116817697</c:v>
                </c:pt>
                <c:pt idx="2062">
                  <c:v>142.99366116817697</c:v>
                </c:pt>
                <c:pt idx="2063">
                  <c:v>142.99366116817697</c:v>
                </c:pt>
                <c:pt idx="2064">
                  <c:v>143.8786693541376</c:v>
                </c:pt>
                <c:pt idx="2065">
                  <c:v>143.8786693541376</c:v>
                </c:pt>
                <c:pt idx="2066">
                  <c:v>145.87498642363508</c:v>
                </c:pt>
                <c:pt idx="2067">
                  <c:v>145.87498642363508</c:v>
                </c:pt>
                <c:pt idx="2068">
                  <c:v>148.37782984550228</c:v>
                </c:pt>
                <c:pt idx="2069">
                  <c:v>148.37782984550228</c:v>
                </c:pt>
                <c:pt idx="2070">
                  <c:v>148.37782984550228</c:v>
                </c:pt>
                <c:pt idx="2071">
                  <c:v>148.37782984550228</c:v>
                </c:pt>
                <c:pt idx="2072">
                  <c:v>148.37782984550228</c:v>
                </c:pt>
                <c:pt idx="2073">
                  <c:v>148.37782984550228</c:v>
                </c:pt>
                <c:pt idx="2074">
                  <c:v>148.35950251692739</c:v>
                </c:pt>
                <c:pt idx="2075">
                  <c:v>148.35950251692739</c:v>
                </c:pt>
                <c:pt idx="2076">
                  <c:v>148.35950251692739</c:v>
                </c:pt>
                <c:pt idx="2077">
                  <c:v>147.60185842021852</c:v>
                </c:pt>
                <c:pt idx="2078">
                  <c:v>147.60185842021852</c:v>
                </c:pt>
                <c:pt idx="2079">
                  <c:v>147.60185842021852</c:v>
                </c:pt>
                <c:pt idx="2080">
                  <c:v>144.72711497656437</c:v>
                </c:pt>
                <c:pt idx="2081">
                  <c:v>147.22293125316608</c:v>
                </c:pt>
                <c:pt idx="2082">
                  <c:v>147.22293125316608</c:v>
                </c:pt>
                <c:pt idx="2083">
                  <c:v>147.86778038001358</c:v>
                </c:pt>
                <c:pt idx="2084">
                  <c:v>147.86778038001358</c:v>
                </c:pt>
                <c:pt idx="2085">
                  <c:v>147.86778038001358</c:v>
                </c:pt>
                <c:pt idx="2086">
                  <c:v>148.44284395013852</c:v>
                </c:pt>
                <c:pt idx="2087">
                  <c:v>148.44284395013852</c:v>
                </c:pt>
                <c:pt idx="2088">
                  <c:v>148.44284395013852</c:v>
                </c:pt>
                <c:pt idx="2089">
                  <c:v>148.44284395013852</c:v>
                </c:pt>
                <c:pt idx="2090">
                  <c:v>148.44284395013852</c:v>
                </c:pt>
                <c:pt idx="2091">
                  <c:v>153.07275102380328</c:v>
                </c:pt>
                <c:pt idx="2092">
                  <c:v>153.07275102380328</c:v>
                </c:pt>
                <c:pt idx="2093">
                  <c:v>152.39391412525669</c:v>
                </c:pt>
                <c:pt idx="2094">
                  <c:v>152.29886970871135</c:v>
                </c:pt>
                <c:pt idx="2095">
                  <c:v>149.70568421949116</c:v>
                </c:pt>
                <c:pt idx="2096">
                  <c:v>149.8143956887254</c:v>
                </c:pt>
                <c:pt idx="2097">
                  <c:v>149.8143956887254</c:v>
                </c:pt>
                <c:pt idx="2098">
                  <c:v>146.30624154458144</c:v>
                </c:pt>
                <c:pt idx="2099">
                  <c:v>146.30624154458144</c:v>
                </c:pt>
                <c:pt idx="2100">
                  <c:v>146.30624154458144</c:v>
                </c:pt>
                <c:pt idx="2101">
                  <c:v>147.2870784757479</c:v>
                </c:pt>
                <c:pt idx="2102">
                  <c:v>147.70287367083722</c:v>
                </c:pt>
                <c:pt idx="2103">
                  <c:v>147.70287367083722</c:v>
                </c:pt>
                <c:pt idx="2104">
                  <c:v>147.70287367083722</c:v>
                </c:pt>
                <c:pt idx="2105">
                  <c:v>150.2326533854183</c:v>
                </c:pt>
                <c:pt idx="2106">
                  <c:v>150.2326533854183</c:v>
                </c:pt>
                <c:pt idx="2107">
                  <c:v>151.61481361812125</c:v>
                </c:pt>
                <c:pt idx="2108">
                  <c:v>151.61481361812125</c:v>
                </c:pt>
                <c:pt idx="2109">
                  <c:v>152.82686666645048</c:v>
                </c:pt>
                <c:pt idx="2110">
                  <c:v>152.82686666645048</c:v>
                </c:pt>
                <c:pt idx="2111">
                  <c:v>151.37735609374937</c:v>
                </c:pt>
                <c:pt idx="2112">
                  <c:v>151.37735609374937</c:v>
                </c:pt>
                <c:pt idx="2113">
                  <c:v>151.37735609374937</c:v>
                </c:pt>
                <c:pt idx="2114">
                  <c:v>151.37735609374937</c:v>
                </c:pt>
                <c:pt idx="2115">
                  <c:v>152.64699380446899</c:v>
                </c:pt>
                <c:pt idx="2116">
                  <c:v>154.49581335112904</c:v>
                </c:pt>
                <c:pt idx="2117">
                  <c:v>154.33493129089419</c:v>
                </c:pt>
                <c:pt idx="2118">
                  <c:v>163.7657764729353</c:v>
                </c:pt>
                <c:pt idx="2119">
                  <c:v>163.7657764729353</c:v>
                </c:pt>
                <c:pt idx="2120">
                  <c:v>163.7657764729353</c:v>
                </c:pt>
                <c:pt idx="2121">
                  <c:v>164.33079875183498</c:v>
                </c:pt>
                <c:pt idx="2122">
                  <c:v>161.25616402864307</c:v>
                </c:pt>
                <c:pt idx="2123">
                  <c:v>159.33610318267353</c:v>
                </c:pt>
                <c:pt idx="2124">
                  <c:v>163.78405625173394</c:v>
                </c:pt>
                <c:pt idx="2125">
                  <c:v>163.78405625173394</c:v>
                </c:pt>
                <c:pt idx="2126">
                  <c:v>163.78405625173394</c:v>
                </c:pt>
                <c:pt idx="2127">
                  <c:v>163.78405625173394</c:v>
                </c:pt>
                <c:pt idx="2128">
                  <c:v>163.74037692324956</c:v>
                </c:pt>
                <c:pt idx="2129">
                  <c:v>163.74037692324956</c:v>
                </c:pt>
                <c:pt idx="2130">
                  <c:v>163.74037692324956</c:v>
                </c:pt>
                <c:pt idx="2131">
                  <c:v>166.46499882906471</c:v>
                </c:pt>
                <c:pt idx="2132">
                  <c:v>166.46499882906471</c:v>
                </c:pt>
                <c:pt idx="2133">
                  <c:v>179.45470198346294</c:v>
                </c:pt>
                <c:pt idx="2134">
                  <c:v>179.45470198346294</c:v>
                </c:pt>
                <c:pt idx="2135">
                  <c:v>179.45470198346294</c:v>
                </c:pt>
                <c:pt idx="2136">
                  <c:v>181.67381234533025</c:v>
                </c:pt>
                <c:pt idx="2137">
                  <c:v>181.67381234533025</c:v>
                </c:pt>
                <c:pt idx="2138">
                  <c:v>181.67381234533025</c:v>
                </c:pt>
                <c:pt idx="2139">
                  <c:v>184.68327755444616</c:v>
                </c:pt>
                <c:pt idx="2140">
                  <c:v>187.62734136873902</c:v>
                </c:pt>
                <c:pt idx="2141">
                  <c:v>187.62734136873902</c:v>
                </c:pt>
                <c:pt idx="2142">
                  <c:v>187.62734136873902</c:v>
                </c:pt>
                <c:pt idx="2143">
                  <c:v>187.62734136873902</c:v>
                </c:pt>
                <c:pt idx="2144">
                  <c:v>194.69653520244907</c:v>
                </c:pt>
                <c:pt idx="2145">
                  <c:v>200.03930903581227</c:v>
                </c:pt>
                <c:pt idx="2146">
                  <c:v>200.03930903581227</c:v>
                </c:pt>
                <c:pt idx="2147">
                  <c:v>200.03930903581227</c:v>
                </c:pt>
                <c:pt idx="2148">
                  <c:v>205.52279613914175</c:v>
                </c:pt>
                <c:pt idx="2149">
                  <c:v>205.52279613914175</c:v>
                </c:pt>
                <c:pt idx="2150">
                  <c:v>205.52279613914175</c:v>
                </c:pt>
                <c:pt idx="2151">
                  <c:v>205.52279613914175</c:v>
                </c:pt>
                <c:pt idx="2152">
                  <c:v>210.79157159268982</c:v>
                </c:pt>
                <c:pt idx="2153">
                  <c:v>210.79157159268982</c:v>
                </c:pt>
                <c:pt idx="2154">
                  <c:v>210.79157159268982</c:v>
                </c:pt>
                <c:pt idx="2155">
                  <c:v>210.79157159268982</c:v>
                </c:pt>
                <c:pt idx="2156">
                  <c:v>212.02679386875562</c:v>
                </c:pt>
                <c:pt idx="2157">
                  <c:v>212.16935197023071</c:v>
                </c:pt>
                <c:pt idx="2158">
                  <c:v>225.33381056113782</c:v>
                </c:pt>
                <c:pt idx="2159">
                  <c:v>225.33381056113782</c:v>
                </c:pt>
                <c:pt idx="2160">
                  <c:v>225.33381056113782</c:v>
                </c:pt>
                <c:pt idx="2161">
                  <c:v>225.33381056113782</c:v>
                </c:pt>
                <c:pt idx="2162">
                  <c:v>225.33381056113782</c:v>
                </c:pt>
                <c:pt idx="2163">
                  <c:v>226.09668153939521</c:v>
                </c:pt>
                <c:pt idx="2164">
                  <c:v>225.67797715197574</c:v>
                </c:pt>
                <c:pt idx="2165">
                  <c:v>225.67797715197574</c:v>
                </c:pt>
                <c:pt idx="2166">
                  <c:v>225.67797715197574</c:v>
                </c:pt>
                <c:pt idx="2167">
                  <c:v>225.67797715197574</c:v>
                </c:pt>
                <c:pt idx="2168">
                  <c:v>225.67797715197574</c:v>
                </c:pt>
                <c:pt idx="2169">
                  <c:v>225.67797715197574</c:v>
                </c:pt>
                <c:pt idx="2170">
                  <c:v>231.65403019058948</c:v>
                </c:pt>
                <c:pt idx="2171">
                  <c:v>230.90504887912624</c:v>
                </c:pt>
                <c:pt idx="2172">
                  <c:v>230.90504887912624</c:v>
                </c:pt>
                <c:pt idx="2173">
                  <c:v>231.33119666285273</c:v>
                </c:pt>
                <c:pt idx="2174">
                  <c:v>250.39803927328427</c:v>
                </c:pt>
                <c:pt idx="2175">
                  <c:v>253.9198482912438</c:v>
                </c:pt>
                <c:pt idx="2176">
                  <c:v>253.9198482912438</c:v>
                </c:pt>
                <c:pt idx="2177">
                  <c:v>257.5156650169622</c:v>
                </c:pt>
                <c:pt idx="2178">
                  <c:v>257.5156650169622</c:v>
                </c:pt>
                <c:pt idx="2179">
                  <c:v>244.91672144261315</c:v>
                </c:pt>
                <c:pt idx="2180">
                  <c:v>248.42249147354497</c:v>
                </c:pt>
                <c:pt idx="2181">
                  <c:v>248.42249147354497</c:v>
                </c:pt>
                <c:pt idx="2182">
                  <c:v>248.02378371797047</c:v>
                </c:pt>
                <c:pt idx="2183">
                  <c:v>253.04035972690983</c:v>
                </c:pt>
                <c:pt idx="2184">
                  <c:v>263.34271194606026</c:v>
                </c:pt>
                <c:pt idx="2185">
                  <c:v>254.02094190966318</c:v>
                </c:pt>
                <c:pt idx="2186">
                  <c:v>252.85968362263614</c:v>
                </c:pt>
                <c:pt idx="2187">
                  <c:v>252.85968362263614</c:v>
                </c:pt>
                <c:pt idx="2188">
                  <c:v>260.2030335564304</c:v>
                </c:pt>
                <c:pt idx="2189">
                  <c:v>260.2030335564304</c:v>
                </c:pt>
                <c:pt idx="2190">
                  <c:v>259.90786342370507</c:v>
                </c:pt>
                <c:pt idx="2191">
                  <c:v>281.83171723131693</c:v>
                </c:pt>
                <c:pt idx="2192">
                  <c:v>276.74317913359221</c:v>
                </c:pt>
                <c:pt idx="2193">
                  <c:v>276.74317913359221</c:v>
                </c:pt>
                <c:pt idx="2194">
                  <c:v>276.74317913359221</c:v>
                </c:pt>
                <c:pt idx="2195">
                  <c:v>283.02181881309332</c:v>
                </c:pt>
                <c:pt idx="2196">
                  <c:v>289.61039650086923</c:v>
                </c:pt>
                <c:pt idx="2197">
                  <c:v>287.08890155440781</c:v>
                </c:pt>
                <c:pt idx="2198">
                  <c:v>287.08890155440781</c:v>
                </c:pt>
                <c:pt idx="2199">
                  <c:v>287.08890155440781</c:v>
                </c:pt>
                <c:pt idx="2200">
                  <c:v>287.08890155440781</c:v>
                </c:pt>
                <c:pt idx="2201">
                  <c:v>287.08890155440781</c:v>
                </c:pt>
                <c:pt idx="2202">
                  <c:v>302.77003634545804</c:v>
                </c:pt>
                <c:pt idx="2203">
                  <c:v>301.00348027404829</c:v>
                </c:pt>
                <c:pt idx="2204">
                  <c:v>301.00348027404829</c:v>
                </c:pt>
                <c:pt idx="2205">
                  <c:v>301.00348027404829</c:v>
                </c:pt>
                <c:pt idx="2206">
                  <c:v>301.00348027404829</c:v>
                </c:pt>
                <c:pt idx="2207">
                  <c:v>301.00348027404829</c:v>
                </c:pt>
                <c:pt idx="2208">
                  <c:v>287.18443520827191</c:v>
                </c:pt>
                <c:pt idx="2209">
                  <c:v>287.18443520827191</c:v>
                </c:pt>
                <c:pt idx="2210">
                  <c:v>287.18443520827191</c:v>
                </c:pt>
                <c:pt idx="2211">
                  <c:v>286.16552997391835</c:v>
                </c:pt>
                <c:pt idx="2212">
                  <c:v>286.16552997391835</c:v>
                </c:pt>
                <c:pt idx="2213">
                  <c:v>281.69247556726623</c:v>
                </c:pt>
                <c:pt idx="2214">
                  <c:v>275.10048975306296</c:v>
                </c:pt>
                <c:pt idx="2215">
                  <c:v>275.10048975306296</c:v>
                </c:pt>
                <c:pt idx="2216">
                  <c:v>275.10048975306296</c:v>
                </c:pt>
                <c:pt idx="2217">
                  <c:v>283.76682160521068</c:v>
                </c:pt>
                <c:pt idx="2218">
                  <c:v>280.11406125163484</c:v>
                </c:pt>
                <c:pt idx="2219">
                  <c:v>280.11406125163484</c:v>
                </c:pt>
                <c:pt idx="2220">
                  <c:v>280.11406125163484</c:v>
                </c:pt>
                <c:pt idx="2221">
                  <c:v>274.71664103414207</c:v>
                </c:pt>
                <c:pt idx="2222">
                  <c:v>274.71664103414207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1-444B-85D9-0C44C77DCFC6}"/>
            </c:ext>
          </c:extLst>
        </c:ser>
        <c:ser>
          <c:idx val="3"/>
          <c:order val="3"/>
          <c:tx>
            <c:strRef>
              <c:f>'리스크조절에 따른 누적수익률'!$E$1:$E$3</c:f>
              <c:strCache>
                <c:ptCount val="3"/>
                <c:pt idx="2">
                  <c:v>리스크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'리스크조절에 따른 누적수익률'!$A$4:$A$2228</c:f>
              <c:numCache>
                <c:formatCode>m"월"\ d"일"\ yyyy"년"</c:formatCode>
                <c:ptCount val="222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42197</c:v>
                </c:pt>
                <c:pt idx="192">
                  <c:v>42198</c:v>
                </c:pt>
                <c:pt idx="193">
                  <c:v>42199</c:v>
                </c:pt>
                <c:pt idx="194">
                  <c:v>42200</c:v>
                </c:pt>
                <c:pt idx="195">
                  <c:v>42201</c:v>
                </c:pt>
                <c:pt idx="196">
                  <c:v>42202</c:v>
                </c:pt>
                <c:pt idx="197">
                  <c:v>42203</c:v>
                </c:pt>
                <c:pt idx="198">
                  <c:v>42204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42210</c:v>
                </c:pt>
                <c:pt idx="205">
                  <c:v>42211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42217</c:v>
                </c:pt>
                <c:pt idx="212">
                  <c:v>42218</c:v>
                </c:pt>
                <c:pt idx="213">
                  <c:v>42219</c:v>
                </c:pt>
                <c:pt idx="214">
                  <c:v>42220</c:v>
                </c:pt>
                <c:pt idx="215">
                  <c:v>42221</c:v>
                </c:pt>
                <c:pt idx="216">
                  <c:v>42222</c:v>
                </c:pt>
                <c:pt idx="217">
                  <c:v>42223</c:v>
                </c:pt>
                <c:pt idx="218">
                  <c:v>42224</c:v>
                </c:pt>
                <c:pt idx="219">
                  <c:v>42225</c:v>
                </c:pt>
                <c:pt idx="220">
                  <c:v>42226</c:v>
                </c:pt>
                <c:pt idx="221">
                  <c:v>42227</c:v>
                </c:pt>
                <c:pt idx="222">
                  <c:v>42228</c:v>
                </c:pt>
                <c:pt idx="223">
                  <c:v>42229</c:v>
                </c:pt>
                <c:pt idx="224">
                  <c:v>42230</c:v>
                </c:pt>
                <c:pt idx="225">
                  <c:v>42231</c:v>
                </c:pt>
                <c:pt idx="226">
                  <c:v>42232</c:v>
                </c:pt>
                <c:pt idx="227">
                  <c:v>42233</c:v>
                </c:pt>
                <c:pt idx="228">
                  <c:v>42234</c:v>
                </c:pt>
                <c:pt idx="229">
                  <c:v>42235</c:v>
                </c:pt>
                <c:pt idx="230">
                  <c:v>42236</c:v>
                </c:pt>
                <c:pt idx="231">
                  <c:v>42237</c:v>
                </c:pt>
                <c:pt idx="232">
                  <c:v>42238</c:v>
                </c:pt>
                <c:pt idx="233">
                  <c:v>42239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42245</c:v>
                </c:pt>
                <c:pt idx="240">
                  <c:v>42246</c:v>
                </c:pt>
                <c:pt idx="241">
                  <c:v>42247</c:v>
                </c:pt>
                <c:pt idx="242">
                  <c:v>42248</c:v>
                </c:pt>
                <c:pt idx="243">
                  <c:v>42249</c:v>
                </c:pt>
                <c:pt idx="244">
                  <c:v>42250</c:v>
                </c:pt>
                <c:pt idx="245">
                  <c:v>42251</c:v>
                </c:pt>
                <c:pt idx="246">
                  <c:v>42252</c:v>
                </c:pt>
                <c:pt idx="247">
                  <c:v>42253</c:v>
                </c:pt>
                <c:pt idx="248">
                  <c:v>42254</c:v>
                </c:pt>
                <c:pt idx="249">
                  <c:v>42255</c:v>
                </c:pt>
                <c:pt idx="250">
                  <c:v>42256</c:v>
                </c:pt>
                <c:pt idx="251">
                  <c:v>42257</c:v>
                </c:pt>
                <c:pt idx="252">
                  <c:v>42258</c:v>
                </c:pt>
                <c:pt idx="253">
                  <c:v>42259</c:v>
                </c:pt>
                <c:pt idx="254">
                  <c:v>42260</c:v>
                </c:pt>
                <c:pt idx="255">
                  <c:v>42261</c:v>
                </c:pt>
                <c:pt idx="256">
                  <c:v>42262</c:v>
                </c:pt>
                <c:pt idx="257">
                  <c:v>42263</c:v>
                </c:pt>
                <c:pt idx="258">
                  <c:v>42264</c:v>
                </c:pt>
                <c:pt idx="259">
                  <c:v>42265</c:v>
                </c:pt>
                <c:pt idx="260">
                  <c:v>42266</c:v>
                </c:pt>
                <c:pt idx="261">
                  <c:v>42267</c:v>
                </c:pt>
                <c:pt idx="262">
                  <c:v>42268</c:v>
                </c:pt>
                <c:pt idx="263">
                  <c:v>42269</c:v>
                </c:pt>
                <c:pt idx="264">
                  <c:v>42270</c:v>
                </c:pt>
                <c:pt idx="265">
                  <c:v>42271</c:v>
                </c:pt>
                <c:pt idx="266">
                  <c:v>42272</c:v>
                </c:pt>
                <c:pt idx="267">
                  <c:v>42273</c:v>
                </c:pt>
                <c:pt idx="268">
                  <c:v>42274</c:v>
                </c:pt>
                <c:pt idx="269">
                  <c:v>42275</c:v>
                </c:pt>
                <c:pt idx="270">
                  <c:v>42276</c:v>
                </c:pt>
                <c:pt idx="271">
                  <c:v>42277</c:v>
                </c:pt>
                <c:pt idx="272">
                  <c:v>42278</c:v>
                </c:pt>
                <c:pt idx="273">
                  <c:v>42279</c:v>
                </c:pt>
                <c:pt idx="274">
                  <c:v>42280</c:v>
                </c:pt>
                <c:pt idx="275">
                  <c:v>42281</c:v>
                </c:pt>
                <c:pt idx="276">
                  <c:v>42282</c:v>
                </c:pt>
                <c:pt idx="277">
                  <c:v>42283</c:v>
                </c:pt>
                <c:pt idx="278">
                  <c:v>42284</c:v>
                </c:pt>
                <c:pt idx="279">
                  <c:v>42285</c:v>
                </c:pt>
                <c:pt idx="280">
                  <c:v>42286</c:v>
                </c:pt>
                <c:pt idx="281">
                  <c:v>42287</c:v>
                </c:pt>
                <c:pt idx="282">
                  <c:v>42288</c:v>
                </c:pt>
                <c:pt idx="283">
                  <c:v>42289</c:v>
                </c:pt>
                <c:pt idx="284">
                  <c:v>42290</c:v>
                </c:pt>
                <c:pt idx="285">
                  <c:v>42291</c:v>
                </c:pt>
                <c:pt idx="286">
                  <c:v>42292</c:v>
                </c:pt>
                <c:pt idx="287">
                  <c:v>42293</c:v>
                </c:pt>
                <c:pt idx="288">
                  <c:v>42294</c:v>
                </c:pt>
                <c:pt idx="289">
                  <c:v>42295</c:v>
                </c:pt>
                <c:pt idx="290">
                  <c:v>42296</c:v>
                </c:pt>
                <c:pt idx="291">
                  <c:v>42297</c:v>
                </c:pt>
                <c:pt idx="292">
                  <c:v>42298</c:v>
                </c:pt>
                <c:pt idx="293">
                  <c:v>42299</c:v>
                </c:pt>
                <c:pt idx="294">
                  <c:v>42300</c:v>
                </c:pt>
                <c:pt idx="295">
                  <c:v>42301</c:v>
                </c:pt>
                <c:pt idx="296">
                  <c:v>42302</c:v>
                </c:pt>
                <c:pt idx="297">
                  <c:v>42303</c:v>
                </c:pt>
                <c:pt idx="298">
                  <c:v>42304</c:v>
                </c:pt>
                <c:pt idx="299">
                  <c:v>42305</c:v>
                </c:pt>
                <c:pt idx="300">
                  <c:v>42306</c:v>
                </c:pt>
                <c:pt idx="301">
                  <c:v>42307</c:v>
                </c:pt>
                <c:pt idx="302">
                  <c:v>42308</c:v>
                </c:pt>
                <c:pt idx="303">
                  <c:v>42309</c:v>
                </c:pt>
                <c:pt idx="304">
                  <c:v>42310</c:v>
                </c:pt>
                <c:pt idx="305">
                  <c:v>42311</c:v>
                </c:pt>
                <c:pt idx="306">
                  <c:v>42312</c:v>
                </c:pt>
                <c:pt idx="307">
                  <c:v>42313</c:v>
                </c:pt>
                <c:pt idx="308">
                  <c:v>42314</c:v>
                </c:pt>
                <c:pt idx="309">
                  <c:v>42315</c:v>
                </c:pt>
                <c:pt idx="310">
                  <c:v>42316</c:v>
                </c:pt>
                <c:pt idx="311">
                  <c:v>42317</c:v>
                </c:pt>
                <c:pt idx="312">
                  <c:v>42318</c:v>
                </c:pt>
                <c:pt idx="313">
                  <c:v>42319</c:v>
                </c:pt>
                <c:pt idx="314">
                  <c:v>42320</c:v>
                </c:pt>
                <c:pt idx="315">
                  <c:v>42321</c:v>
                </c:pt>
                <c:pt idx="316">
                  <c:v>42322</c:v>
                </c:pt>
                <c:pt idx="317">
                  <c:v>42323</c:v>
                </c:pt>
                <c:pt idx="318">
                  <c:v>42324</c:v>
                </c:pt>
                <c:pt idx="319">
                  <c:v>42325</c:v>
                </c:pt>
                <c:pt idx="320">
                  <c:v>42326</c:v>
                </c:pt>
                <c:pt idx="321">
                  <c:v>42327</c:v>
                </c:pt>
                <c:pt idx="322">
                  <c:v>42328</c:v>
                </c:pt>
                <c:pt idx="323">
                  <c:v>42329</c:v>
                </c:pt>
                <c:pt idx="324">
                  <c:v>42330</c:v>
                </c:pt>
                <c:pt idx="325">
                  <c:v>42331</c:v>
                </c:pt>
                <c:pt idx="326">
                  <c:v>42332</c:v>
                </c:pt>
                <c:pt idx="327">
                  <c:v>42333</c:v>
                </c:pt>
                <c:pt idx="328">
                  <c:v>42334</c:v>
                </c:pt>
                <c:pt idx="329">
                  <c:v>42335</c:v>
                </c:pt>
                <c:pt idx="330">
                  <c:v>42336</c:v>
                </c:pt>
                <c:pt idx="331">
                  <c:v>42337</c:v>
                </c:pt>
                <c:pt idx="332">
                  <c:v>42338</c:v>
                </c:pt>
                <c:pt idx="333">
                  <c:v>42339</c:v>
                </c:pt>
                <c:pt idx="334">
                  <c:v>42340</c:v>
                </c:pt>
                <c:pt idx="335">
                  <c:v>42341</c:v>
                </c:pt>
                <c:pt idx="336">
                  <c:v>42342</c:v>
                </c:pt>
                <c:pt idx="337">
                  <c:v>42343</c:v>
                </c:pt>
                <c:pt idx="338">
                  <c:v>42344</c:v>
                </c:pt>
                <c:pt idx="339">
                  <c:v>42345</c:v>
                </c:pt>
                <c:pt idx="340">
                  <c:v>42346</c:v>
                </c:pt>
                <c:pt idx="341">
                  <c:v>42347</c:v>
                </c:pt>
                <c:pt idx="342">
                  <c:v>42348</c:v>
                </c:pt>
                <c:pt idx="343">
                  <c:v>42349</c:v>
                </c:pt>
                <c:pt idx="344">
                  <c:v>42350</c:v>
                </c:pt>
                <c:pt idx="345">
                  <c:v>42351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42357</c:v>
                </c:pt>
                <c:pt idx="352">
                  <c:v>42358</c:v>
                </c:pt>
                <c:pt idx="353">
                  <c:v>42359</c:v>
                </c:pt>
                <c:pt idx="354">
                  <c:v>42360</c:v>
                </c:pt>
                <c:pt idx="355">
                  <c:v>42361</c:v>
                </c:pt>
                <c:pt idx="356">
                  <c:v>42362</c:v>
                </c:pt>
                <c:pt idx="357">
                  <c:v>42363</c:v>
                </c:pt>
                <c:pt idx="358">
                  <c:v>42364</c:v>
                </c:pt>
                <c:pt idx="359">
                  <c:v>42365</c:v>
                </c:pt>
                <c:pt idx="360">
                  <c:v>42366</c:v>
                </c:pt>
                <c:pt idx="361">
                  <c:v>42367</c:v>
                </c:pt>
                <c:pt idx="362">
                  <c:v>42368</c:v>
                </c:pt>
                <c:pt idx="363">
                  <c:v>42369</c:v>
                </c:pt>
                <c:pt idx="364">
                  <c:v>42370</c:v>
                </c:pt>
                <c:pt idx="365">
                  <c:v>42371</c:v>
                </c:pt>
                <c:pt idx="366">
                  <c:v>42372</c:v>
                </c:pt>
                <c:pt idx="367">
                  <c:v>42373</c:v>
                </c:pt>
                <c:pt idx="368">
                  <c:v>42374</c:v>
                </c:pt>
                <c:pt idx="369">
                  <c:v>42375</c:v>
                </c:pt>
                <c:pt idx="370">
                  <c:v>42376</c:v>
                </c:pt>
                <c:pt idx="371">
                  <c:v>42377</c:v>
                </c:pt>
                <c:pt idx="372">
                  <c:v>42378</c:v>
                </c:pt>
                <c:pt idx="373">
                  <c:v>42379</c:v>
                </c:pt>
                <c:pt idx="374">
                  <c:v>42380</c:v>
                </c:pt>
                <c:pt idx="375">
                  <c:v>42381</c:v>
                </c:pt>
                <c:pt idx="376">
                  <c:v>42382</c:v>
                </c:pt>
                <c:pt idx="377">
                  <c:v>42383</c:v>
                </c:pt>
                <c:pt idx="378">
                  <c:v>42384</c:v>
                </c:pt>
                <c:pt idx="379">
                  <c:v>42385</c:v>
                </c:pt>
                <c:pt idx="380">
                  <c:v>42386</c:v>
                </c:pt>
                <c:pt idx="381">
                  <c:v>42387</c:v>
                </c:pt>
                <c:pt idx="382">
                  <c:v>42388</c:v>
                </c:pt>
                <c:pt idx="383">
                  <c:v>42389</c:v>
                </c:pt>
                <c:pt idx="384">
                  <c:v>42390</c:v>
                </c:pt>
                <c:pt idx="385">
                  <c:v>42391</c:v>
                </c:pt>
                <c:pt idx="386">
                  <c:v>42392</c:v>
                </c:pt>
                <c:pt idx="387">
                  <c:v>42393</c:v>
                </c:pt>
                <c:pt idx="388">
                  <c:v>42394</c:v>
                </c:pt>
                <c:pt idx="389">
                  <c:v>42395</c:v>
                </c:pt>
                <c:pt idx="390">
                  <c:v>42396</c:v>
                </c:pt>
                <c:pt idx="391">
                  <c:v>42397</c:v>
                </c:pt>
                <c:pt idx="392">
                  <c:v>42398</c:v>
                </c:pt>
                <c:pt idx="393">
                  <c:v>42399</c:v>
                </c:pt>
                <c:pt idx="394">
                  <c:v>42400</c:v>
                </c:pt>
                <c:pt idx="395">
                  <c:v>42401</c:v>
                </c:pt>
                <c:pt idx="396">
                  <c:v>42402</c:v>
                </c:pt>
                <c:pt idx="397">
                  <c:v>42403</c:v>
                </c:pt>
                <c:pt idx="398">
                  <c:v>42404</c:v>
                </c:pt>
                <c:pt idx="399">
                  <c:v>42405</c:v>
                </c:pt>
                <c:pt idx="400">
                  <c:v>42406</c:v>
                </c:pt>
                <c:pt idx="401">
                  <c:v>42407</c:v>
                </c:pt>
                <c:pt idx="402">
                  <c:v>42408</c:v>
                </c:pt>
                <c:pt idx="403">
                  <c:v>42409</c:v>
                </c:pt>
                <c:pt idx="404">
                  <c:v>42410</c:v>
                </c:pt>
                <c:pt idx="405">
                  <c:v>42411</c:v>
                </c:pt>
                <c:pt idx="406">
                  <c:v>42412</c:v>
                </c:pt>
                <c:pt idx="407">
                  <c:v>42413</c:v>
                </c:pt>
                <c:pt idx="408">
                  <c:v>42414</c:v>
                </c:pt>
                <c:pt idx="409">
                  <c:v>42415</c:v>
                </c:pt>
                <c:pt idx="410">
                  <c:v>42416</c:v>
                </c:pt>
                <c:pt idx="411">
                  <c:v>42417</c:v>
                </c:pt>
                <c:pt idx="412">
                  <c:v>42418</c:v>
                </c:pt>
                <c:pt idx="413">
                  <c:v>42419</c:v>
                </c:pt>
                <c:pt idx="414">
                  <c:v>42420</c:v>
                </c:pt>
                <c:pt idx="415">
                  <c:v>42421</c:v>
                </c:pt>
                <c:pt idx="416">
                  <c:v>42422</c:v>
                </c:pt>
                <c:pt idx="417">
                  <c:v>42423</c:v>
                </c:pt>
                <c:pt idx="418">
                  <c:v>42424</c:v>
                </c:pt>
                <c:pt idx="419">
                  <c:v>42425</c:v>
                </c:pt>
                <c:pt idx="420">
                  <c:v>42426</c:v>
                </c:pt>
                <c:pt idx="421">
                  <c:v>42427</c:v>
                </c:pt>
                <c:pt idx="422">
                  <c:v>42428</c:v>
                </c:pt>
                <c:pt idx="423">
                  <c:v>42429</c:v>
                </c:pt>
                <c:pt idx="424">
                  <c:v>42430</c:v>
                </c:pt>
                <c:pt idx="425">
                  <c:v>42431</c:v>
                </c:pt>
                <c:pt idx="426">
                  <c:v>42432</c:v>
                </c:pt>
                <c:pt idx="427">
                  <c:v>42433</c:v>
                </c:pt>
                <c:pt idx="428">
                  <c:v>42434</c:v>
                </c:pt>
                <c:pt idx="429">
                  <c:v>42435</c:v>
                </c:pt>
                <c:pt idx="430">
                  <c:v>42436</c:v>
                </c:pt>
                <c:pt idx="431">
                  <c:v>42437</c:v>
                </c:pt>
                <c:pt idx="432">
                  <c:v>42438</c:v>
                </c:pt>
                <c:pt idx="433">
                  <c:v>42439</c:v>
                </c:pt>
                <c:pt idx="434">
                  <c:v>42440</c:v>
                </c:pt>
                <c:pt idx="435">
                  <c:v>42441</c:v>
                </c:pt>
                <c:pt idx="436">
                  <c:v>42442</c:v>
                </c:pt>
                <c:pt idx="437">
                  <c:v>42443</c:v>
                </c:pt>
                <c:pt idx="438">
                  <c:v>42444</c:v>
                </c:pt>
                <c:pt idx="439">
                  <c:v>42445</c:v>
                </c:pt>
                <c:pt idx="440">
                  <c:v>42446</c:v>
                </c:pt>
                <c:pt idx="441">
                  <c:v>42447</c:v>
                </c:pt>
                <c:pt idx="442">
                  <c:v>42448</c:v>
                </c:pt>
                <c:pt idx="443">
                  <c:v>42449</c:v>
                </c:pt>
                <c:pt idx="444">
                  <c:v>42450</c:v>
                </c:pt>
                <c:pt idx="445">
                  <c:v>42451</c:v>
                </c:pt>
                <c:pt idx="446">
                  <c:v>42452</c:v>
                </c:pt>
                <c:pt idx="447">
                  <c:v>42453</c:v>
                </c:pt>
                <c:pt idx="448">
                  <c:v>42454</c:v>
                </c:pt>
                <c:pt idx="449">
                  <c:v>42455</c:v>
                </c:pt>
                <c:pt idx="450">
                  <c:v>42456</c:v>
                </c:pt>
                <c:pt idx="451">
                  <c:v>42457</c:v>
                </c:pt>
                <c:pt idx="452">
                  <c:v>42458</c:v>
                </c:pt>
                <c:pt idx="453">
                  <c:v>42459</c:v>
                </c:pt>
                <c:pt idx="454">
                  <c:v>42460</c:v>
                </c:pt>
                <c:pt idx="455">
                  <c:v>42461</c:v>
                </c:pt>
                <c:pt idx="456">
                  <c:v>42462</c:v>
                </c:pt>
                <c:pt idx="457">
                  <c:v>42463</c:v>
                </c:pt>
                <c:pt idx="458">
                  <c:v>42464</c:v>
                </c:pt>
                <c:pt idx="459">
                  <c:v>42465</c:v>
                </c:pt>
                <c:pt idx="460">
                  <c:v>42466</c:v>
                </c:pt>
                <c:pt idx="461">
                  <c:v>42467</c:v>
                </c:pt>
                <c:pt idx="462">
                  <c:v>42468</c:v>
                </c:pt>
                <c:pt idx="463">
                  <c:v>42469</c:v>
                </c:pt>
                <c:pt idx="464">
                  <c:v>42470</c:v>
                </c:pt>
                <c:pt idx="465">
                  <c:v>42471</c:v>
                </c:pt>
                <c:pt idx="466">
                  <c:v>42472</c:v>
                </c:pt>
                <c:pt idx="467">
                  <c:v>42473</c:v>
                </c:pt>
                <c:pt idx="468">
                  <c:v>42474</c:v>
                </c:pt>
                <c:pt idx="469">
                  <c:v>42475</c:v>
                </c:pt>
                <c:pt idx="470">
                  <c:v>42476</c:v>
                </c:pt>
                <c:pt idx="471">
                  <c:v>42477</c:v>
                </c:pt>
                <c:pt idx="472">
                  <c:v>42478</c:v>
                </c:pt>
                <c:pt idx="473">
                  <c:v>42479</c:v>
                </c:pt>
                <c:pt idx="474">
                  <c:v>42480</c:v>
                </c:pt>
                <c:pt idx="475">
                  <c:v>42481</c:v>
                </c:pt>
                <c:pt idx="476">
                  <c:v>42482</c:v>
                </c:pt>
                <c:pt idx="477">
                  <c:v>42483</c:v>
                </c:pt>
                <c:pt idx="478">
                  <c:v>42484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42490</c:v>
                </c:pt>
                <c:pt idx="485">
                  <c:v>42491</c:v>
                </c:pt>
                <c:pt idx="486">
                  <c:v>42492</c:v>
                </c:pt>
                <c:pt idx="487">
                  <c:v>42493</c:v>
                </c:pt>
                <c:pt idx="488">
                  <c:v>42494</c:v>
                </c:pt>
                <c:pt idx="489">
                  <c:v>42495</c:v>
                </c:pt>
                <c:pt idx="490">
                  <c:v>42496</c:v>
                </c:pt>
                <c:pt idx="491">
                  <c:v>42497</c:v>
                </c:pt>
                <c:pt idx="492">
                  <c:v>42498</c:v>
                </c:pt>
                <c:pt idx="493">
                  <c:v>42499</c:v>
                </c:pt>
                <c:pt idx="494">
                  <c:v>42500</c:v>
                </c:pt>
                <c:pt idx="495">
                  <c:v>42501</c:v>
                </c:pt>
                <c:pt idx="496">
                  <c:v>42502</c:v>
                </c:pt>
                <c:pt idx="497">
                  <c:v>42503</c:v>
                </c:pt>
                <c:pt idx="498">
                  <c:v>42504</c:v>
                </c:pt>
                <c:pt idx="499">
                  <c:v>42505</c:v>
                </c:pt>
                <c:pt idx="500">
                  <c:v>42506</c:v>
                </c:pt>
                <c:pt idx="501">
                  <c:v>42507</c:v>
                </c:pt>
                <c:pt idx="502">
                  <c:v>42508</c:v>
                </c:pt>
                <c:pt idx="503">
                  <c:v>42509</c:v>
                </c:pt>
                <c:pt idx="504">
                  <c:v>42510</c:v>
                </c:pt>
                <c:pt idx="505">
                  <c:v>42511</c:v>
                </c:pt>
                <c:pt idx="506">
                  <c:v>42512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42518</c:v>
                </c:pt>
                <c:pt idx="513">
                  <c:v>42519</c:v>
                </c:pt>
                <c:pt idx="514">
                  <c:v>42520</c:v>
                </c:pt>
                <c:pt idx="515">
                  <c:v>42521</c:v>
                </c:pt>
                <c:pt idx="516">
                  <c:v>42522</c:v>
                </c:pt>
                <c:pt idx="517">
                  <c:v>42523</c:v>
                </c:pt>
                <c:pt idx="518">
                  <c:v>42524</c:v>
                </c:pt>
                <c:pt idx="519">
                  <c:v>42525</c:v>
                </c:pt>
                <c:pt idx="520">
                  <c:v>42526</c:v>
                </c:pt>
                <c:pt idx="521">
                  <c:v>42527</c:v>
                </c:pt>
                <c:pt idx="522">
                  <c:v>42528</c:v>
                </c:pt>
                <c:pt idx="523">
                  <c:v>42529</c:v>
                </c:pt>
                <c:pt idx="524">
                  <c:v>42530</c:v>
                </c:pt>
                <c:pt idx="525">
                  <c:v>42531</c:v>
                </c:pt>
                <c:pt idx="526">
                  <c:v>42532</c:v>
                </c:pt>
                <c:pt idx="527">
                  <c:v>42533</c:v>
                </c:pt>
                <c:pt idx="528">
                  <c:v>42534</c:v>
                </c:pt>
                <c:pt idx="529">
                  <c:v>42535</c:v>
                </c:pt>
                <c:pt idx="530">
                  <c:v>42536</c:v>
                </c:pt>
                <c:pt idx="531">
                  <c:v>42537</c:v>
                </c:pt>
                <c:pt idx="532">
                  <c:v>42538</c:v>
                </c:pt>
                <c:pt idx="533">
                  <c:v>42539</c:v>
                </c:pt>
                <c:pt idx="534">
                  <c:v>42540</c:v>
                </c:pt>
                <c:pt idx="535">
                  <c:v>42541</c:v>
                </c:pt>
                <c:pt idx="536">
                  <c:v>42542</c:v>
                </c:pt>
                <c:pt idx="537">
                  <c:v>42543</c:v>
                </c:pt>
                <c:pt idx="538">
                  <c:v>42544</c:v>
                </c:pt>
                <c:pt idx="539">
                  <c:v>42545</c:v>
                </c:pt>
                <c:pt idx="540">
                  <c:v>42546</c:v>
                </c:pt>
                <c:pt idx="541">
                  <c:v>42547</c:v>
                </c:pt>
                <c:pt idx="542">
                  <c:v>42548</c:v>
                </c:pt>
                <c:pt idx="543">
                  <c:v>42549</c:v>
                </c:pt>
                <c:pt idx="544">
                  <c:v>42550</c:v>
                </c:pt>
                <c:pt idx="545">
                  <c:v>42551</c:v>
                </c:pt>
                <c:pt idx="546">
                  <c:v>42552</c:v>
                </c:pt>
                <c:pt idx="547">
                  <c:v>42553</c:v>
                </c:pt>
                <c:pt idx="548">
                  <c:v>42554</c:v>
                </c:pt>
                <c:pt idx="549">
                  <c:v>42555</c:v>
                </c:pt>
                <c:pt idx="550">
                  <c:v>42556</c:v>
                </c:pt>
                <c:pt idx="551">
                  <c:v>42557</c:v>
                </c:pt>
                <c:pt idx="552">
                  <c:v>42558</c:v>
                </c:pt>
                <c:pt idx="553">
                  <c:v>42559</c:v>
                </c:pt>
                <c:pt idx="554">
                  <c:v>42560</c:v>
                </c:pt>
                <c:pt idx="555">
                  <c:v>42561</c:v>
                </c:pt>
                <c:pt idx="556">
                  <c:v>42562</c:v>
                </c:pt>
                <c:pt idx="557">
                  <c:v>42563</c:v>
                </c:pt>
                <c:pt idx="558">
                  <c:v>42564</c:v>
                </c:pt>
                <c:pt idx="559">
                  <c:v>42565</c:v>
                </c:pt>
                <c:pt idx="560">
                  <c:v>42566</c:v>
                </c:pt>
                <c:pt idx="561">
                  <c:v>42567</c:v>
                </c:pt>
                <c:pt idx="562">
                  <c:v>42568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42574</c:v>
                </c:pt>
                <c:pt idx="569">
                  <c:v>42575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42580</c:v>
                </c:pt>
                <c:pt idx="574">
                  <c:v>42581</c:v>
                </c:pt>
                <c:pt idx="575">
                  <c:v>42582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42588</c:v>
                </c:pt>
                <c:pt idx="582">
                  <c:v>42589</c:v>
                </c:pt>
                <c:pt idx="583">
                  <c:v>42590</c:v>
                </c:pt>
                <c:pt idx="584">
                  <c:v>42591</c:v>
                </c:pt>
                <c:pt idx="585">
                  <c:v>42592</c:v>
                </c:pt>
                <c:pt idx="586">
                  <c:v>42593</c:v>
                </c:pt>
                <c:pt idx="587">
                  <c:v>42594</c:v>
                </c:pt>
                <c:pt idx="588">
                  <c:v>42595</c:v>
                </c:pt>
                <c:pt idx="589">
                  <c:v>42596</c:v>
                </c:pt>
                <c:pt idx="590">
                  <c:v>42597</c:v>
                </c:pt>
                <c:pt idx="591">
                  <c:v>42598</c:v>
                </c:pt>
                <c:pt idx="592">
                  <c:v>42599</c:v>
                </c:pt>
                <c:pt idx="593">
                  <c:v>42600</c:v>
                </c:pt>
                <c:pt idx="594">
                  <c:v>42601</c:v>
                </c:pt>
                <c:pt idx="595">
                  <c:v>42602</c:v>
                </c:pt>
                <c:pt idx="596">
                  <c:v>42603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42609</c:v>
                </c:pt>
                <c:pt idx="603">
                  <c:v>42610</c:v>
                </c:pt>
                <c:pt idx="604">
                  <c:v>42611</c:v>
                </c:pt>
                <c:pt idx="605">
                  <c:v>42612</c:v>
                </c:pt>
                <c:pt idx="606">
                  <c:v>42613</c:v>
                </c:pt>
                <c:pt idx="607">
                  <c:v>42614</c:v>
                </c:pt>
                <c:pt idx="608">
                  <c:v>42615</c:v>
                </c:pt>
                <c:pt idx="609">
                  <c:v>42616</c:v>
                </c:pt>
                <c:pt idx="610">
                  <c:v>42617</c:v>
                </c:pt>
                <c:pt idx="611">
                  <c:v>42618</c:v>
                </c:pt>
                <c:pt idx="612">
                  <c:v>42619</c:v>
                </c:pt>
                <c:pt idx="613">
                  <c:v>42620</c:v>
                </c:pt>
                <c:pt idx="614">
                  <c:v>42621</c:v>
                </c:pt>
                <c:pt idx="615">
                  <c:v>42622</c:v>
                </c:pt>
                <c:pt idx="616">
                  <c:v>42623</c:v>
                </c:pt>
                <c:pt idx="617">
                  <c:v>42624</c:v>
                </c:pt>
                <c:pt idx="618">
                  <c:v>42625</c:v>
                </c:pt>
                <c:pt idx="619">
                  <c:v>42626</c:v>
                </c:pt>
                <c:pt idx="620">
                  <c:v>42627</c:v>
                </c:pt>
                <c:pt idx="621">
                  <c:v>42628</c:v>
                </c:pt>
                <c:pt idx="622">
                  <c:v>42629</c:v>
                </c:pt>
                <c:pt idx="623">
                  <c:v>42630</c:v>
                </c:pt>
                <c:pt idx="624">
                  <c:v>42631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42637</c:v>
                </c:pt>
                <c:pt idx="631">
                  <c:v>42638</c:v>
                </c:pt>
                <c:pt idx="632">
                  <c:v>42639</c:v>
                </c:pt>
                <c:pt idx="633">
                  <c:v>42640</c:v>
                </c:pt>
                <c:pt idx="634">
                  <c:v>42641</c:v>
                </c:pt>
                <c:pt idx="635">
                  <c:v>42642</c:v>
                </c:pt>
                <c:pt idx="636">
                  <c:v>42643</c:v>
                </c:pt>
                <c:pt idx="637">
                  <c:v>42644</c:v>
                </c:pt>
                <c:pt idx="638">
                  <c:v>42645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42651</c:v>
                </c:pt>
                <c:pt idx="645">
                  <c:v>42652</c:v>
                </c:pt>
                <c:pt idx="646">
                  <c:v>42653</c:v>
                </c:pt>
                <c:pt idx="647">
                  <c:v>42654</c:v>
                </c:pt>
                <c:pt idx="648">
                  <c:v>42655</c:v>
                </c:pt>
                <c:pt idx="649">
                  <c:v>42656</c:v>
                </c:pt>
                <c:pt idx="650">
                  <c:v>42657</c:v>
                </c:pt>
                <c:pt idx="651">
                  <c:v>42658</c:v>
                </c:pt>
                <c:pt idx="652">
                  <c:v>42659</c:v>
                </c:pt>
                <c:pt idx="653">
                  <c:v>42660</c:v>
                </c:pt>
                <c:pt idx="654">
                  <c:v>42661</c:v>
                </c:pt>
                <c:pt idx="655">
                  <c:v>42662</c:v>
                </c:pt>
                <c:pt idx="656">
                  <c:v>42663</c:v>
                </c:pt>
                <c:pt idx="657">
                  <c:v>42664</c:v>
                </c:pt>
                <c:pt idx="658">
                  <c:v>42665</c:v>
                </c:pt>
                <c:pt idx="659">
                  <c:v>42666</c:v>
                </c:pt>
                <c:pt idx="660">
                  <c:v>42667</c:v>
                </c:pt>
                <c:pt idx="661">
                  <c:v>42668</c:v>
                </c:pt>
                <c:pt idx="662">
                  <c:v>42669</c:v>
                </c:pt>
                <c:pt idx="663">
                  <c:v>42670</c:v>
                </c:pt>
                <c:pt idx="664">
                  <c:v>42671</c:v>
                </c:pt>
                <c:pt idx="665">
                  <c:v>42672</c:v>
                </c:pt>
                <c:pt idx="666">
                  <c:v>42673</c:v>
                </c:pt>
                <c:pt idx="667">
                  <c:v>42674</c:v>
                </c:pt>
                <c:pt idx="668">
                  <c:v>42675</c:v>
                </c:pt>
                <c:pt idx="669">
                  <c:v>42676</c:v>
                </c:pt>
                <c:pt idx="670">
                  <c:v>42677</c:v>
                </c:pt>
                <c:pt idx="671">
                  <c:v>42678</c:v>
                </c:pt>
                <c:pt idx="672">
                  <c:v>42679</c:v>
                </c:pt>
                <c:pt idx="673">
                  <c:v>42680</c:v>
                </c:pt>
                <c:pt idx="674">
                  <c:v>42681</c:v>
                </c:pt>
                <c:pt idx="675">
                  <c:v>42682</c:v>
                </c:pt>
                <c:pt idx="676">
                  <c:v>42683</c:v>
                </c:pt>
                <c:pt idx="677">
                  <c:v>42684</c:v>
                </c:pt>
                <c:pt idx="678">
                  <c:v>42685</c:v>
                </c:pt>
                <c:pt idx="679">
                  <c:v>42686</c:v>
                </c:pt>
                <c:pt idx="680">
                  <c:v>42687</c:v>
                </c:pt>
                <c:pt idx="681">
                  <c:v>42688</c:v>
                </c:pt>
                <c:pt idx="682">
                  <c:v>42689</c:v>
                </c:pt>
                <c:pt idx="683">
                  <c:v>42690</c:v>
                </c:pt>
                <c:pt idx="684">
                  <c:v>42691</c:v>
                </c:pt>
                <c:pt idx="685">
                  <c:v>42692</c:v>
                </c:pt>
                <c:pt idx="686">
                  <c:v>42693</c:v>
                </c:pt>
                <c:pt idx="687">
                  <c:v>42694</c:v>
                </c:pt>
                <c:pt idx="688">
                  <c:v>42695</c:v>
                </c:pt>
                <c:pt idx="689">
                  <c:v>42696</c:v>
                </c:pt>
                <c:pt idx="690">
                  <c:v>42697</c:v>
                </c:pt>
                <c:pt idx="691">
                  <c:v>42698</c:v>
                </c:pt>
                <c:pt idx="692">
                  <c:v>42699</c:v>
                </c:pt>
                <c:pt idx="693">
                  <c:v>42700</c:v>
                </c:pt>
                <c:pt idx="694">
                  <c:v>42701</c:v>
                </c:pt>
                <c:pt idx="695">
                  <c:v>42702</c:v>
                </c:pt>
                <c:pt idx="696">
                  <c:v>42703</c:v>
                </c:pt>
                <c:pt idx="697">
                  <c:v>42704</c:v>
                </c:pt>
                <c:pt idx="698">
                  <c:v>42705</c:v>
                </c:pt>
                <c:pt idx="699">
                  <c:v>42706</c:v>
                </c:pt>
                <c:pt idx="700">
                  <c:v>42707</c:v>
                </c:pt>
                <c:pt idx="701">
                  <c:v>42708</c:v>
                </c:pt>
                <c:pt idx="702">
                  <c:v>42709</c:v>
                </c:pt>
                <c:pt idx="703">
                  <c:v>42710</c:v>
                </c:pt>
                <c:pt idx="704">
                  <c:v>42711</c:v>
                </c:pt>
                <c:pt idx="705">
                  <c:v>42712</c:v>
                </c:pt>
                <c:pt idx="706">
                  <c:v>42713</c:v>
                </c:pt>
                <c:pt idx="707">
                  <c:v>42714</c:v>
                </c:pt>
                <c:pt idx="708">
                  <c:v>42715</c:v>
                </c:pt>
                <c:pt idx="709">
                  <c:v>42716</c:v>
                </c:pt>
                <c:pt idx="710">
                  <c:v>42717</c:v>
                </c:pt>
                <c:pt idx="711">
                  <c:v>42718</c:v>
                </c:pt>
                <c:pt idx="712">
                  <c:v>42719</c:v>
                </c:pt>
                <c:pt idx="713">
                  <c:v>42720</c:v>
                </c:pt>
                <c:pt idx="714">
                  <c:v>42721</c:v>
                </c:pt>
                <c:pt idx="715">
                  <c:v>42722</c:v>
                </c:pt>
                <c:pt idx="716">
                  <c:v>42723</c:v>
                </c:pt>
                <c:pt idx="717">
                  <c:v>42724</c:v>
                </c:pt>
                <c:pt idx="718">
                  <c:v>42725</c:v>
                </c:pt>
                <c:pt idx="719">
                  <c:v>42726</c:v>
                </c:pt>
                <c:pt idx="720">
                  <c:v>42727</c:v>
                </c:pt>
                <c:pt idx="721">
                  <c:v>42728</c:v>
                </c:pt>
                <c:pt idx="722">
                  <c:v>42729</c:v>
                </c:pt>
                <c:pt idx="723">
                  <c:v>42730</c:v>
                </c:pt>
                <c:pt idx="724">
                  <c:v>42731</c:v>
                </c:pt>
                <c:pt idx="725">
                  <c:v>42732</c:v>
                </c:pt>
                <c:pt idx="726">
                  <c:v>42733</c:v>
                </c:pt>
                <c:pt idx="727">
                  <c:v>42734</c:v>
                </c:pt>
                <c:pt idx="728">
                  <c:v>42735</c:v>
                </c:pt>
                <c:pt idx="729">
                  <c:v>42736</c:v>
                </c:pt>
                <c:pt idx="730">
                  <c:v>42737</c:v>
                </c:pt>
                <c:pt idx="731">
                  <c:v>42738</c:v>
                </c:pt>
                <c:pt idx="732">
                  <c:v>42739</c:v>
                </c:pt>
                <c:pt idx="733">
                  <c:v>42740</c:v>
                </c:pt>
                <c:pt idx="734">
                  <c:v>42741</c:v>
                </c:pt>
                <c:pt idx="735">
                  <c:v>42742</c:v>
                </c:pt>
                <c:pt idx="736">
                  <c:v>42743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42749</c:v>
                </c:pt>
                <c:pt idx="743">
                  <c:v>42750</c:v>
                </c:pt>
                <c:pt idx="744">
                  <c:v>42751</c:v>
                </c:pt>
                <c:pt idx="745">
                  <c:v>42752</c:v>
                </c:pt>
                <c:pt idx="746">
                  <c:v>42753</c:v>
                </c:pt>
                <c:pt idx="747">
                  <c:v>42754</c:v>
                </c:pt>
                <c:pt idx="748">
                  <c:v>42755</c:v>
                </c:pt>
                <c:pt idx="749">
                  <c:v>42756</c:v>
                </c:pt>
                <c:pt idx="750">
                  <c:v>42757</c:v>
                </c:pt>
                <c:pt idx="751">
                  <c:v>42758</c:v>
                </c:pt>
                <c:pt idx="752">
                  <c:v>42759</c:v>
                </c:pt>
                <c:pt idx="753">
                  <c:v>42760</c:v>
                </c:pt>
                <c:pt idx="754">
                  <c:v>42761</c:v>
                </c:pt>
                <c:pt idx="755">
                  <c:v>42762</c:v>
                </c:pt>
                <c:pt idx="756">
                  <c:v>42763</c:v>
                </c:pt>
                <c:pt idx="757">
                  <c:v>42764</c:v>
                </c:pt>
                <c:pt idx="758">
                  <c:v>42765</c:v>
                </c:pt>
                <c:pt idx="759">
                  <c:v>42766</c:v>
                </c:pt>
                <c:pt idx="760">
                  <c:v>42767</c:v>
                </c:pt>
                <c:pt idx="761">
                  <c:v>42768</c:v>
                </c:pt>
                <c:pt idx="762">
                  <c:v>42769</c:v>
                </c:pt>
                <c:pt idx="763">
                  <c:v>42770</c:v>
                </c:pt>
                <c:pt idx="764">
                  <c:v>42771</c:v>
                </c:pt>
                <c:pt idx="765">
                  <c:v>42772</c:v>
                </c:pt>
                <c:pt idx="766">
                  <c:v>42773</c:v>
                </c:pt>
                <c:pt idx="767">
                  <c:v>42774</c:v>
                </c:pt>
                <c:pt idx="768">
                  <c:v>42775</c:v>
                </c:pt>
                <c:pt idx="769">
                  <c:v>42776</c:v>
                </c:pt>
                <c:pt idx="770">
                  <c:v>42777</c:v>
                </c:pt>
                <c:pt idx="771">
                  <c:v>42778</c:v>
                </c:pt>
                <c:pt idx="772">
                  <c:v>42779</c:v>
                </c:pt>
                <c:pt idx="773">
                  <c:v>42780</c:v>
                </c:pt>
                <c:pt idx="774">
                  <c:v>42781</c:v>
                </c:pt>
                <c:pt idx="775">
                  <c:v>42782</c:v>
                </c:pt>
                <c:pt idx="776">
                  <c:v>42783</c:v>
                </c:pt>
                <c:pt idx="777">
                  <c:v>42784</c:v>
                </c:pt>
                <c:pt idx="778">
                  <c:v>42785</c:v>
                </c:pt>
                <c:pt idx="779">
                  <c:v>42786</c:v>
                </c:pt>
                <c:pt idx="780">
                  <c:v>42787</c:v>
                </c:pt>
                <c:pt idx="781">
                  <c:v>42788</c:v>
                </c:pt>
                <c:pt idx="782">
                  <c:v>42789</c:v>
                </c:pt>
                <c:pt idx="783">
                  <c:v>42790</c:v>
                </c:pt>
                <c:pt idx="784">
                  <c:v>42791</c:v>
                </c:pt>
                <c:pt idx="785">
                  <c:v>42792</c:v>
                </c:pt>
                <c:pt idx="786">
                  <c:v>42793</c:v>
                </c:pt>
                <c:pt idx="787">
                  <c:v>42794</c:v>
                </c:pt>
                <c:pt idx="788">
                  <c:v>42795</c:v>
                </c:pt>
                <c:pt idx="789">
                  <c:v>42796</c:v>
                </c:pt>
                <c:pt idx="790">
                  <c:v>42797</c:v>
                </c:pt>
                <c:pt idx="791">
                  <c:v>42798</c:v>
                </c:pt>
                <c:pt idx="792">
                  <c:v>42799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42805</c:v>
                </c:pt>
                <c:pt idx="799">
                  <c:v>42806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42812</c:v>
                </c:pt>
                <c:pt idx="806">
                  <c:v>42813</c:v>
                </c:pt>
                <c:pt idx="807">
                  <c:v>42814</c:v>
                </c:pt>
                <c:pt idx="808">
                  <c:v>42815</c:v>
                </c:pt>
                <c:pt idx="809">
                  <c:v>42816</c:v>
                </c:pt>
                <c:pt idx="810">
                  <c:v>42817</c:v>
                </c:pt>
                <c:pt idx="811">
                  <c:v>42818</c:v>
                </c:pt>
                <c:pt idx="812">
                  <c:v>42819</c:v>
                </c:pt>
                <c:pt idx="813">
                  <c:v>42820</c:v>
                </c:pt>
                <c:pt idx="814">
                  <c:v>42821</c:v>
                </c:pt>
                <c:pt idx="815">
                  <c:v>42822</c:v>
                </c:pt>
                <c:pt idx="816">
                  <c:v>42823</c:v>
                </c:pt>
                <c:pt idx="817">
                  <c:v>42824</c:v>
                </c:pt>
                <c:pt idx="818">
                  <c:v>42825</c:v>
                </c:pt>
                <c:pt idx="819">
                  <c:v>42826</c:v>
                </c:pt>
                <c:pt idx="820">
                  <c:v>42827</c:v>
                </c:pt>
                <c:pt idx="821">
                  <c:v>42828</c:v>
                </c:pt>
                <c:pt idx="822">
                  <c:v>42829</c:v>
                </c:pt>
                <c:pt idx="823">
                  <c:v>42830</c:v>
                </c:pt>
                <c:pt idx="824">
                  <c:v>42831</c:v>
                </c:pt>
                <c:pt idx="825">
                  <c:v>42832</c:v>
                </c:pt>
                <c:pt idx="826">
                  <c:v>42833</c:v>
                </c:pt>
                <c:pt idx="827">
                  <c:v>42834</c:v>
                </c:pt>
                <c:pt idx="828">
                  <c:v>42835</c:v>
                </c:pt>
                <c:pt idx="829">
                  <c:v>42836</c:v>
                </c:pt>
                <c:pt idx="830">
                  <c:v>42837</c:v>
                </c:pt>
                <c:pt idx="831">
                  <c:v>42838</c:v>
                </c:pt>
                <c:pt idx="832">
                  <c:v>42839</c:v>
                </c:pt>
                <c:pt idx="833">
                  <c:v>42840</c:v>
                </c:pt>
                <c:pt idx="834">
                  <c:v>42841</c:v>
                </c:pt>
                <c:pt idx="835">
                  <c:v>42842</c:v>
                </c:pt>
                <c:pt idx="836">
                  <c:v>42843</c:v>
                </c:pt>
                <c:pt idx="837">
                  <c:v>42844</c:v>
                </c:pt>
                <c:pt idx="838">
                  <c:v>42845</c:v>
                </c:pt>
                <c:pt idx="839">
                  <c:v>42846</c:v>
                </c:pt>
                <c:pt idx="840">
                  <c:v>42847</c:v>
                </c:pt>
                <c:pt idx="841">
                  <c:v>42848</c:v>
                </c:pt>
                <c:pt idx="842">
                  <c:v>42849</c:v>
                </c:pt>
                <c:pt idx="843">
                  <c:v>42850</c:v>
                </c:pt>
                <c:pt idx="844">
                  <c:v>42851</c:v>
                </c:pt>
                <c:pt idx="845">
                  <c:v>42852</c:v>
                </c:pt>
                <c:pt idx="846">
                  <c:v>42853</c:v>
                </c:pt>
                <c:pt idx="847">
                  <c:v>42854</c:v>
                </c:pt>
                <c:pt idx="848">
                  <c:v>42855</c:v>
                </c:pt>
                <c:pt idx="849">
                  <c:v>42856</c:v>
                </c:pt>
                <c:pt idx="850">
                  <c:v>42857</c:v>
                </c:pt>
                <c:pt idx="851">
                  <c:v>42858</c:v>
                </c:pt>
                <c:pt idx="852">
                  <c:v>42859</c:v>
                </c:pt>
                <c:pt idx="853">
                  <c:v>42860</c:v>
                </c:pt>
                <c:pt idx="854">
                  <c:v>42861</c:v>
                </c:pt>
                <c:pt idx="855">
                  <c:v>42862</c:v>
                </c:pt>
                <c:pt idx="856">
                  <c:v>42863</c:v>
                </c:pt>
                <c:pt idx="857">
                  <c:v>42864</c:v>
                </c:pt>
                <c:pt idx="858">
                  <c:v>42865</c:v>
                </c:pt>
                <c:pt idx="859">
                  <c:v>42866</c:v>
                </c:pt>
                <c:pt idx="860">
                  <c:v>42867</c:v>
                </c:pt>
                <c:pt idx="861">
                  <c:v>42868</c:v>
                </c:pt>
                <c:pt idx="862">
                  <c:v>42869</c:v>
                </c:pt>
                <c:pt idx="863">
                  <c:v>42870</c:v>
                </c:pt>
                <c:pt idx="864">
                  <c:v>42871</c:v>
                </c:pt>
                <c:pt idx="865">
                  <c:v>42872</c:v>
                </c:pt>
                <c:pt idx="866">
                  <c:v>42873</c:v>
                </c:pt>
                <c:pt idx="867">
                  <c:v>42874</c:v>
                </c:pt>
                <c:pt idx="868">
                  <c:v>42875</c:v>
                </c:pt>
                <c:pt idx="869">
                  <c:v>42876</c:v>
                </c:pt>
                <c:pt idx="870">
                  <c:v>42877</c:v>
                </c:pt>
                <c:pt idx="871">
                  <c:v>42878</c:v>
                </c:pt>
                <c:pt idx="872">
                  <c:v>42879</c:v>
                </c:pt>
                <c:pt idx="873">
                  <c:v>42880</c:v>
                </c:pt>
                <c:pt idx="874">
                  <c:v>42881</c:v>
                </c:pt>
                <c:pt idx="875">
                  <c:v>42882</c:v>
                </c:pt>
                <c:pt idx="876">
                  <c:v>42883</c:v>
                </c:pt>
                <c:pt idx="877">
                  <c:v>42884</c:v>
                </c:pt>
                <c:pt idx="878">
                  <c:v>42885</c:v>
                </c:pt>
                <c:pt idx="879">
                  <c:v>42886</c:v>
                </c:pt>
                <c:pt idx="880">
                  <c:v>42887</c:v>
                </c:pt>
                <c:pt idx="881">
                  <c:v>42888</c:v>
                </c:pt>
                <c:pt idx="882">
                  <c:v>42889</c:v>
                </c:pt>
                <c:pt idx="883">
                  <c:v>42890</c:v>
                </c:pt>
                <c:pt idx="884">
                  <c:v>42891</c:v>
                </c:pt>
                <c:pt idx="885">
                  <c:v>42892</c:v>
                </c:pt>
                <c:pt idx="886">
                  <c:v>42893</c:v>
                </c:pt>
                <c:pt idx="887">
                  <c:v>42894</c:v>
                </c:pt>
                <c:pt idx="888">
                  <c:v>42895</c:v>
                </c:pt>
                <c:pt idx="889">
                  <c:v>42896</c:v>
                </c:pt>
                <c:pt idx="890">
                  <c:v>42897</c:v>
                </c:pt>
                <c:pt idx="891">
                  <c:v>42898</c:v>
                </c:pt>
                <c:pt idx="892">
                  <c:v>42899</c:v>
                </c:pt>
                <c:pt idx="893">
                  <c:v>42900</c:v>
                </c:pt>
                <c:pt idx="894">
                  <c:v>42901</c:v>
                </c:pt>
                <c:pt idx="895">
                  <c:v>42902</c:v>
                </c:pt>
                <c:pt idx="896">
                  <c:v>42903</c:v>
                </c:pt>
                <c:pt idx="897">
                  <c:v>42904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42910</c:v>
                </c:pt>
                <c:pt idx="904">
                  <c:v>42911</c:v>
                </c:pt>
                <c:pt idx="905">
                  <c:v>42912</c:v>
                </c:pt>
                <c:pt idx="906">
                  <c:v>42913</c:v>
                </c:pt>
                <c:pt idx="907">
                  <c:v>42914</c:v>
                </c:pt>
                <c:pt idx="908">
                  <c:v>42915</c:v>
                </c:pt>
                <c:pt idx="909">
                  <c:v>42916</c:v>
                </c:pt>
                <c:pt idx="910">
                  <c:v>42917</c:v>
                </c:pt>
                <c:pt idx="911">
                  <c:v>42918</c:v>
                </c:pt>
                <c:pt idx="912">
                  <c:v>42919</c:v>
                </c:pt>
                <c:pt idx="913">
                  <c:v>42920</c:v>
                </c:pt>
                <c:pt idx="914">
                  <c:v>42921</c:v>
                </c:pt>
                <c:pt idx="915">
                  <c:v>42922</c:v>
                </c:pt>
                <c:pt idx="916">
                  <c:v>42923</c:v>
                </c:pt>
                <c:pt idx="917">
                  <c:v>42924</c:v>
                </c:pt>
                <c:pt idx="918">
                  <c:v>42925</c:v>
                </c:pt>
                <c:pt idx="919">
                  <c:v>42926</c:v>
                </c:pt>
                <c:pt idx="920">
                  <c:v>42927</c:v>
                </c:pt>
                <c:pt idx="921">
                  <c:v>42928</c:v>
                </c:pt>
                <c:pt idx="922">
                  <c:v>42929</c:v>
                </c:pt>
                <c:pt idx="923">
                  <c:v>42930</c:v>
                </c:pt>
                <c:pt idx="924">
                  <c:v>42931</c:v>
                </c:pt>
                <c:pt idx="925">
                  <c:v>42932</c:v>
                </c:pt>
                <c:pt idx="926">
                  <c:v>42933</c:v>
                </c:pt>
                <c:pt idx="927">
                  <c:v>42934</c:v>
                </c:pt>
                <c:pt idx="928">
                  <c:v>42935</c:v>
                </c:pt>
                <c:pt idx="929">
                  <c:v>42936</c:v>
                </c:pt>
                <c:pt idx="930">
                  <c:v>42937</c:v>
                </c:pt>
                <c:pt idx="931">
                  <c:v>42938</c:v>
                </c:pt>
                <c:pt idx="932">
                  <c:v>42939</c:v>
                </c:pt>
                <c:pt idx="933">
                  <c:v>42940</c:v>
                </c:pt>
                <c:pt idx="934">
                  <c:v>42941</c:v>
                </c:pt>
                <c:pt idx="935">
                  <c:v>42942</c:v>
                </c:pt>
                <c:pt idx="936">
                  <c:v>42943</c:v>
                </c:pt>
                <c:pt idx="937">
                  <c:v>42944</c:v>
                </c:pt>
                <c:pt idx="938">
                  <c:v>42945</c:v>
                </c:pt>
                <c:pt idx="939">
                  <c:v>42946</c:v>
                </c:pt>
                <c:pt idx="940">
                  <c:v>42947</c:v>
                </c:pt>
                <c:pt idx="941">
                  <c:v>42948</c:v>
                </c:pt>
                <c:pt idx="942">
                  <c:v>42949</c:v>
                </c:pt>
                <c:pt idx="943">
                  <c:v>42950</c:v>
                </c:pt>
                <c:pt idx="944">
                  <c:v>42951</c:v>
                </c:pt>
                <c:pt idx="945">
                  <c:v>42952</c:v>
                </c:pt>
                <c:pt idx="946">
                  <c:v>42953</c:v>
                </c:pt>
                <c:pt idx="947">
                  <c:v>42954</c:v>
                </c:pt>
                <c:pt idx="948">
                  <c:v>42955</c:v>
                </c:pt>
                <c:pt idx="949">
                  <c:v>42956</c:v>
                </c:pt>
                <c:pt idx="950">
                  <c:v>42957</c:v>
                </c:pt>
                <c:pt idx="951">
                  <c:v>42958</c:v>
                </c:pt>
                <c:pt idx="952">
                  <c:v>42959</c:v>
                </c:pt>
                <c:pt idx="953">
                  <c:v>42960</c:v>
                </c:pt>
                <c:pt idx="954">
                  <c:v>42961</c:v>
                </c:pt>
                <c:pt idx="955">
                  <c:v>42962</c:v>
                </c:pt>
                <c:pt idx="956">
                  <c:v>42963</c:v>
                </c:pt>
                <c:pt idx="957">
                  <c:v>42964</c:v>
                </c:pt>
                <c:pt idx="958">
                  <c:v>42965</c:v>
                </c:pt>
                <c:pt idx="959">
                  <c:v>42966</c:v>
                </c:pt>
                <c:pt idx="960">
                  <c:v>42967</c:v>
                </c:pt>
                <c:pt idx="961">
                  <c:v>42968</c:v>
                </c:pt>
                <c:pt idx="962">
                  <c:v>42969</c:v>
                </c:pt>
                <c:pt idx="963">
                  <c:v>42970</c:v>
                </c:pt>
                <c:pt idx="964">
                  <c:v>42971</c:v>
                </c:pt>
                <c:pt idx="965">
                  <c:v>42972</c:v>
                </c:pt>
                <c:pt idx="966">
                  <c:v>42973</c:v>
                </c:pt>
                <c:pt idx="967">
                  <c:v>42974</c:v>
                </c:pt>
                <c:pt idx="968">
                  <c:v>42975</c:v>
                </c:pt>
                <c:pt idx="969">
                  <c:v>42976</c:v>
                </c:pt>
                <c:pt idx="970">
                  <c:v>42977</c:v>
                </c:pt>
                <c:pt idx="971">
                  <c:v>42978</c:v>
                </c:pt>
                <c:pt idx="972">
                  <c:v>42979</c:v>
                </c:pt>
                <c:pt idx="973">
                  <c:v>42980</c:v>
                </c:pt>
                <c:pt idx="974">
                  <c:v>42981</c:v>
                </c:pt>
                <c:pt idx="975">
                  <c:v>42982</c:v>
                </c:pt>
                <c:pt idx="976">
                  <c:v>42983</c:v>
                </c:pt>
                <c:pt idx="977">
                  <c:v>42984</c:v>
                </c:pt>
                <c:pt idx="978">
                  <c:v>42985</c:v>
                </c:pt>
                <c:pt idx="979">
                  <c:v>42986</c:v>
                </c:pt>
                <c:pt idx="980">
                  <c:v>42987</c:v>
                </c:pt>
                <c:pt idx="981">
                  <c:v>42988</c:v>
                </c:pt>
                <c:pt idx="982">
                  <c:v>42989</c:v>
                </c:pt>
                <c:pt idx="983">
                  <c:v>42990</c:v>
                </c:pt>
                <c:pt idx="984">
                  <c:v>42991</c:v>
                </c:pt>
                <c:pt idx="985">
                  <c:v>42992</c:v>
                </c:pt>
                <c:pt idx="986">
                  <c:v>42993</c:v>
                </c:pt>
                <c:pt idx="987">
                  <c:v>42994</c:v>
                </c:pt>
                <c:pt idx="988">
                  <c:v>42995</c:v>
                </c:pt>
                <c:pt idx="989">
                  <c:v>42996</c:v>
                </c:pt>
                <c:pt idx="990">
                  <c:v>42997</c:v>
                </c:pt>
                <c:pt idx="991">
                  <c:v>42998</c:v>
                </c:pt>
                <c:pt idx="992">
                  <c:v>42999</c:v>
                </c:pt>
                <c:pt idx="993">
                  <c:v>43000</c:v>
                </c:pt>
                <c:pt idx="994">
                  <c:v>43001</c:v>
                </c:pt>
                <c:pt idx="995">
                  <c:v>43002</c:v>
                </c:pt>
                <c:pt idx="996">
                  <c:v>43003</c:v>
                </c:pt>
                <c:pt idx="997">
                  <c:v>43004</c:v>
                </c:pt>
                <c:pt idx="998">
                  <c:v>43005</c:v>
                </c:pt>
                <c:pt idx="999">
                  <c:v>43006</c:v>
                </c:pt>
                <c:pt idx="1000">
                  <c:v>43007</c:v>
                </c:pt>
                <c:pt idx="1001">
                  <c:v>43008</c:v>
                </c:pt>
                <c:pt idx="1002">
                  <c:v>43009</c:v>
                </c:pt>
                <c:pt idx="1003">
                  <c:v>43010</c:v>
                </c:pt>
                <c:pt idx="1004">
                  <c:v>43011</c:v>
                </c:pt>
                <c:pt idx="1005">
                  <c:v>43012</c:v>
                </c:pt>
                <c:pt idx="1006">
                  <c:v>43013</c:v>
                </c:pt>
                <c:pt idx="1007">
                  <c:v>43014</c:v>
                </c:pt>
                <c:pt idx="1008">
                  <c:v>43015</c:v>
                </c:pt>
                <c:pt idx="1009">
                  <c:v>43016</c:v>
                </c:pt>
                <c:pt idx="1010">
                  <c:v>43017</c:v>
                </c:pt>
                <c:pt idx="1011">
                  <c:v>43018</c:v>
                </c:pt>
                <c:pt idx="1012">
                  <c:v>43019</c:v>
                </c:pt>
                <c:pt idx="1013">
                  <c:v>43020</c:v>
                </c:pt>
                <c:pt idx="1014">
                  <c:v>43021</c:v>
                </c:pt>
                <c:pt idx="1015">
                  <c:v>43022</c:v>
                </c:pt>
                <c:pt idx="1016">
                  <c:v>43023</c:v>
                </c:pt>
                <c:pt idx="1017">
                  <c:v>43024</c:v>
                </c:pt>
                <c:pt idx="1018">
                  <c:v>43025</c:v>
                </c:pt>
                <c:pt idx="1019">
                  <c:v>43026</c:v>
                </c:pt>
                <c:pt idx="1020">
                  <c:v>43027</c:v>
                </c:pt>
                <c:pt idx="1021">
                  <c:v>43028</c:v>
                </c:pt>
                <c:pt idx="1022">
                  <c:v>43029</c:v>
                </c:pt>
                <c:pt idx="1023">
                  <c:v>43030</c:v>
                </c:pt>
                <c:pt idx="1024">
                  <c:v>43031</c:v>
                </c:pt>
                <c:pt idx="1025">
                  <c:v>43032</c:v>
                </c:pt>
                <c:pt idx="1026">
                  <c:v>43033</c:v>
                </c:pt>
                <c:pt idx="1027">
                  <c:v>43034</c:v>
                </c:pt>
                <c:pt idx="1028">
                  <c:v>43035</c:v>
                </c:pt>
                <c:pt idx="1029">
                  <c:v>43036</c:v>
                </c:pt>
                <c:pt idx="1030">
                  <c:v>43037</c:v>
                </c:pt>
                <c:pt idx="1031">
                  <c:v>43038</c:v>
                </c:pt>
                <c:pt idx="1032">
                  <c:v>43039</c:v>
                </c:pt>
                <c:pt idx="1033">
                  <c:v>43040</c:v>
                </c:pt>
                <c:pt idx="1034">
                  <c:v>43041</c:v>
                </c:pt>
                <c:pt idx="1035">
                  <c:v>43042</c:v>
                </c:pt>
                <c:pt idx="1036">
                  <c:v>43043</c:v>
                </c:pt>
                <c:pt idx="1037">
                  <c:v>43044</c:v>
                </c:pt>
                <c:pt idx="1038">
                  <c:v>43045</c:v>
                </c:pt>
                <c:pt idx="1039">
                  <c:v>43046</c:v>
                </c:pt>
                <c:pt idx="1040">
                  <c:v>43047</c:v>
                </c:pt>
                <c:pt idx="1041">
                  <c:v>43048</c:v>
                </c:pt>
                <c:pt idx="1042">
                  <c:v>43049</c:v>
                </c:pt>
                <c:pt idx="1043">
                  <c:v>43050</c:v>
                </c:pt>
                <c:pt idx="1044">
                  <c:v>43051</c:v>
                </c:pt>
                <c:pt idx="1045">
                  <c:v>43052</c:v>
                </c:pt>
                <c:pt idx="1046">
                  <c:v>43053</c:v>
                </c:pt>
                <c:pt idx="1047">
                  <c:v>43054</c:v>
                </c:pt>
                <c:pt idx="1048">
                  <c:v>43055</c:v>
                </c:pt>
                <c:pt idx="1049">
                  <c:v>43056</c:v>
                </c:pt>
                <c:pt idx="1050">
                  <c:v>43057</c:v>
                </c:pt>
                <c:pt idx="1051">
                  <c:v>43058</c:v>
                </c:pt>
                <c:pt idx="1052">
                  <c:v>43059</c:v>
                </c:pt>
                <c:pt idx="1053">
                  <c:v>43060</c:v>
                </c:pt>
                <c:pt idx="1054">
                  <c:v>43061</c:v>
                </c:pt>
                <c:pt idx="1055">
                  <c:v>43062</c:v>
                </c:pt>
                <c:pt idx="1056">
                  <c:v>43063</c:v>
                </c:pt>
                <c:pt idx="1057">
                  <c:v>43064</c:v>
                </c:pt>
                <c:pt idx="1058">
                  <c:v>43065</c:v>
                </c:pt>
                <c:pt idx="1059">
                  <c:v>43066</c:v>
                </c:pt>
                <c:pt idx="1060">
                  <c:v>43067</c:v>
                </c:pt>
                <c:pt idx="1061">
                  <c:v>43068</c:v>
                </c:pt>
                <c:pt idx="1062">
                  <c:v>43069</c:v>
                </c:pt>
                <c:pt idx="1063">
                  <c:v>43070</c:v>
                </c:pt>
                <c:pt idx="1064">
                  <c:v>43071</c:v>
                </c:pt>
                <c:pt idx="1065">
                  <c:v>43072</c:v>
                </c:pt>
                <c:pt idx="1066">
                  <c:v>43073</c:v>
                </c:pt>
                <c:pt idx="1067">
                  <c:v>43074</c:v>
                </c:pt>
                <c:pt idx="1068">
                  <c:v>43075</c:v>
                </c:pt>
                <c:pt idx="1069">
                  <c:v>43076</c:v>
                </c:pt>
                <c:pt idx="1070">
                  <c:v>43077</c:v>
                </c:pt>
                <c:pt idx="1071">
                  <c:v>43078</c:v>
                </c:pt>
                <c:pt idx="1072">
                  <c:v>43079</c:v>
                </c:pt>
                <c:pt idx="1073">
                  <c:v>43080</c:v>
                </c:pt>
                <c:pt idx="1074">
                  <c:v>43081</c:v>
                </c:pt>
                <c:pt idx="1075">
                  <c:v>43082</c:v>
                </c:pt>
                <c:pt idx="1076">
                  <c:v>43083</c:v>
                </c:pt>
                <c:pt idx="1077">
                  <c:v>43084</c:v>
                </c:pt>
                <c:pt idx="1078">
                  <c:v>43085</c:v>
                </c:pt>
                <c:pt idx="1079">
                  <c:v>43086</c:v>
                </c:pt>
                <c:pt idx="1080">
                  <c:v>43087</c:v>
                </c:pt>
                <c:pt idx="1081">
                  <c:v>43088</c:v>
                </c:pt>
                <c:pt idx="1082">
                  <c:v>43089</c:v>
                </c:pt>
                <c:pt idx="1083">
                  <c:v>43090</c:v>
                </c:pt>
                <c:pt idx="1084">
                  <c:v>43091</c:v>
                </c:pt>
                <c:pt idx="1085">
                  <c:v>43092</c:v>
                </c:pt>
                <c:pt idx="1086">
                  <c:v>43093</c:v>
                </c:pt>
                <c:pt idx="1087">
                  <c:v>43094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43099</c:v>
                </c:pt>
                <c:pt idx="1093">
                  <c:v>43100</c:v>
                </c:pt>
                <c:pt idx="1094">
                  <c:v>43101</c:v>
                </c:pt>
                <c:pt idx="1095">
                  <c:v>43102</c:v>
                </c:pt>
                <c:pt idx="1096">
                  <c:v>43103</c:v>
                </c:pt>
                <c:pt idx="1097">
                  <c:v>43104</c:v>
                </c:pt>
                <c:pt idx="1098">
                  <c:v>43105</c:v>
                </c:pt>
                <c:pt idx="1099">
                  <c:v>43106</c:v>
                </c:pt>
                <c:pt idx="1100">
                  <c:v>43107</c:v>
                </c:pt>
                <c:pt idx="1101">
                  <c:v>43108</c:v>
                </c:pt>
                <c:pt idx="1102">
                  <c:v>43109</c:v>
                </c:pt>
                <c:pt idx="1103">
                  <c:v>43110</c:v>
                </c:pt>
                <c:pt idx="1104">
                  <c:v>43111</c:v>
                </c:pt>
                <c:pt idx="1105">
                  <c:v>43112</c:v>
                </c:pt>
                <c:pt idx="1106">
                  <c:v>43113</c:v>
                </c:pt>
                <c:pt idx="1107">
                  <c:v>43114</c:v>
                </c:pt>
                <c:pt idx="1108">
                  <c:v>43115</c:v>
                </c:pt>
                <c:pt idx="1109">
                  <c:v>43116</c:v>
                </c:pt>
                <c:pt idx="1110">
                  <c:v>43117</c:v>
                </c:pt>
                <c:pt idx="1111">
                  <c:v>43118</c:v>
                </c:pt>
                <c:pt idx="1112">
                  <c:v>43119</c:v>
                </c:pt>
                <c:pt idx="1113">
                  <c:v>43120</c:v>
                </c:pt>
                <c:pt idx="1114">
                  <c:v>43121</c:v>
                </c:pt>
                <c:pt idx="1115">
                  <c:v>43122</c:v>
                </c:pt>
                <c:pt idx="1116">
                  <c:v>43123</c:v>
                </c:pt>
                <c:pt idx="1117">
                  <c:v>43124</c:v>
                </c:pt>
                <c:pt idx="1118">
                  <c:v>43125</c:v>
                </c:pt>
                <c:pt idx="1119">
                  <c:v>43126</c:v>
                </c:pt>
                <c:pt idx="1120">
                  <c:v>43127</c:v>
                </c:pt>
                <c:pt idx="1121">
                  <c:v>43128</c:v>
                </c:pt>
                <c:pt idx="1122">
                  <c:v>43129</c:v>
                </c:pt>
                <c:pt idx="1123">
                  <c:v>43130</c:v>
                </c:pt>
                <c:pt idx="1124">
                  <c:v>43131</c:v>
                </c:pt>
                <c:pt idx="1125">
                  <c:v>43132</c:v>
                </c:pt>
                <c:pt idx="1126">
                  <c:v>43133</c:v>
                </c:pt>
                <c:pt idx="1127">
                  <c:v>43134</c:v>
                </c:pt>
                <c:pt idx="1128">
                  <c:v>43135</c:v>
                </c:pt>
                <c:pt idx="1129">
                  <c:v>43136</c:v>
                </c:pt>
                <c:pt idx="1130">
                  <c:v>43137</c:v>
                </c:pt>
                <c:pt idx="1131">
                  <c:v>43138</c:v>
                </c:pt>
                <c:pt idx="1132">
                  <c:v>43139</c:v>
                </c:pt>
                <c:pt idx="1133">
                  <c:v>43140</c:v>
                </c:pt>
                <c:pt idx="1134">
                  <c:v>43141</c:v>
                </c:pt>
                <c:pt idx="1135">
                  <c:v>43142</c:v>
                </c:pt>
                <c:pt idx="1136">
                  <c:v>43143</c:v>
                </c:pt>
                <c:pt idx="1137">
                  <c:v>43144</c:v>
                </c:pt>
                <c:pt idx="1138">
                  <c:v>43145</c:v>
                </c:pt>
                <c:pt idx="1139">
                  <c:v>43146</c:v>
                </c:pt>
                <c:pt idx="1140">
                  <c:v>43147</c:v>
                </c:pt>
                <c:pt idx="1141">
                  <c:v>43148</c:v>
                </c:pt>
                <c:pt idx="1142">
                  <c:v>43149</c:v>
                </c:pt>
                <c:pt idx="1143">
                  <c:v>43150</c:v>
                </c:pt>
                <c:pt idx="1144">
                  <c:v>43151</c:v>
                </c:pt>
                <c:pt idx="1145">
                  <c:v>43152</c:v>
                </c:pt>
                <c:pt idx="1146">
                  <c:v>43153</c:v>
                </c:pt>
                <c:pt idx="1147">
                  <c:v>43154</c:v>
                </c:pt>
                <c:pt idx="1148">
                  <c:v>43155</c:v>
                </c:pt>
                <c:pt idx="1149">
                  <c:v>43156</c:v>
                </c:pt>
                <c:pt idx="1150">
                  <c:v>43157</c:v>
                </c:pt>
                <c:pt idx="1151">
                  <c:v>43158</c:v>
                </c:pt>
                <c:pt idx="1152">
                  <c:v>43159</c:v>
                </c:pt>
                <c:pt idx="1153">
                  <c:v>43160</c:v>
                </c:pt>
                <c:pt idx="1154">
                  <c:v>43161</c:v>
                </c:pt>
                <c:pt idx="1155">
                  <c:v>43162</c:v>
                </c:pt>
                <c:pt idx="1156">
                  <c:v>43163</c:v>
                </c:pt>
                <c:pt idx="1157">
                  <c:v>43164</c:v>
                </c:pt>
                <c:pt idx="1158">
                  <c:v>43165</c:v>
                </c:pt>
                <c:pt idx="1159">
                  <c:v>43166</c:v>
                </c:pt>
                <c:pt idx="1160">
                  <c:v>43167</c:v>
                </c:pt>
                <c:pt idx="1161">
                  <c:v>43168</c:v>
                </c:pt>
                <c:pt idx="1162">
                  <c:v>43169</c:v>
                </c:pt>
                <c:pt idx="1163">
                  <c:v>43170</c:v>
                </c:pt>
                <c:pt idx="1164">
                  <c:v>43171</c:v>
                </c:pt>
                <c:pt idx="1165">
                  <c:v>43172</c:v>
                </c:pt>
                <c:pt idx="1166">
                  <c:v>43173</c:v>
                </c:pt>
                <c:pt idx="1167">
                  <c:v>43174</c:v>
                </c:pt>
                <c:pt idx="1168">
                  <c:v>43175</c:v>
                </c:pt>
                <c:pt idx="1169">
                  <c:v>43176</c:v>
                </c:pt>
                <c:pt idx="1170">
                  <c:v>43177</c:v>
                </c:pt>
                <c:pt idx="1171">
                  <c:v>43178</c:v>
                </c:pt>
                <c:pt idx="1172">
                  <c:v>43179</c:v>
                </c:pt>
                <c:pt idx="1173">
                  <c:v>43180</c:v>
                </c:pt>
                <c:pt idx="1174">
                  <c:v>43181</c:v>
                </c:pt>
                <c:pt idx="1175">
                  <c:v>43182</c:v>
                </c:pt>
                <c:pt idx="1176">
                  <c:v>43183</c:v>
                </c:pt>
                <c:pt idx="1177">
                  <c:v>43184</c:v>
                </c:pt>
                <c:pt idx="1178">
                  <c:v>43185</c:v>
                </c:pt>
                <c:pt idx="1179">
                  <c:v>43186</c:v>
                </c:pt>
                <c:pt idx="1180">
                  <c:v>43187</c:v>
                </c:pt>
                <c:pt idx="1181">
                  <c:v>43188</c:v>
                </c:pt>
                <c:pt idx="1182">
                  <c:v>43189</c:v>
                </c:pt>
                <c:pt idx="1183">
                  <c:v>43190</c:v>
                </c:pt>
                <c:pt idx="1184">
                  <c:v>43191</c:v>
                </c:pt>
                <c:pt idx="1185">
                  <c:v>43192</c:v>
                </c:pt>
                <c:pt idx="1186">
                  <c:v>43193</c:v>
                </c:pt>
                <c:pt idx="1187">
                  <c:v>43194</c:v>
                </c:pt>
                <c:pt idx="1188">
                  <c:v>43195</c:v>
                </c:pt>
                <c:pt idx="1189">
                  <c:v>43196</c:v>
                </c:pt>
                <c:pt idx="1190">
                  <c:v>43197</c:v>
                </c:pt>
                <c:pt idx="1191">
                  <c:v>43198</c:v>
                </c:pt>
                <c:pt idx="1192">
                  <c:v>43199</c:v>
                </c:pt>
                <c:pt idx="1193">
                  <c:v>43200</c:v>
                </c:pt>
                <c:pt idx="1194">
                  <c:v>43201</c:v>
                </c:pt>
                <c:pt idx="1195">
                  <c:v>43202</c:v>
                </c:pt>
                <c:pt idx="1196">
                  <c:v>43203</c:v>
                </c:pt>
                <c:pt idx="1197">
                  <c:v>43204</c:v>
                </c:pt>
                <c:pt idx="1198">
                  <c:v>43205</c:v>
                </c:pt>
                <c:pt idx="1199">
                  <c:v>43206</c:v>
                </c:pt>
                <c:pt idx="1200">
                  <c:v>43207</c:v>
                </c:pt>
                <c:pt idx="1201">
                  <c:v>43208</c:v>
                </c:pt>
                <c:pt idx="1202">
                  <c:v>43209</c:v>
                </c:pt>
                <c:pt idx="1203">
                  <c:v>43210</c:v>
                </c:pt>
                <c:pt idx="1204">
                  <c:v>43211</c:v>
                </c:pt>
                <c:pt idx="1205">
                  <c:v>43212</c:v>
                </c:pt>
                <c:pt idx="1206">
                  <c:v>43213</c:v>
                </c:pt>
                <c:pt idx="1207">
                  <c:v>43214</c:v>
                </c:pt>
                <c:pt idx="1208">
                  <c:v>43215</c:v>
                </c:pt>
                <c:pt idx="1209">
                  <c:v>43216</c:v>
                </c:pt>
                <c:pt idx="1210">
                  <c:v>43217</c:v>
                </c:pt>
                <c:pt idx="1211">
                  <c:v>43218</c:v>
                </c:pt>
                <c:pt idx="1212">
                  <c:v>43219</c:v>
                </c:pt>
                <c:pt idx="1213">
                  <c:v>43220</c:v>
                </c:pt>
                <c:pt idx="1214">
                  <c:v>43221</c:v>
                </c:pt>
                <c:pt idx="1215">
                  <c:v>43222</c:v>
                </c:pt>
                <c:pt idx="1216">
                  <c:v>43223</c:v>
                </c:pt>
                <c:pt idx="1217">
                  <c:v>43224</c:v>
                </c:pt>
                <c:pt idx="1218">
                  <c:v>43225</c:v>
                </c:pt>
                <c:pt idx="1219">
                  <c:v>43226</c:v>
                </c:pt>
                <c:pt idx="1220">
                  <c:v>43227</c:v>
                </c:pt>
                <c:pt idx="1221">
                  <c:v>43228</c:v>
                </c:pt>
                <c:pt idx="1222">
                  <c:v>43229</c:v>
                </c:pt>
                <c:pt idx="1223">
                  <c:v>43230</c:v>
                </c:pt>
                <c:pt idx="1224">
                  <c:v>43231</c:v>
                </c:pt>
                <c:pt idx="1225">
                  <c:v>43232</c:v>
                </c:pt>
                <c:pt idx="1226">
                  <c:v>43233</c:v>
                </c:pt>
                <c:pt idx="1227">
                  <c:v>43234</c:v>
                </c:pt>
                <c:pt idx="1228">
                  <c:v>43235</c:v>
                </c:pt>
                <c:pt idx="1229">
                  <c:v>43236</c:v>
                </c:pt>
                <c:pt idx="1230">
                  <c:v>43237</c:v>
                </c:pt>
                <c:pt idx="1231">
                  <c:v>43238</c:v>
                </c:pt>
                <c:pt idx="1232">
                  <c:v>43239</c:v>
                </c:pt>
                <c:pt idx="1233">
                  <c:v>43240</c:v>
                </c:pt>
                <c:pt idx="1234">
                  <c:v>43241</c:v>
                </c:pt>
                <c:pt idx="1235">
                  <c:v>43242</c:v>
                </c:pt>
                <c:pt idx="1236">
                  <c:v>43243</c:v>
                </c:pt>
                <c:pt idx="1237">
                  <c:v>43244</c:v>
                </c:pt>
                <c:pt idx="1238">
                  <c:v>43245</c:v>
                </c:pt>
                <c:pt idx="1239">
                  <c:v>43246</c:v>
                </c:pt>
                <c:pt idx="1240">
                  <c:v>43247</c:v>
                </c:pt>
                <c:pt idx="1241">
                  <c:v>43248</c:v>
                </c:pt>
                <c:pt idx="1242">
                  <c:v>43249</c:v>
                </c:pt>
                <c:pt idx="1243">
                  <c:v>43250</c:v>
                </c:pt>
                <c:pt idx="1244">
                  <c:v>43251</c:v>
                </c:pt>
                <c:pt idx="1245">
                  <c:v>43252</c:v>
                </c:pt>
                <c:pt idx="1246">
                  <c:v>43253</c:v>
                </c:pt>
                <c:pt idx="1247">
                  <c:v>43254</c:v>
                </c:pt>
                <c:pt idx="1248">
                  <c:v>43255</c:v>
                </c:pt>
                <c:pt idx="1249">
                  <c:v>43256</c:v>
                </c:pt>
                <c:pt idx="1250">
                  <c:v>43257</c:v>
                </c:pt>
                <c:pt idx="1251">
                  <c:v>43258</c:v>
                </c:pt>
                <c:pt idx="1252">
                  <c:v>43259</c:v>
                </c:pt>
                <c:pt idx="1253">
                  <c:v>43260</c:v>
                </c:pt>
                <c:pt idx="1254">
                  <c:v>43261</c:v>
                </c:pt>
                <c:pt idx="1255">
                  <c:v>43262</c:v>
                </c:pt>
                <c:pt idx="1256">
                  <c:v>43263</c:v>
                </c:pt>
                <c:pt idx="1257">
                  <c:v>43264</c:v>
                </c:pt>
                <c:pt idx="1258">
                  <c:v>43265</c:v>
                </c:pt>
                <c:pt idx="1259">
                  <c:v>43266</c:v>
                </c:pt>
                <c:pt idx="1260">
                  <c:v>43267</c:v>
                </c:pt>
                <c:pt idx="1261">
                  <c:v>43268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43274</c:v>
                </c:pt>
                <c:pt idx="1268">
                  <c:v>43275</c:v>
                </c:pt>
                <c:pt idx="1269">
                  <c:v>43276</c:v>
                </c:pt>
                <c:pt idx="1270">
                  <c:v>43277</c:v>
                </c:pt>
                <c:pt idx="1271">
                  <c:v>43278</c:v>
                </c:pt>
                <c:pt idx="1272">
                  <c:v>43279</c:v>
                </c:pt>
                <c:pt idx="1273">
                  <c:v>43280</c:v>
                </c:pt>
                <c:pt idx="1274">
                  <c:v>43281</c:v>
                </c:pt>
                <c:pt idx="1275">
                  <c:v>43282</c:v>
                </c:pt>
                <c:pt idx="1276">
                  <c:v>43283</c:v>
                </c:pt>
                <c:pt idx="1277">
                  <c:v>43284</c:v>
                </c:pt>
                <c:pt idx="1278">
                  <c:v>43285</c:v>
                </c:pt>
                <c:pt idx="1279">
                  <c:v>43286</c:v>
                </c:pt>
                <c:pt idx="1280">
                  <c:v>43287</c:v>
                </c:pt>
                <c:pt idx="1281">
                  <c:v>43288</c:v>
                </c:pt>
                <c:pt idx="1282">
                  <c:v>43289</c:v>
                </c:pt>
                <c:pt idx="1283">
                  <c:v>43290</c:v>
                </c:pt>
                <c:pt idx="1284">
                  <c:v>43291</c:v>
                </c:pt>
                <c:pt idx="1285">
                  <c:v>43292</c:v>
                </c:pt>
                <c:pt idx="1286">
                  <c:v>43293</c:v>
                </c:pt>
                <c:pt idx="1287">
                  <c:v>43294</c:v>
                </c:pt>
                <c:pt idx="1288">
                  <c:v>43295</c:v>
                </c:pt>
                <c:pt idx="1289">
                  <c:v>43296</c:v>
                </c:pt>
                <c:pt idx="1290">
                  <c:v>43297</c:v>
                </c:pt>
                <c:pt idx="1291">
                  <c:v>43298</c:v>
                </c:pt>
                <c:pt idx="1292">
                  <c:v>43299</c:v>
                </c:pt>
                <c:pt idx="1293">
                  <c:v>43300</c:v>
                </c:pt>
                <c:pt idx="1294">
                  <c:v>43301</c:v>
                </c:pt>
                <c:pt idx="1295">
                  <c:v>43302</c:v>
                </c:pt>
                <c:pt idx="1296">
                  <c:v>43303</c:v>
                </c:pt>
                <c:pt idx="1297">
                  <c:v>43304</c:v>
                </c:pt>
                <c:pt idx="1298">
                  <c:v>43305</c:v>
                </c:pt>
                <c:pt idx="1299">
                  <c:v>43306</c:v>
                </c:pt>
                <c:pt idx="1300">
                  <c:v>43307</c:v>
                </c:pt>
                <c:pt idx="1301">
                  <c:v>43308</c:v>
                </c:pt>
                <c:pt idx="1302">
                  <c:v>43309</c:v>
                </c:pt>
                <c:pt idx="1303">
                  <c:v>43310</c:v>
                </c:pt>
                <c:pt idx="1304">
                  <c:v>43311</c:v>
                </c:pt>
                <c:pt idx="1305">
                  <c:v>43312</c:v>
                </c:pt>
                <c:pt idx="1306">
                  <c:v>43313</c:v>
                </c:pt>
                <c:pt idx="1307">
                  <c:v>43314</c:v>
                </c:pt>
                <c:pt idx="1308">
                  <c:v>43315</c:v>
                </c:pt>
                <c:pt idx="1309">
                  <c:v>43316</c:v>
                </c:pt>
                <c:pt idx="1310">
                  <c:v>43317</c:v>
                </c:pt>
                <c:pt idx="1311">
                  <c:v>43318</c:v>
                </c:pt>
                <c:pt idx="1312">
                  <c:v>43319</c:v>
                </c:pt>
                <c:pt idx="1313">
                  <c:v>43320</c:v>
                </c:pt>
                <c:pt idx="1314">
                  <c:v>43321</c:v>
                </c:pt>
                <c:pt idx="1315">
                  <c:v>43322</c:v>
                </c:pt>
                <c:pt idx="1316">
                  <c:v>43323</c:v>
                </c:pt>
                <c:pt idx="1317">
                  <c:v>43324</c:v>
                </c:pt>
                <c:pt idx="1318">
                  <c:v>43325</c:v>
                </c:pt>
                <c:pt idx="1319">
                  <c:v>43326</c:v>
                </c:pt>
                <c:pt idx="1320">
                  <c:v>43327</c:v>
                </c:pt>
                <c:pt idx="1321">
                  <c:v>43328</c:v>
                </c:pt>
                <c:pt idx="1322">
                  <c:v>43329</c:v>
                </c:pt>
                <c:pt idx="1323">
                  <c:v>43330</c:v>
                </c:pt>
                <c:pt idx="1324">
                  <c:v>43331</c:v>
                </c:pt>
                <c:pt idx="1325">
                  <c:v>43332</c:v>
                </c:pt>
                <c:pt idx="1326">
                  <c:v>43333</c:v>
                </c:pt>
                <c:pt idx="1327">
                  <c:v>43334</c:v>
                </c:pt>
                <c:pt idx="1328">
                  <c:v>43335</c:v>
                </c:pt>
                <c:pt idx="1329">
                  <c:v>43336</c:v>
                </c:pt>
                <c:pt idx="1330">
                  <c:v>43337</c:v>
                </c:pt>
                <c:pt idx="1331">
                  <c:v>43338</c:v>
                </c:pt>
                <c:pt idx="1332">
                  <c:v>43339</c:v>
                </c:pt>
                <c:pt idx="1333">
                  <c:v>43340</c:v>
                </c:pt>
                <c:pt idx="1334">
                  <c:v>43341</c:v>
                </c:pt>
                <c:pt idx="1335">
                  <c:v>43342</c:v>
                </c:pt>
                <c:pt idx="1336">
                  <c:v>43343</c:v>
                </c:pt>
                <c:pt idx="1337">
                  <c:v>43344</c:v>
                </c:pt>
                <c:pt idx="1338">
                  <c:v>43345</c:v>
                </c:pt>
                <c:pt idx="1339">
                  <c:v>43346</c:v>
                </c:pt>
                <c:pt idx="1340">
                  <c:v>43347</c:v>
                </c:pt>
                <c:pt idx="1341">
                  <c:v>43348</c:v>
                </c:pt>
                <c:pt idx="1342">
                  <c:v>43349</c:v>
                </c:pt>
                <c:pt idx="1343">
                  <c:v>43350</c:v>
                </c:pt>
                <c:pt idx="1344">
                  <c:v>43351</c:v>
                </c:pt>
                <c:pt idx="1345">
                  <c:v>43352</c:v>
                </c:pt>
                <c:pt idx="1346">
                  <c:v>43353</c:v>
                </c:pt>
                <c:pt idx="1347">
                  <c:v>43354</c:v>
                </c:pt>
                <c:pt idx="1348">
                  <c:v>43355</c:v>
                </c:pt>
                <c:pt idx="1349">
                  <c:v>43356</c:v>
                </c:pt>
                <c:pt idx="1350">
                  <c:v>43357</c:v>
                </c:pt>
                <c:pt idx="1351">
                  <c:v>43358</c:v>
                </c:pt>
                <c:pt idx="1352">
                  <c:v>43359</c:v>
                </c:pt>
                <c:pt idx="1353">
                  <c:v>43360</c:v>
                </c:pt>
                <c:pt idx="1354">
                  <c:v>43361</c:v>
                </c:pt>
                <c:pt idx="1355">
                  <c:v>43362</c:v>
                </c:pt>
                <c:pt idx="1356">
                  <c:v>43363</c:v>
                </c:pt>
                <c:pt idx="1357">
                  <c:v>43364</c:v>
                </c:pt>
                <c:pt idx="1358">
                  <c:v>43365</c:v>
                </c:pt>
                <c:pt idx="1359">
                  <c:v>43366</c:v>
                </c:pt>
                <c:pt idx="1360">
                  <c:v>43367</c:v>
                </c:pt>
                <c:pt idx="1361">
                  <c:v>43368</c:v>
                </c:pt>
                <c:pt idx="1362">
                  <c:v>43369</c:v>
                </c:pt>
                <c:pt idx="1363">
                  <c:v>43370</c:v>
                </c:pt>
                <c:pt idx="1364">
                  <c:v>43371</c:v>
                </c:pt>
                <c:pt idx="1365">
                  <c:v>43372</c:v>
                </c:pt>
                <c:pt idx="1366">
                  <c:v>43373</c:v>
                </c:pt>
                <c:pt idx="1367">
                  <c:v>43374</c:v>
                </c:pt>
                <c:pt idx="1368">
                  <c:v>43375</c:v>
                </c:pt>
                <c:pt idx="1369">
                  <c:v>43376</c:v>
                </c:pt>
                <c:pt idx="1370">
                  <c:v>43377</c:v>
                </c:pt>
                <c:pt idx="1371">
                  <c:v>43378</c:v>
                </c:pt>
                <c:pt idx="1372">
                  <c:v>43379</c:v>
                </c:pt>
                <c:pt idx="1373">
                  <c:v>43380</c:v>
                </c:pt>
                <c:pt idx="1374">
                  <c:v>43381</c:v>
                </c:pt>
                <c:pt idx="1375">
                  <c:v>43382</c:v>
                </c:pt>
                <c:pt idx="1376">
                  <c:v>43383</c:v>
                </c:pt>
                <c:pt idx="1377">
                  <c:v>43384</c:v>
                </c:pt>
                <c:pt idx="1378">
                  <c:v>43385</c:v>
                </c:pt>
                <c:pt idx="1379">
                  <c:v>43386</c:v>
                </c:pt>
                <c:pt idx="1380">
                  <c:v>43387</c:v>
                </c:pt>
                <c:pt idx="1381">
                  <c:v>43388</c:v>
                </c:pt>
                <c:pt idx="1382">
                  <c:v>43389</c:v>
                </c:pt>
                <c:pt idx="1383">
                  <c:v>43390</c:v>
                </c:pt>
                <c:pt idx="1384">
                  <c:v>43391</c:v>
                </c:pt>
                <c:pt idx="1385">
                  <c:v>43392</c:v>
                </c:pt>
                <c:pt idx="1386">
                  <c:v>43393</c:v>
                </c:pt>
                <c:pt idx="1387">
                  <c:v>43394</c:v>
                </c:pt>
                <c:pt idx="1388">
                  <c:v>43395</c:v>
                </c:pt>
                <c:pt idx="1389">
                  <c:v>43396</c:v>
                </c:pt>
                <c:pt idx="1390">
                  <c:v>43397</c:v>
                </c:pt>
                <c:pt idx="1391">
                  <c:v>43398</c:v>
                </c:pt>
                <c:pt idx="1392">
                  <c:v>43399</c:v>
                </c:pt>
                <c:pt idx="1393">
                  <c:v>43400</c:v>
                </c:pt>
                <c:pt idx="1394">
                  <c:v>43401</c:v>
                </c:pt>
                <c:pt idx="1395">
                  <c:v>43402</c:v>
                </c:pt>
                <c:pt idx="1396">
                  <c:v>43403</c:v>
                </c:pt>
                <c:pt idx="1397">
                  <c:v>43404</c:v>
                </c:pt>
                <c:pt idx="1398">
                  <c:v>43405</c:v>
                </c:pt>
                <c:pt idx="1399">
                  <c:v>43406</c:v>
                </c:pt>
                <c:pt idx="1400">
                  <c:v>43407</c:v>
                </c:pt>
                <c:pt idx="1401">
                  <c:v>43408</c:v>
                </c:pt>
                <c:pt idx="1402">
                  <c:v>43409</c:v>
                </c:pt>
                <c:pt idx="1403">
                  <c:v>43410</c:v>
                </c:pt>
                <c:pt idx="1404">
                  <c:v>43411</c:v>
                </c:pt>
                <c:pt idx="1405">
                  <c:v>43412</c:v>
                </c:pt>
                <c:pt idx="1406">
                  <c:v>43413</c:v>
                </c:pt>
                <c:pt idx="1407">
                  <c:v>43414</c:v>
                </c:pt>
                <c:pt idx="1408">
                  <c:v>43415</c:v>
                </c:pt>
                <c:pt idx="1409">
                  <c:v>43416</c:v>
                </c:pt>
                <c:pt idx="1410">
                  <c:v>43417</c:v>
                </c:pt>
                <c:pt idx="1411">
                  <c:v>43418</c:v>
                </c:pt>
                <c:pt idx="1412">
                  <c:v>43419</c:v>
                </c:pt>
                <c:pt idx="1413">
                  <c:v>43420</c:v>
                </c:pt>
                <c:pt idx="1414">
                  <c:v>43421</c:v>
                </c:pt>
                <c:pt idx="1415">
                  <c:v>43422</c:v>
                </c:pt>
                <c:pt idx="1416">
                  <c:v>43423</c:v>
                </c:pt>
                <c:pt idx="1417">
                  <c:v>43424</c:v>
                </c:pt>
                <c:pt idx="1418">
                  <c:v>43425</c:v>
                </c:pt>
                <c:pt idx="1419">
                  <c:v>43426</c:v>
                </c:pt>
                <c:pt idx="1420">
                  <c:v>43427</c:v>
                </c:pt>
                <c:pt idx="1421">
                  <c:v>43428</c:v>
                </c:pt>
                <c:pt idx="1422">
                  <c:v>43429</c:v>
                </c:pt>
                <c:pt idx="1423">
                  <c:v>43430</c:v>
                </c:pt>
                <c:pt idx="1424">
                  <c:v>43431</c:v>
                </c:pt>
                <c:pt idx="1425">
                  <c:v>43432</c:v>
                </c:pt>
                <c:pt idx="1426">
                  <c:v>43433</c:v>
                </c:pt>
                <c:pt idx="1427">
                  <c:v>43434</c:v>
                </c:pt>
                <c:pt idx="1428">
                  <c:v>43435</c:v>
                </c:pt>
                <c:pt idx="1429">
                  <c:v>43436</c:v>
                </c:pt>
                <c:pt idx="1430">
                  <c:v>43437</c:v>
                </c:pt>
                <c:pt idx="1431">
                  <c:v>43438</c:v>
                </c:pt>
                <c:pt idx="1432">
                  <c:v>43439</c:v>
                </c:pt>
                <c:pt idx="1433">
                  <c:v>43440</c:v>
                </c:pt>
                <c:pt idx="1434">
                  <c:v>43441</c:v>
                </c:pt>
                <c:pt idx="1435">
                  <c:v>43442</c:v>
                </c:pt>
                <c:pt idx="1436">
                  <c:v>43443</c:v>
                </c:pt>
                <c:pt idx="1437">
                  <c:v>43444</c:v>
                </c:pt>
                <c:pt idx="1438">
                  <c:v>43445</c:v>
                </c:pt>
                <c:pt idx="1439">
                  <c:v>43446</c:v>
                </c:pt>
                <c:pt idx="1440">
                  <c:v>43447</c:v>
                </c:pt>
                <c:pt idx="1441">
                  <c:v>43448</c:v>
                </c:pt>
                <c:pt idx="1442">
                  <c:v>43449</c:v>
                </c:pt>
                <c:pt idx="1443">
                  <c:v>43450</c:v>
                </c:pt>
                <c:pt idx="1444">
                  <c:v>43451</c:v>
                </c:pt>
                <c:pt idx="1445">
                  <c:v>43452</c:v>
                </c:pt>
                <c:pt idx="1446">
                  <c:v>43453</c:v>
                </c:pt>
                <c:pt idx="1447">
                  <c:v>43454</c:v>
                </c:pt>
                <c:pt idx="1448">
                  <c:v>43455</c:v>
                </c:pt>
                <c:pt idx="1449">
                  <c:v>43456</c:v>
                </c:pt>
                <c:pt idx="1450">
                  <c:v>43457</c:v>
                </c:pt>
                <c:pt idx="1451">
                  <c:v>43458</c:v>
                </c:pt>
                <c:pt idx="1452">
                  <c:v>43459</c:v>
                </c:pt>
                <c:pt idx="1453">
                  <c:v>43460</c:v>
                </c:pt>
                <c:pt idx="1454">
                  <c:v>43461</c:v>
                </c:pt>
                <c:pt idx="1455">
                  <c:v>43462</c:v>
                </c:pt>
                <c:pt idx="1456">
                  <c:v>43463</c:v>
                </c:pt>
                <c:pt idx="1457">
                  <c:v>43464</c:v>
                </c:pt>
                <c:pt idx="1458">
                  <c:v>43465</c:v>
                </c:pt>
                <c:pt idx="1459">
                  <c:v>43466</c:v>
                </c:pt>
                <c:pt idx="1460">
                  <c:v>43467</c:v>
                </c:pt>
                <c:pt idx="1461">
                  <c:v>43468</c:v>
                </c:pt>
                <c:pt idx="1462">
                  <c:v>43469</c:v>
                </c:pt>
                <c:pt idx="1463">
                  <c:v>43470</c:v>
                </c:pt>
                <c:pt idx="1464">
                  <c:v>43471</c:v>
                </c:pt>
                <c:pt idx="1465">
                  <c:v>43472</c:v>
                </c:pt>
                <c:pt idx="1466">
                  <c:v>43473</c:v>
                </c:pt>
                <c:pt idx="1467">
                  <c:v>43474</c:v>
                </c:pt>
                <c:pt idx="1468">
                  <c:v>43475</c:v>
                </c:pt>
                <c:pt idx="1469">
                  <c:v>43476</c:v>
                </c:pt>
                <c:pt idx="1470">
                  <c:v>43477</c:v>
                </c:pt>
                <c:pt idx="1471">
                  <c:v>43478</c:v>
                </c:pt>
                <c:pt idx="1472">
                  <c:v>43479</c:v>
                </c:pt>
                <c:pt idx="1473">
                  <c:v>43480</c:v>
                </c:pt>
                <c:pt idx="1474">
                  <c:v>43481</c:v>
                </c:pt>
                <c:pt idx="1475">
                  <c:v>43482</c:v>
                </c:pt>
                <c:pt idx="1476">
                  <c:v>43483</c:v>
                </c:pt>
                <c:pt idx="1477">
                  <c:v>43484</c:v>
                </c:pt>
                <c:pt idx="1478">
                  <c:v>43485</c:v>
                </c:pt>
                <c:pt idx="1479">
                  <c:v>43486</c:v>
                </c:pt>
                <c:pt idx="1480">
                  <c:v>43487</c:v>
                </c:pt>
                <c:pt idx="1481">
                  <c:v>43488</c:v>
                </c:pt>
                <c:pt idx="1482">
                  <c:v>43489</c:v>
                </c:pt>
                <c:pt idx="1483">
                  <c:v>43490</c:v>
                </c:pt>
                <c:pt idx="1484">
                  <c:v>43491</c:v>
                </c:pt>
                <c:pt idx="1485">
                  <c:v>43492</c:v>
                </c:pt>
                <c:pt idx="1486">
                  <c:v>43493</c:v>
                </c:pt>
                <c:pt idx="1487">
                  <c:v>43494</c:v>
                </c:pt>
                <c:pt idx="1488">
                  <c:v>43495</c:v>
                </c:pt>
                <c:pt idx="1489">
                  <c:v>43496</c:v>
                </c:pt>
                <c:pt idx="1490">
                  <c:v>43497</c:v>
                </c:pt>
                <c:pt idx="1491">
                  <c:v>43498</c:v>
                </c:pt>
                <c:pt idx="1492">
                  <c:v>43499</c:v>
                </c:pt>
                <c:pt idx="1493">
                  <c:v>43500</c:v>
                </c:pt>
                <c:pt idx="1494">
                  <c:v>43501</c:v>
                </c:pt>
                <c:pt idx="1495">
                  <c:v>43502</c:v>
                </c:pt>
                <c:pt idx="1496">
                  <c:v>43503</c:v>
                </c:pt>
                <c:pt idx="1497">
                  <c:v>43504</c:v>
                </c:pt>
                <c:pt idx="1498">
                  <c:v>43505</c:v>
                </c:pt>
                <c:pt idx="1499">
                  <c:v>43506</c:v>
                </c:pt>
                <c:pt idx="1500">
                  <c:v>43507</c:v>
                </c:pt>
                <c:pt idx="1501">
                  <c:v>43508</c:v>
                </c:pt>
                <c:pt idx="1502">
                  <c:v>43509</c:v>
                </c:pt>
                <c:pt idx="1503">
                  <c:v>43510</c:v>
                </c:pt>
                <c:pt idx="1504">
                  <c:v>43511</c:v>
                </c:pt>
                <c:pt idx="1505">
                  <c:v>43512</c:v>
                </c:pt>
                <c:pt idx="1506">
                  <c:v>43513</c:v>
                </c:pt>
                <c:pt idx="1507">
                  <c:v>43514</c:v>
                </c:pt>
                <c:pt idx="1508">
                  <c:v>43515</c:v>
                </c:pt>
                <c:pt idx="1509">
                  <c:v>43516</c:v>
                </c:pt>
                <c:pt idx="1510">
                  <c:v>43517</c:v>
                </c:pt>
                <c:pt idx="1511">
                  <c:v>43518</c:v>
                </c:pt>
                <c:pt idx="1512">
                  <c:v>43519</c:v>
                </c:pt>
                <c:pt idx="1513">
                  <c:v>43520</c:v>
                </c:pt>
                <c:pt idx="1514">
                  <c:v>43521</c:v>
                </c:pt>
                <c:pt idx="1515">
                  <c:v>43522</c:v>
                </c:pt>
                <c:pt idx="1516">
                  <c:v>43523</c:v>
                </c:pt>
                <c:pt idx="1517">
                  <c:v>43524</c:v>
                </c:pt>
                <c:pt idx="1518">
                  <c:v>43525</c:v>
                </c:pt>
                <c:pt idx="1519">
                  <c:v>43526</c:v>
                </c:pt>
                <c:pt idx="1520">
                  <c:v>43527</c:v>
                </c:pt>
                <c:pt idx="1521">
                  <c:v>43528</c:v>
                </c:pt>
                <c:pt idx="1522">
                  <c:v>43529</c:v>
                </c:pt>
                <c:pt idx="1523">
                  <c:v>43530</c:v>
                </c:pt>
                <c:pt idx="1524">
                  <c:v>43531</c:v>
                </c:pt>
                <c:pt idx="1525">
                  <c:v>43532</c:v>
                </c:pt>
                <c:pt idx="1526">
                  <c:v>43533</c:v>
                </c:pt>
                <c:pt idx="1527">
                  <c:v>43534</c:v>
                </c:pt>
                <c:pt idx="1528">
                  <c:v>43535</c:v>
                </c:pt>
                <c:pt idx="1529">
                  <c:v>43536</c:v>
                </c:pt>
                <c:pt idx="1530">
                  <c:v>43537</c:v>
                </c:pt>
                <c:pt idx="1531">
                  <c:v>43538</c:v>
                </c:pt>
                <c:pt idx="1532">
                  <c:v>43539</c:v>
                </c:pt>
                <c:pt idx="1533">
                  <c:v>43540</c:v>
                </c:pt>
                <c:pt idx="1534">
                  <c:v>43541</c:v>
                </c:pt>
                <c:pt idx="1535">
                  <c:v>43542</c:v>
                </c:pt>
                <c:pt idx="1536">
                  <c:v>43543</c:v>
                </c:pt>
                <c:pt idx="1537">
                  <c:v>43544</c:v>
                </c:pt>
                <c:pt idx="1538">
                  <c:v>43545</c:v>
                </c:pt>
                <c:pt idx="1539">
                  <c:v>43546</c:v>
                </c:pt>
                <c:pt idx="1540">
                  <c:v>43547</c:v>
                </c:pt>
                <c:pt idx="1541">
                  <c:v>43548</c:v>
                </c:pt>
                <c:pt idx="1542">
                  <c:v>43549</c:v>
                </c:pt>
                <c:pt idx="1543">
                  <c:v>43550</c:v>
                </c:pt>
                <c:pt idx="1544">
                  <c:v>43551</c:v>
                </c:pt>
                <c:pt idx="1545">
                  <c:v>43552</c:v>
                </c:pt>
                <c:pt idx="1546">
                  <c:v>43553</c:v>
                </c:pt>
                <c:pt idx="1547">
                  <c:v>43554</c:v>
                </c:pt>
                <c:pt idx="1548">
                  <c:v>43555</c:v>
                </c:pt>
                <c:pt idx="1549">
                  <c:v>43556</c:v>
                </c:pt>
                <c:pt idx="1550">
                  <c:v>43557</c:v>
                </c:pt>
                <c:pt idx="1551">
                  <c:v>43558</c:v>
                </c:pt>
                <c:pt idx="1552">
                  <c:v>43559</c:v>
                </c:pt>
                <c:pt idx="1553">
                  <c:v>43560</c:v>
                </c:pt>
                <c:pt idx="1554">
                  <c:v>43561</c:v>
                </c:pt>
                <c:pt idx="1555">
                  <c:v>43562</c:v>
                </c:pt>
                <c:pt idx="1556">
                  <c:v>43563</c:v>
                </c:pt>
                <c:pt idx="1557">
                  <c:v>43564</c:v>
                </c:pt>
                <c:pt idx="1558">
                  <c:v>43565</c:v>
                </c:pt>
                <c:pt idx="1559">
                  <c:v>43566</c:v>
                </c:pt>
                <c:pt idx="1560">
                  <c:v>43567</c:v>
                </c:pt>
                <c:pt idx="1561">
                  <c:v>43568</c:v>
                </c:pt>
                <c:pt idx="1562">
                  <c:v>43569</c:v>
                </c:pt>
                <c:pt idx="1563">
                  <c:v>43570</c:v>
                </c:pt>
                <c:pt idx="1564">
                  <c:v>43571</c:v>
                </c:pt>
                <c:pt idx="1565">
                  <c:v>43572</c:v>
                </c:pt>
                <c:pt idx="1566">
                  <c:v>43573</c:v>
                </c:pt>
                <c:pt idx="1567">
                  <c:v>43574</c:v>
                </c:pt>
                <c:pt idx="1568">
                  <c:v>43575</c:v>
                </c:pt>
                <c:pt idx="1569">
                  <c:v>43576</c:v>
                </c:pt>
                <c:pt idx="1570">
                  <c:v>43577</c:v>
                </c:pt>
                <c:pt idx="1571">
                  <c:v>43578</c:v>
                </c:pt>
                <c:pt idx="1572">
                  <c:v>43579</c:v>
                </c:pt>
                <c:pt idx="1573">
                  <c:v>43580</c:v>
                </c:pt>
                <c:pt idx="1574">
                  <c:v>43581</c:v>
                </c:pt>
                <c:pt idx="1575">
                  <c:v>43582</c:v>
                </c:pt>
                <c:pt idx="1576">
                  <c:v>43583</c:v>
                </c:pt>
                <c:pt idx="1577">
                  <c:v>43584</c:v>
                </c:pt>
                <c:pt idx="1578">
                  <c:v>43585</c:v>
                </c:pt>
                <c:pt idx="1579">
                  <c:v>43586</c:v>
                </c:pt>
                <c:pt idx="1580">
                  <c:v>43587</c:v>
                </c:pt>
                <c:pt idx="1581">
                  <c:v>43588</c:v>
                </c:pt>
                <c:pt idx="1582">
                  <c:v>43589</c:v>
                </c:pt>
                <c:pt idx="1583">
                  <c:v>43590</c:v>
                </c:pt>
                <c:pt idx="1584">
                  <c:v>43591</c:v>
                </c:pt>
                <c:pt idx="1585">
                  <c:v>43592</c:v>
                </c:pt>
                <c:pt idx="1586">
                  <c:v>43593</c:v>
                </c:pt>
                <c:pt idx="1587">
                  <c:v>43594</c:v>
                </c:pt>
                <c:pt idx="1588">
                  <c:v>43595</c:v>
                </c:pt>
                <c:pt idx="1589">
                  <c:v>43596</c:v>
                </c:pt>
                <c:pt idx="1590">
                  <c:v>43597</c:v>
                </c:pt>
                <c:pt idx="1591">
                  <c:v>43598</c:v>
                </c:pt>
                <c:pt idx="1592">
                  <c:v>43599</c:v>
                </c:pt>
                <c:pt idx="1593">
                  <c:v>43600</c:v>
                </c:pt>
                <c:pt idx="1594">
                  <c:v>43601</c:v>
                </c:pt>
                <c:pt idx="1595">
                  <c:v>43602</c:v>
                </c:pt>
                <c:pt idx="1596">
                  <c:v>43603</c:v>
                </c:pt>
                <c:pt idx="1597">
                  <c:v>43604</c:v>
                </c:pt>
                <c:pt idx="1598">
                  <c:v>43605</c:v>
                </c:pt>
                <c:pt idx="1599">
                  <c:v>43606</c:v>
                </c:pt>
                <c:pt idx="1600">
                  <c:v>43607</c:v>
                </c:pt>
                <c:pt idx="1601">
                  <c:v>43608</c:v>
                </c:pt>
                <c:pt idx="1602">
                  <c:v>43609</c:v>
                </c:pt>
                <c:pt idx="1603">
                  <c:v>43610</c:v>
                </c:pt>
                <c:pt idx="1604">
                  <c:v>43611</c:v>
                </c:pt>
                <c:pt idx="1605">
                  <c:v>43612</c:v>
                </c:pt>
                <c:pt idx="1606">
                  <c:v>43613</c:v>
                </c:pt>
                <c:pt idx="1607">
                  <c:v>43614</c:v>
                </c:pt>
                <c:pt idx="1608">
                  <c:v>43615</c:v>
                </c:pt>
                <c:pt idx="1609">
                  <c:v>43616</c:v>
                </c:pt>
                <c:pt idx="1610">
                  <c:v>43617</c:v>
                </c:pt>
                <c:pt idx="1611">
                  <c:v>43618</c:v>
                </c:pt>
                <c:pt idx="1612">
                  <c:v>43619</c:v>
                </c:pt>
                <c:pt idx="1613">
                  <c:v>43620</c:v>
                </c:pt>
                <c:pt idx="1614">
                  <c:v>43621</c:v>
                </c:pt>
                <c:pt idx="1615">
                  <c:v>43622</c:v>
                </c:pt>
                <c:pt idx="1616">
                  <c:v>43623</c:v>
                </c:pt>
                <c:pt idx="1617">
                  <c:v>43624</c:v>
                </c:pt>
                <c:pt idx="1618">
                  <c:v>43625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43631</c:v>
                </c:pt>
                <c:pt idx="1625">
                  <c:v>43632</c:v>
                </c:pt>
                <c:pt idx="1626">
                  <c:v>43633</c:v>
                </c:pt>
                <c:pt idx="1627">
                  <c:v>43634</c:v>
                </c:pt>
                <c:pt idx="1628">
                  <c:v>43635</c:v>
                </c:pt>
                <c:pt idx="1629">
                  <c:v>43636</c:v>
                </c:pt>
                <c:pt idx="1630">
                  <c:v>43637</c:v>
                </c:pt>
                <c:pt idx="1631">
                  <c:v>43638</c:v>
                </c:pt>
                <c:pt idx="1632">
                  <c:v>43639</c:v>
                </c:pt>
                <c:pt idx="1633">
                  <c:v>43640</c:v>
                </c:pt>
                <c:pt idx="1634">
                  <c:v>43641</c:v>
                </c:pt>
                <c:pt idx="1635">
                  <c:v>43642</c:v>
                </c:pt>
                <c:pt idx="1636">
                  <c:v>43643</c:v>
                </c:pt>
                <c:pt idx="1637">
                  <c:v>43644</c:v>
                </c:pt>
                <c:pt idx="1638">
                  <c:v>43645</c:v>
                </c:pt>
                <c:pt idx="1639">
                  <c:v>43646</c:v>
                </c:pt>
                <c:pt idx="1640">
                  <c:v>43647</c:v>
                </c:pt>
                <c:pt idx="1641">
                  <c:v>43648</c:v>
                </c:pt>
                <c:pt idx="1642">
                  <c:v>43649</c:v>
                </c:pt>
                <c:pt idx="1643">
                  <c:v>43650</c:v>
                </c:pt>
                <c:pt idx="1644">
                  <c:v>43651</c:v>
                </c:pt>
                <c:pt idx="1645">
                  <c:v>43652</c:v>
                </c:pt>
                <c:pt idx="1646">
                  <c:v>43653</c:v>
                </c:pt>
                <c:pt idx="1647">
                  <c:v>43654</c:v>
                </c:pt>
                <c:pt idx="1648">
                  <c:v>43655</c:v>
                </c:pt>
                <c:pt idx="1649">
                  <c:v>43656</c:v>
                </c:pt>
                <c:pt idx="1650">
                  <c:v>43657</c:v>
                </c:pt>
                <c:pt idx="1651">
                  <c:v>43658</c:v>
                </c:pt>
                <c:pt idx="1652">
                  <c:v>43659</c:v>
                </c:pt>
                <c:pt idx="1653">
                  <c:v>43660</c:v>
                </c:pt>
                <c:pt idx="1654">
                  <c:v>43661</c:v>
                </c:pt>
                <c:pt idx="1655">
                  <c:v>43662</c:v>
                </c:pt>
                <c:pt idx="1656">
                  <c:v>43663</c:v>
                </c:pt>
                <c:pt idx="1657">
                  <c:v>43664</c:v>
                </c:pt>
                <c:pt idx="1658">
                  <c:v>43665</c:v>
                </c:pt>
                <c:pt idx="1659">
                  <c:v>43666</c:v>
                </c:pt>
                <c:pt idx="1660">
                  <c:v>43667</c:v>
                </c:pt>
                <c:pt idx="1661">
                  <c:v>43668</c:v>
                </c:pt>
                <c:pt idx="1662">
                  <c:v>43669</c:v>
                </c:pt>
                <c:pt idx="1663">
                  <c:v>43670</c:v>
                </c:pt>
                <c:pt idx="1664">
                  <c:v>43671</c:v>
                </c:pt>
                <c:pt idx="1665">
                  <c:v>43672</c:v>
                </c:pt>
                <c:pt idx="1666">
                  <c:v>43673</c:v>
                </c:pt>
                <c:pt idx="1667">
                  <c:v>43674</c:v>
                </c:pt>
                <c:pt idx="1668">
                  <c:v>43675</c:v>
                </c:pt>
                <c:pt idx="1669">
                  <c:v>43676</c:v>
                </c:pt>
                <c:pt idx="1670">
                  <c:v>43677</c:v>
                </c:pt>
                <c:pt idx="1671">
                  <c:v>43678</c:v>
                </c:pt>
                <c:pt idx="1672">
                  <c:v>43679</c:v>
                </c:pt>
                <c:pt idx="1673">
                  <c:v>43680</c:v>
                </c:pt>
                <c:pt idx="1674">
                  <c:v>43681</c:v>
                </c:pt>
                <c:pt idx="1675">
                  <c:v>43682</c:v>
                </c:pt>
                <c:pt idx="1676">
                  <c:v>43683</c:v>
                </c:pt>
                <c:pt idx="1677">
                  <c:v>43684</c:v>
                </c:pt>
                <c:pt idx="1678">
                  <c:v>43685</c:v>
                </c:pt>
                <c:pt idx="1679">
                  <c:v>43686</c:v>
                </c:pt>
                <c:pt idx="1680">
                  <c:v>43687</c:v>
                </c:pt>
                <c:pt idx="1681">
                  <c:v>43688</c:v>
                </c:pt>
                <c:pt idx="1682">
                  <c:v>43689</c:v>
                </c:pt>
                <c:pt idx="1683">
                  <c:v>43690</c:v>
                </c:pt>
                <c:pt idx="1684">
                  <c:v>43691</c:v>
                </c:pt>
                <c:pt idx="1685">
                  <c:v>43692</c:v>
                </c:pt>
                <c:pt idx="1686">
                  <c:v>43693</c:v>
                </c:pt>
                <c:pt idx="1687">
                  <c:v>43694</c:v>
                </c:pt>
                <c:pt idx="1688">
                  <c:v>43695</c:v>
                </c:pt>
                <c:pt idx="1689">
                  <c:v>43696</c:v>
                </c:pt>
                <c:pt idx="1690">
                  <c:v>43697</c:v>
                </c:pt>
                <c:pt idx="1691">
                  <c:v>43698</c:v>
                </c:pt>
                <c:pt idx="1692">
                  <c:v>43699</c:v>
                </c:pt>
                <c:pt idx="1693">
                  <c:v>43700</c:v>
                </c:pt>
                <c:pt idx="1694">
                  <c:v>43701</c:v>
                </c:pt>
                <c:pt idx="1695">
                  <c:v>43702</c:v>
                </c:pt>
                <c:pt idx="1696">
                  <c:v>43703</c:v>
                </c:pt>
                <c:pt idx="1697">
                  <c:v>43704</c:v>
                </c:pt>
                <c:pt idx="1698">
                  <c:v>43705</c:v>
                </c:pt>
                <c:pt idx="1699">
                  <c:v>43706</c:v>
                </c:pt>
                <c:pt idx="1700">
                  <c:v>43707</c:v>
                </c:pt>
                <c:pt idx="1701">
                  <c:v>43708</c:v>
                </c:pt>
                <c:pt idx="1702">
                  <c:v>43709</c:v>
                </c:pt>
                <c:pt idx="1703">
                  <c:v>43710</c:v>
                </c:pt>
                <c:pt idx="1704">
                  <c:v>43711</c:v>
                </c:pt>
                <c:pt idx="1705">
                  <c:v>43712</c:v>
                </c:pt>
                <c:pt idx="1706">
                  <c:v>43713</c:v>
                </c:pt>
                <c:pt idx="1707">
                  <c:v>43714</c:v>
                </c:pt>
                <c:pt idx="1708">
                  <c:v>43715</c:v>
                </c:pt>
                <c:pt idx="1709">
                  <c:v>43716</c:v>
                </c:pt>
                <c:pt idx="1710">
                  <c:v>43717</c:v>
                </c:pt>
                <c:pt idx="1711">
                  <c:v>43718</c:v>
                </c:pt>
                <c:pt idx="1712">
                  <c:v>43719</c:v>
                </c:pt>
                <c:pt idx="1713">
                  <c:v>43720</c:v>
                </c:pt>
                <c:pt idx="1714">
                  <c:v>43721</c:v>
                </c:pt>
                <c:pt idx="1715">
                  <c:v>43722</c:v>
                </c:pt>
                <c:pt idx="1716">
                  <c:v>43723</c:v>
                </c:pt>
                <c:pt idx="1717">
                  <c:v>43724</c:v>
                </c:pt>
                <c:pt idx="1718">
                  <c:v>43725</c:v>
                </c:pt>
                <c:pt idx="1719">
                  <c:v>43726</c:v>
                </c:pt>
                <c:pt idx="1720">
                  <c:v>43727</c:v>
                </c:pt>
                <c:pt idx="1721">
                  <c:v>43728</c:v>
                </c:pt>
                <c:pt idx="1722">
                  <c:v>43729</c:v>
                </c:pt>
                <c:pt idx="1723">
                  <c:v>43730</c:v>
                </c:pt>
                <c:pt idx="1724">
                  <c:v>43731</c:v>
                </c:pt>
                <c:pt idx="1725">
                  <c:v>43732</c:v>
                </c:pt>
                <c:pt idx="1726">
                  <c:v>43733</c:v>
                </c:pt>
                <c:pt idx="1727">
                  <c:v>43734</c:v>
                </c:pt>
                <c:pt idx="1728">
                  <c:v>43735</c:v>
                </c:pt>
                <c:pt idx="1729">
                  <c:v>43736</c:v>
                </c:pt>
                <c:pt idx="1730">
                  <c:v>43737</c:v>
                </c:pt>
                <c:pt idx="1731">
                  <c:v>43738</c:v>
                </c:pt>
                <c:pt idx="1732">
                  <c:v>43739</c:v>
                </c:pt>
                <c:pt idx="1733">
                  <c:v>43740</c:v>
                </c:pt>
                <c:pt idx="1734">
                  <c:v>43741</c:v>
                </c:pt>
                <c:pt idx="1735">
                  <c:v>43742</c:v>
                </c:pt>
                <c:pt idx="1736">
                  <c:v>43743</c:v>
                </c:pt>
                <c:pt idx="1737">
                  <c:v>43744</c:v>
                </c:pt>
                <c:pt idx="1738">
                  <c:v>43745</c:v>
                </c:pt>
                <c:pt idx="1739">
                  <c:v>43746</c:v>
                </c:pt>
                <c:pt idx="1740">
                  <c:v>43747</c:v>
                </c:pt>
                <c:pt idx="1741">
                  <c:v>43748</c:v>
                </c:pt>
                <c:pt idx="1742">
                  <c:v>43749</c:v>
                </c:pt>
                <c:pt idx="1743">
                  <c:v>43750</c:v>
                </c:pt>
                <c:pt idx="1744">
                  <c:v>43751</c:v>
                </c:pt>
                <c:pt idx="1745">
                  <c:v>43752</c:v>
                </c:pt>
                <c:pt idx="1746">
                  <c:v>43753</c:v>
                </c:pt>
                <c:pt idx="1747">
                  <c:v>43754</c:v>
                </c:pt>
                <c:pt idx="1748">
                  <c:v>43755</c:v>
                </c:pt>
                <c:pt idx="1749">
                  <c:v>43756</c:v>
                </c:pt>
                <c:pt idx="1750">
                  <c:v>43757</c:v>
                </c:pt>
                <c:pt idx="1751">
                  <c:v>43758</c:v>
                </c:pt>
                <c:pt idx="1752">
                  <c:v>43759</c:v>
                </c:pt>
                <c:pt idx="1753">
                  <c:v>43760</c:v>
                </c:pt>
                <c:pt idx="1754">
                  <c:v>43761</c:v>
                </c:pt>
                <c:pt idx="1755">
                  <c:v>43762</c:v>
                </c:pt>
                <c:pt idx="1756">
                  <c:v>43763</c:v>
                </c:pt>
                <c:pt idx="1757">
                  <c:v>43764</c:v>
                </c:pt>
                <c:pt idx="1758">
                  <c:v>43765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  <c:pt idx="1763">
                  <c:v>43770</c:v>
                </c:pt>
                <c:pt idx="1764">
                  <c:v>43771</c:v>
                </c:pt>
                <c:pt idx="1765">
                  <c:v>43772</c:v>
                </c:pt>
                <c:pt idx="1766">
                  <c:v>43773</c:v>
                </c:pt>
                <c:pt idx="1767">
                  <c:v>43774</c:v>
                </c:pt>
                <c:pt idx="1768">
                  <c:v>43775</c:v>
                </c:pt>
                <c:pt idx="1769">
                  <c:v>43776</c:v>
                </c:pt>
                <c:pt idx="1770">
                  <c:v>43777</c:v>
                </c:pt>
                <c:pt idx="1771">
                  <c:v>43778</c:v>
                </c:pt>
                <c:pt idx="1772">
                  <c:v>43779</c:v>
                </c:pt>
                <c:pt idx="1773">
                  <c:v>43780</c:v>
                </c:pt>
                <c:pt idx="1774">
                  <c:v>43781</c:v>
                </c:pt>
                <c:pt idx="1775">
                  <c:v>43782</c:v>
                </c:pt>
                <c:pt idx="1776">
                  <c:v>43783</c:v>
                </c:pt>
                <c:pt idx="1777">
                  <c:v>43784</c:v>
                </c:pt>
                <c:pt idx="1778">
                  <c:v>43785</c:v>
                </c:pt>
                <c:pt idx="1779">
                  <c:v>43786</c:v>
                </c:pt>
                <c:pt idx="1780">
                  <c:v>43787</c:v>
                </c:pt>
                <c:pt idx="1781">
                  <c:v>43788</c:v>
                </c:pt>
                <c:pt idx="1782">
                  <c:v>43789</c:v>
                </c:pt>
                <c:pt idx="1783">
                  <c:v>43790</c:v>
                </c:pt>
                <c:pt idx="1784">
                  <c:v>43791</c:v>
                </c:pt>
                <c:pt idx="1785">
                  <c:v>43792</c:v>
                </c:pt>
                <c:pt idx="1786">
                  <c:v>43793</c:v>
                </c:pt>
                <c:pt idx="1787">
                  <c:v>43794</c:v>
                </c:pt>
                <c:pt idx="1788">
                  <c:v>43795</c:v>
                </c:pt>
                <c:pt idx="1789">
                  <c:v>43796</c:v>
                </c:pt>
                <c:pt idx="1790">
                  <c:v>43797</c:v>
                </c:pt>
                <c:pt idx="1791">
                  <c:v>43798</c:v>
                </c:pt>
                <c:pt idx="1792">
                  <c:v>43799</c:v>
                </c:pt>
                <c:pt idx="1793">
                  <c:v>43800</c:v>
                </c:pt>
                <c:pt idx="1794">
                  <c:v>43801</c:v>
                </c:pt>
                <c:pt idx="1795">
                  <c:v>43802</c:v>
                </c:pt>
                <c:pt idx="1796">
                  <c:v>43803</c:v>
                </c:pt>
                <c:pt idx="1797">
                  <c:v>43804</c:v>
                </c:pt>
                <c:pt idx="1798">
                  <c:v>43805</c:v>
                </c:pt>
                <c:pt idx="1799">
                  <c:v>43806</c:v>
                </c:pt>
                <c:pt idx="1800">
                  <c:v>43807</c:v>
                </c:pt>
                <c:pt idx="1801">
                  <c:v>43808</c:v>
                </c:pt>
                <c:pt idx="1802">
                  <c:v>43809</c:v>
                </c:pt>
                <c:pt idx="1803">
                  <c:v>43810</c:v>
                </c:pt>
                <c:pt idx="1804">
                  <c:v>43811</c:v>
                </c:pt>
                <c:pt idx="1805">
                  <c:v>43812</c:v>
                </c:pt>
                <c:pt idx="1806">
                  <c:v>43813</c:v>
                </c:pt>
                <c:pt idx="1807">
                  <c:v>43814</c:v>
                </c:pt>
                <c:pt idx="1808">
                  <c:v>43815</c:v>
                </c:pt>
                <c:pt idx="1809">
                  <c:v>43816</c:v>
                </c:pt>
                <c:pt idx="1810">
                  <c:v>43817</c:v>
                </c:pt>
                <c:pt idx="1811">
                  <c:v>43818</c:v>
                </c:pt>
                <c:pt idx="1812">
                  <c:v>43819</c:v>
                </c:pt>
                <c:pt idx="1813">
                  <c:v>43820</c:v>
                </c:pt>
                <c:pt idx="1814">
                  <c:v>43821</c:v>
                </c:pt>
                <c:pt idx="1815">
                  <c:v>43822</c:v>
                </c:pt>
                <c:pt idx="1816">
                  <c:v>43823</c:v>
                </c:pt>
                <c:pt idx="1817">
                  <c:v>43824</c:v>
                </c:pt>
                <c:pt idx="1818">
                  <c:v>43825</c:v>
                </c:pt>
                <c:pt idx="1819">
                  <c:v>43826</c:v>
                </c:pt>
                <c:pt idx="1820">
                  <c:v>43827</c:v>
                </c:pt>
                <c:pt idx="1821">
                  <c:v>43828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43834</c:v>
                </c:pt>
                <c:pt idx="1828">
                  <c:v>43835</c:v>
                </c:pt>
                <c:pt idx="1829">
                  <c:v>43836</c:v>
                </c:pt>
                <c:pt idx="1830">
                  <c:v>43837</c:v>
                </c:pt>
                <c:pt idx="1831">
                  <c:v>43838</c:v>
                </c:pt>
                <c:pt idx="1832">
                  <c:v>43839</c:v>
                </c:pt>
                <c:pt idx="1833">
                  <c:v>43840</c:v>
                </c:pt>
                <c:pt idx="1834">
                  <c:v>43841</c:v>
                </c:pt>
                <c:pt idx="1835">
                  <c:v>43842</c:v>
                </c:pt>
                <c:pt idx="1836">
                  <c:v>43843</c:v>
                </c:pt>
                <c:pt idx="1837">
                  <c:v>43844</c:v>
                </c:pt>
                <c:pt idx="1838">
                  <c:v>43845</c:v>
                </c:pt>
                <c:pt idx="1839">
                  <c:v>43846</c:v>
                </c:pt>
                <c:pt idx="1840">
                  <c:v>43847</c:v>
                </c:pt>
                <c:pt idx="1841">
                  <c:v>43848</c:v>
                </c:pt>
                <c:pt idx="1842">
                  <c:v>43849</c:v>
                </c:pt>
                <c:pt idx="1843">
                  <c:v>43850</c:v>
                </c:pt>
                <c:pt idx="1844">
                  <c:v>43851</c:v>
                </c:pt>
                <c:pt idx="1845">
                  <c:v>43852</c:v>
                </c:pt>
                <c:pt idx="1846">
                  <c:v>43853</c:v>
                </c:pt>
                <c:pt idx="1847">
                  <c:v>43854</c:v>
                </c:pt>
                <c:pt idx="1848">
                  <c:v>43855</c:v>
                </c:pt>
                <c:pt idx="1849">
                  <c:v>43856</c:v>
                </c:pt>
                <c:pt idx="1850">
                  <c:v>43857</c:v>
                </c:pt>
                <c:pt idx="1851">
                  <c:v>43858</c:v>
                </c:pt>
                <c:pt idx="1852">
                  <c:v>43859</c:v>
                </c:pt>
                <c:pt idx="1853">
                  <c:v>43860</c:v>
                </c:pt>
                <c:pt idx="1854">
                  <c:v>43861</c:v>
                </c:pt>
                <c:pt idx="1855">
                  <c:v>43862</c:v>
                </c:pt>
                <c:pt idx="1856">
                  <c:v>43863</c:v>
                </c:pt>
                <c:pt idx="1857">
                  <c:v>43864</c:v>
                </c:pt>
                <c:pt idx="1858">
                  <c:v>43865</c:v>
                </c:pt>
                <c:pt idx="1859">
                  <c:v>43866</c:v>
                </c:pt>
                <c:pt idx="1860">
                  <c:v>43867</c:v>
                </c:pt>
                <c:pt idx="1861">
                  <c:v>43868</c:v>
                </c:pt>
                <c:pt idx="1862">
                  <c:v>43869</c:v>
                </c:pt>
                <c:pt idx="1863">
                  <c:v>43870</c:v>
                </c:pt>
                <c:pt idx="1864">
                  <c:v>43871</c:v>
                </c:pt>
                <c:pt idx="1865">
                  <c:v>43872</c:v>
                </c:pt>
                <c:pt idx="1866">
                  <c:v>43873</c:v>
                </c:pt>
                <c:pt idx="1867">
                  <c:v>43874</c:v>
                </c:pt>
                <c:pt idx="1868">
                  <c:v>43875</c:v>
                </c:pt>
                <c:pt idx="1869">
                  <c:v>43876</c:v>
                </c:pt>
                <c:pt idx="1870">
                  <c:v>43877</c:v>
                </c:pt>
                <c:pt idx="1871">
                  <c:v>43878</c:v>
                </c:pt>
                <c:pt idx="1872">
                  <c:v>43879</c:v>
                </c:pt>
                <c:pt idx="1873">
                  <c:v>43880</c:v>
                </c:pt>
                <c:pt idx="1874">
                  <c:v>43881</c:v>
                </c:pt>
                <c:pt idx="1875">
                  <c:v>43882</c:v>
                </c:pt>
                <c:pt idx="1876">
                  <c:v>43883</c:v>
                </c:pt>
                <c:pt idx="1877">
                  <c:v>43884</c:v>
                </c:pt>
                <c:pt idx="1878">
                  <c:v>43885</c:v>
                </c:pt>
                <c:pt idx="1879">
                  <c:v>43886</c:v>
                </c:pt>
                <c:pt idx="1880">
                  <c:v>43887</c:v>
                </c:pt>
                <c:pt idx="1881">
                  <c:v>43888</c:v>
                </c:pt>
                <c:pt idx="1882">
                  <c:v>43889</c:v>
                </c:pt>
                <c:pt idx="1883">
                  <c:v>43890</c:v>
                </c:pt>
                <c:pt idx="1884">
                  <c:v>43891</c:v>
                </c:pt>
                <c:pt idx="1885">
                  <c:v>43892</c:v>
                </c:pt>
                <c:pt idx="1886">
                  <c:v>43893</c:v>
                </c:pt>
                <c:pt idx="1887">
                  <c:v>43894</c:v>
                </c:pt>
                <c:pt idx="1888">
                  <c:v>43895</c:v>
                </c:pt>
                <c:pt idx="1889">
                  <c:v>43896</c:v>
                </c:pt>
                <c:pt idx="1890">
                  <c:v>43897</c:v>
                </c:pt>
                <c:pt idx="1891">
                  <c:v>43898</c:v>
                </c:pt>
                <c:pt idx="1892">
                  <c:v>43899</c:v>
                </c:pt>
                <c:pt idx="1893">
                  <c:v>43900</c:v>
                </c:pt>
                <c:pt idx="1894">
                  <c:v>43901</c:v>
                </c:pt>
                <c:pt idx="1895">
                  <c:v>43902</c:v>
                </c:pt>
                <c:pt idx="1896">
                  <c:v>43903</c:v>
                </c:pt>
                <c:pt idx="1897">
                  <c:v>43904</c:v>
                </c:pt>
                <c:pt idx="1898">
                  <c:v>43905</c:v>
                </c:pt>
                <c:pt idx="1899">
                  <c:v>43906</c:v>
                </c:pt>
                <c:pt idx="1900">
                  <c:v>43907</c:v>
                </c:pt>
                <c:pt idx="1901">
                  <c:v>43908</c:v>
                </c:pt>
                <c:pt idx="1902">
                  <c:v>43909</c:v>
                </c:pt>
                <c:pt idx="1903">
                  <c:v>43910</c:v>
                </c:pt>
                <c:pt idx="1904">
                  <c:v>43911</c:v>
                </c:pt>
                <c:pt idx="1905">
                  <c:v>43912</c:v>
                </c:pt>
                <c:pt idx="1906">
                  <c:v>43913</c:v>
                </c:pt>
                <c:pt idx="1907">
                  <c:v>43914</c:v>
                </c:pt>
                <c:pt idx="1908">
                  <c:v>43915</c:v>
                </c:pt>
                <c:pt idx="1909">
                  <c:v>43916</c:v>
                </c:pt>
                <c:pt idx="1910">
                  <c:v>43917</c:v>
                </c:pt>
                <c:pt idx="1911">
                  <c:v>43918</c:v>
                </c:pt>
                <c:pt idx="1912">
                  <c:v>43919</c:v>
                </c:pt>
                <c:pt idx="1913">
                  <c:v>43920</c:v>
                </c:pt>
                <c:pt idx="1914">
                  <c:v>43921</c:v>
                </c:pt>
                <c:pt idx="1915">
                  <c:v>43922</c:v>
                </c:pt>
                <c:pt idx="1916">
                  <c:v>43923</c:v>
                </c:pt>
                <c:pt idx="1917">
                  <c:v>43924</c:v>
                </c:pt>
                <c:pt idx="1918">
                  <c:v>43925</c:v>
                </c:pt>
                <c:pt idx="1919">
                  <c:v>43926</c:v>
                </c:pt>
                <c:pt idx="1920">
                  <c:v>43927</c:v>
                </c:pt>
                <c:pt idx="1921">
                  <c:v>43928</c:v>
                </c:pt>
                <c:pt idx="1922">
                  <c:v>43929</c:v>
                </c:pt>
                <c:pt idx="1923">
                  <c:v>43930</c:v>
                </c:pt>
                <c:pt idx="1924">
                  <c:v>43931</c:v>
                </c:pt>
                <c:pt idx="1925">
                  <c:v>43932</c:v>
                </c:pt>
                <c:pt idx="1926">
                  <c:v>43933</c:v>
                </c:pt>
                <c:pt idx="1927">
                  <c:v>43934</c:v>
                </c:pt>
                <c:pt idx="1928">
                  <c:v>43935</c:v>
                </c:pt>
                <c:pt idx="1929">
                  <c:v>43936</c:v>
                </c:pt>
                <c:pt idx="1930">
                  <c:v>43937</c:v>
                </c:pt>
                <c:pt idx="1931">
                  <c:v>43938</c:v>
                </c:pt>
                <c:pt idx="1932">
                  <c:v>43939</c:v>
                </c:pt>
                <c:pt idx="1933">
                  <c:v>43940</c:v>
                </c:pt>
                <c:pt idx="1934">
                  <c:v>43941</c:v>
                </c:pt>
                <c:pt idx="1935">
                  <c:v>43942</c:v>
                </c:pt>
                <c:pt idx="1936">
                  <c:v>43943</c:v>
                </c:pt>
                <c:pt idx="1937">
                  <c:v>43944</c:v>
                </c:pt>
                <c:pt idx="1938">
                  <c:v>43945</c:v>
                </c:pt>
                <c:pt idx="1939">
                  <c:v>43946</c:v>
                </c:pt>
                <c:pt idx="1940">
                  <c:v>43947</c:v>
                </c:pt>
                <c:pt idx="1941">
                  <c:v>43948</c:v>
                </c:pt>
                <c:pt idx="1942">
                  <c:v>43949</c:v>
                </c:pt>
                <c:pt idx="1943">
                  <c:v>43950</c:v>
                </c:pt>
                <c:pt idx="1944">
                  <c:v>43951</c:v>
                </c:pt>
                <c:pt idx="1945">
                  <c:v>43952</c:v>
                </c:pt>
                <c:pt idx="1946">
                  <c:v>43953</c:v>
                </c:pt>
                <c:pt idx="1947">
                  <c:v>43954</c:v>
                </c:pt>
                <c:pt idx="1948">
                  <c:v>43955</c:v>
                </c:pt>
                <c:pt idx="1949">
                  <c:v>43956</c:v>
                </c:pt>
                <c:pt idx="1950">
                  <c:v>43957</c:v>
                </c:pt>
                <c:pt idx="1951">
                  <c:v>43958</c:v>
                </c:pt>
                <c:pt idx="1952">
                  <c:v>43959</c:v>
                </c:pt>
                <c:pt idx="1953">
                  <c:v>43960</c:v>
                </c:pt>
                <c:pt idx="1954">
                  <c:v>43961</c:v>
                </c:pt>
                <c:pt idx="1955">
                  <c:v>43962</c:v>
                </c:pt>
                <c:pt idx="1956">
                  <c:v>43963</c:v>
                </c:pt>
                <c:pt idx="1957">
                  <c:v>43964</c:v>
                </c:pt>
                <c:pt idx="1958">
                  <c:v>43965</c:v>
                </c:pt>
                <c:pt idx="1959">
                  <c:v>43966</c:v>
                </c:pt>
                <c:pt idx="1960">
                  <c:v>43967</c:v>
                </c:pt>
                <c:pt idx="1961">
                  <c:v>43968</c:v>
                </c:pt>
                <c:pt idx="1962">
                  <c:v>43969</c:v>
                </c:pt>
                <c:pt idx="1963">
                  <c:v>43970</c:v>
                </c:pt>
                <c:pt idx="1964">
                  <c:v>43971</c:v>
                </c:pt>
                <c:pt idx="1965">
                  <c:v>43972</c:v>
                </c:pt>
                <c:pt idx="1966">
                  <c:v>43973</c:v>
                </c:pt>
                <c:pt idx="1967">
                  <c:v>43974</c:v>
                </c:pt>
                <c:pt idx="1968">
                  <c:v>43975</c:v>
                </c:pt>
                <c:pt idx="1969">
                  <c:v>43976</c:v>
                </c:pt>
                <c:pt idx="1970">
                  <c:v>43977</c:v>
                </c:pt>
                <c:pt idx="1971">
                  <c:v>43978</c:v>
                </c:pt>
                <c:pt idx="1972">
                  <c:v>43979</c:v>
                </c:pt>
                <c:pt idx="1973">
                  <c:v>43980</c:v>
                </c:pt>
                <c:pt idx="1974">
                  <c:v>43981</c:v>
                </c:pt>
                <c:pt idx="1975">
                  <c:v>43982</c:v>
                </c:pt>
                <c:pt idx="1976">
                  <c:v>43983</c:v>
                </c:pt>
                <c:pt idx="1977">
                  <c:v>43984</c:v>
                </c:pt>
                <c:pt idx="1978">
                  <c:v>43985</c:v>
                </c:pt>
                <c:pt idx="1979">
                  <c:v>43986</c:v>
                </c:pt>
                <c:pt idx="1980">
                  <c:v>43987</c:v>
                </c:pt>
                <c:pt idx="1981">
                  <c:v>43988</c:v>
                </c:pt>
                <c:pt idx="1982">
                  <c:v>43989</c:v>
                </c:pt>
                <c:pt idx="1983">
                  <c:v>43990</c:v>
                </c:pt>
                <c:pt idx="1984">
                  <c:v>43991</c:v>
                </c:pt>
                <c:pt idx="1985">
                  <c:v>43992</c:v>
                </c:pt>
                <c:pt idx="1986">
                  <c:v>43993</c:v>
                </c:pt>
                <c:pt idx="1987">
                  <c:v>43994</c:v>
                </c:pt>
                <c:pt idx="1988">
                  <c:v>43995</c:v>
                </c:pt>
                <c:pt idx="1989">
                  <c:v>43996</c:v>
                </c:pt>
                <c:pt idx="1990">
                  <c:v>43997</c:v>
                </c:pt>
                <c:pt idx="1991">
                  <c:v>43998</c:v>
                </c:pt>
                <c:pt idx="1992">
                  <c:v>43999</c:v>
                </c:pt>
                <c:pt idx="1993">
                  <c:v>44000</c:v>
                </c:pt>
                <c:pt idx="1994">
                  <c:v>44001</c:v>
                </c:pt>
                <c:pt idx="1995">
                  <c:v>44002</c:v>
                </c:pt>
                <c:pt idx="1996">
                  <c:v>44003</c:v>
                </c:pt>
                <c:pt idx="1997">
                  <c:v>44004</c:v>
                </c:pt>
                <c:pt idx="1998">
                  <c:v>44005</c:v>
                </c:pt>
                <c:pt idx="1999">
                  <c:v>44006</c:v>
                </c:pt>
                <c:pt idx="2000">
                  <c:v>44007</c:v>
                </c:pt>
                <c:pt idx="2001">
                  <c:v>44008</c:v>
                </c:pt>
                <c:pt idx="2002">
                  <c:v>44009</c:v>
                </c:pt>
                <c:pt idx="2003">
                  <c:v>44010</c:v>
                </c:pt>
                <c:pt idx="2004">
                  <c:v>44011</c:v>
                </c:pt>
                <c:pt idx="2005">
                  <c:v>44012</c:v>
                </c:pt>
                <c:pt idx="2006">
                  <c:v>44013</c:v>
                </c:pt>
                <c:pt idx="2007">
                  <c:v>44014</c:v>
                </c:pt>
                <c:pt idx="2008">
                  <c:v>44015</c:v>
                </c:pt>
                <c:pt idx="2009">
                  <c:v>44016</c:v>
                </c:pt>
                <c:pt idx="2010">
                  <c:v>44017</c:v>
                </c:pt>
                <c:pt idx="2011">
                  <c:v>44018</c:v>
                </c:pt>
                <c:pt idx="2012">
                  <c:v>44019</c:v>
                </c:pt>
                <c:pt idx="2013">
                  <c:v>44020</c:v>
                </c:pt>
                <c:pt idx="2014">
                  <c:v>44021</c:v>
                </c:pt>
                <c:pt idx="2015">
                  <c:v>44022</c:v>
                </c:pt>
                <c:pt idx="2016">
                  <c:v>44023</c:v>
                </c:pt>
                <c:pt idx="2017">
                  <c:v>44024</c:v>
                </c:pt>
                <c:pt idx="2018">
                  <c:v>44025</c:v>
                </c:pt>
                <c:pt idx="2019">
                  <c:v>44026</c:v>
                </c:pt>
                <c:pt idx="2020">
                  <c:v>44027</c:v>
                </c:pt>
                <c:pt idx="2021">
                  <c:v>44028</c:v>
                </c:pt>
                <c:pt idx="2022">
                  <c:v>44029</c:v>
                </c:pt>
                <c:pt idx="2023">
                  <c:v>44030</c:v>
                </c:pt>
                <c:pt idx="2024">
                  <c:v>44031</c:v>
                </c:pt>
                <c:pt idx="2025">
                  <c:v>44032</c:v>
                </c:pt>
                <c:pt idx="2026">
                  <c:v>44033</c:v>
                </c:pt>
                <c:pt idx="2027">
                  <c:v>44034</c:v>
                </c:pt>
                <c:pt idx="2028">
                  <c:v>44035</c:v>
                </c:pt>
                <c:pt idx="2029">
                  <c:v>44036</c:v>
                </c:pt>
                <c:pt idx="2030">
                  <c:v>44037</c:v>
                </c:pt>
                <c:pt idx="2031">
                  <c:v>44038</c:v>
                </c:pt>
                <c:pt idx="2032">
                  <c:v>44039</c:v>
                </c:pt>
                <c:pt idx="2033">
                  <c:v>44040</c:v>
                </c:pt>
                <c:pt idx="2034">
                  <c:v>44041</c:v>
                </c:pt>
                <c:pt idx="2035">
                  <c:v>44042</c:v>
                </c:pt>
                <c:pt idx="2036">
                  <c:v>44043</c:v>
                </c:pt>
                <c:pt idx="2037">
                  <c:v>44044</c:v>
                </c:pt>
                <c:pt idx="2038">
                  <c:v>44045</c:v>
                </c:pt>
                <c:pt idx="2039">
                  <c:v>44046</c:v>
                </c:pt>
                <c:pt idx="2040">
                  <c:v>44047</c:v>
                </c:pt>
                <c:pt idx="2041">
                  <c:v>44048</c:v>
                </c:pt>
                <c:pt idx="2042">
                  <c:v>44049</c:v>
                </c:pt>
                <c:pt idx="2043">
                  <c:v>44050</c:v>
                </c:pt>
                <c:pt idx="2044">
                  <c:v>44051</c:v>
                </c:pt>
                <c:pt idx="2045">
                  <c:v>44052</c:v>
                </c:pt>
                <c:pt idx="2046">
                  <c:v>44053</c:v>
                </c:pt>
                <c:pt idx="2047">
                  <c:v>44054</c:v>
                </c:pt>
                <c:pt idx="2048">
                  <c:v>44055</c:v>
                </c:pt>
                <c:pt idx="2049">
                  <c:v>44056</c:v>
                </c:pt>
                <c:pt idx="2050">
                  <c:v>44057</c:v>
                </c:pt>
                <c:pt idx="2051">
                  <c:v>44058</c:v>
                </c:pt>
                <c:pt idx="2052">
                  <c:v>44059</c:v>
                </c:pt>
                <c:pt idx="2053">
                  <c:v>44060</c:v>
                </c:pt>
                <c:pt idx="2054">
                  <c:v>44061</c:v>
                </c:pt>
                <c:pt idx="2055">
                  <c:v>44062</c:v>
                </c:pt>
                <c:pt idx="2056">
                  <c:v>44063</c:v>
                </c:pt>
                <c:pt idx="2057">
                  <c:v>44064</c:v>
                </c:pt>
                <c:pt idx="2058">
                  <c:v>44065</c:v>
                </c:pt>
                <c:pt idx="2059">
                  <c:v>44066</c:v>
                </c:pt>
                <c:pt idx="2060">
                  <c:v>44067</c:v>
                </c:pt>
                <c:pt idx="2061">
                  <c:v>44068</c:v>
                </c:pt>
                <c:pt idx="2062">
                  <c:v>44069</c:v>
                </c:pt>
                <c:pt idx="2063">
                  <c:v>44070</c:v>
                </c:pt>
                <c:pt idx="2064">
                  <c:v>44071</c:v>
                </c:pt>
                <c:pt idx="2065">
                  <c:v>44072</c:v>
                </c:pt>
                <c:pt idx="2066">
                  <c:v>44073</c:v>
                </c:pt>
                <c:pt idx="2067">
                  <c:v>44074</c:v>
                </c:pt>
                <c:pt idx="2068">
                  <c:v>44075</c:v>
                </c:pt>
                <c:pt idx="2069">
                  <c:v>44076</c:v>
                </c:pt>
                <c:pt idx="2070">
                  <c:v>44077</c:v>
                </c:pt>
                <c:pt idx="2071">
                  <c:v>44078</c:v>
                </c:pt>
                <c:pt idx="2072">
                  <c:v>44079</c:v>
                </c:pt>
                <c:pt idx="2073">
                  <c:v>44080</c:v>
                </c:pt>
                <c:pt idx="2074">
                  <c:v>44081</c:v>
                </c:pt>
                <c:pt idx="2075">
                  <c:v>44082</c:v>
                </c:pt>
                <c:pt idx="2076">
                  <c:v>44083</c:v>
                </c:pt>
                <c:pt idx="2077">
                  <c:v>44084</c:v>
                </c:pt>
                <c:pt idx="2078">
                  <c:v>44085</c:v>
                </c:pt>
                <c:pt idx="2079">
                  <c:v>44086</c:v>
                </c:pt>
                <c:pt idx="2080">
                  <c:v>44087</c:v>
                </c:pt>
                <c:pt idx="2081">
                  <c:v>44088</c:v>
                </c:pt>
                <c:pt idx="2082">
                  <c:v>44089</c:v>
                </c:pt>
                <c:pt idx="2083">
                  <c:v>44090</c:v>
                </c:pt>
                <c:pt idx="2084">
                  <c:v>44091</c:v>
                </c:pt>
                <c:pt idx="2085">
                  <c:v>44092</c:v>
                </c:pt>
                <c:pt idx="2086">
                  <c:v>44093</c:v>
                </c:pt>
                <c:pt idx="2087">
                  <c:v>44094</c:v>
                </c:pt>
                <c:pt idx="2088">
                  <c:v>44095</c:v>
                </c:pt>
                <c:pt idx="2089">
                  <c:v>44096</c:v>
                </c:pt>
                <c:pt idx="2090">
                  <c:v>44097</c:v>
                </c:pt>
                <c:pt idx="2091">
                  <c:v>44098</c:v>
                </c:pt>
                <c:pt idx="2092">
                  <c:v>44099</c:v>
                </c:pt>
                <c:pt idx="2093">
                  <c:v>44100</c:v>
                </c:pt>
                <c:pt idx="2094">
                  <c:v>44101</c:v>
                </c:pt>
                <c:pt idx="2095">
                  <c:v>44102</c:v>
                </c:pt>
                <c:pt idx="2096">
                  <c:v>44103</c:v>
                </c:pt>
                <c:pt idx="2097">
                  <c:v>44104</c:v>
                </c:pt>
                <c:pt idx="2098">
                  <c:v>44105</c:v>
                </c:pt>
                <c:pt idx="2099">
                  <c:v>44106</c:v>
                </c:pt>
                <c:pt idx="2100">
                  <c:v>44107</c:v>
                </c:pt>
                <c:pt idx="2101">
                  <c:v>44108</c:v>
                </c:pt>
                <c:pt idx="2102">
                  <c:v>44109</c:v>
                </c:pt>
                <c:pt idx="2103">
                  <c:v>44110</c:v>
                </c:pt>
                <c:pt idx="2104">
                  <c:v>44111</c:v>
                </c:pt>
                <c:pt idx="2105">
                  <c:v>44112</c:v>
                </c:pt>
                <c:pt idx="2106">
                  <c:v>44113</c:v>
                </c:pt>
                <c:pt idx="2107">
                  <c:v>44114</c:v>
                </c:pt>
                <c:pt idx="2108">
                  <c:v>44115</c:v>
                </c:pt>
                <c:pt idx="2109">
                  <c:v>44116</c:v>
                </c:pt>
                <c:pt idx="2110">
                  <c:v>44117</c:v>
                </c:pt>
                <c:pt idx="2111">
                  <c:v>44118</c:v>
                </c:pt>
                <c:pt idx="2112">
                  <c:v>44119</c:v>
                </c:pt>
                <c:pt idx="2113">
                  <c:v>44120</c:v>
                </c:pt>
                <c:pt idx="2114">
                  <c:v>44121</c:v>
                </c:pt>
                <c:pt idx="2115">
                  <c:v>44122</c:v>
                </c:pt>
                <c:pt idx="2116">
                  <c:v>44123</c:v>
                </c:pt>
                <c:pt idx="2117">
                  <c:v>44124</c:v>
                </c:pt>
                <c:pt idx="2118">
                  <c:v>44125</c:v>
                </c:pt>
                <c:pt idx="2119">
                  <c:v>44126</c:v>
                </c:pt>
                <c:pt idx="2120">
                  <c:v>44127</c:v>
                </c:pt>
                <c:pt idx="2121">
                  <c:v>44128</c:v>
                </c:pt>
                <c:pt idx="2122">
                  <c:v>44129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44135</c:v>
                </c:pt>
                <c:pt idx="2129">
                  <c:v>44136</c:v>
                </c:pt>
                <c:pt idx="2130">
                  <c:v>44137</c:v>
                </c:pt>
                <c:pt idx="2131">
                  <c:v>44138</c:v>
                </c:pt>
                <c:pt idx="2132">
                  <c:v>44139</c:v>
                </c:pt>
                <c:pt idx="2133">
                  <c:v>44140</c:v>
                </c:pt>
                <c:pt idx="2134">
                  <c:v>44141</c:v>
                </c:pt>
                <c:pt idx="2135">
                  <c:v>44142</c:v>
                </c:pt>
                <c:pt idx="2136">
                  <c:v>44143</c:v>
                </c:pt>
                <c:pt idx="2137">
                  <c:v>44144</c:v>
                </c:pt>
                <c:pt idx="2138">
                  <c:v>44145</c:v>
                </c:pt>
                <c:pt idx="2139">
                  <c:v>44146</c:v>
                </c:pt>
                <c:pt idx="2140">
                  <c:v>44147</c:v>
                </c:pt>
                <c:pt idx="2141">
                  <c:v>44148</c:v>
                </c:pt>
                <c:pt idx="2142">
                  <c:v>44149</c:v>
                </c:pt>
                <c:pt idx="2143">
                  <c:v>44150</c:v>
                </c:pt>
                <c:pt idx="2144">
                  <c:v>44151</c:v>
                </c:pt>
                <c:pt idx="2145">
                  <c:v>44152</c:v>
                </c:pt>
                <c:pt idx="2146">
                  <c:v>44153</c:v>
                </c:pt>
                <c:pt idx="2147">
                  <c:v>44154</c:v>
                </c:pt>
                <c:pt idx="2148">
                  <c:v>44155</c:v>
                </c:pt>
                <c:pt idx="2149">
                  <c:v>44156</c:v>
                </c:pt>
                <c:pt idx="2150">
                  <c:v>44157</c:v>
                </c:pt>
                <c:pt idx="2151">
                  <c:v>44158</c:v>
                </c:pt>
                <c:pt idx="2152">
                  <c:v>44159</c:v>
                </c:pt>
                <c:pt idx="2153">
                  <c:v>44160</c:v>
                </c:pt>
                <c:pt idx="2154">
                  <c:v>44161</c:v>
                </c:pt>
                <c:pt idx="2155">
                  <c:v>44162</c:v>
                </c:pt>
                <c:pt idx="2156">
                  <c:v>44163</c:v>
                </c:pt>
                <c:pt idx="2157">
                  <c:v>44164</c:v>
                </c:pt>
                <c:pt idx="2158">
                  <c:v>44165</c:v>
                </c:pt>
                <c:pt idx="2159">
                  <c:v>44166</c:v>
                </c:pt>
                <c:pt idx="2160">
                  <c:v>44167</c:v>
                </c:pt>
                <c:pt idx="2161">
                  <c:v>44168</c:v>
                </c:pt>
                <c:pt idx="2162">
                  <c:v>44169</c:v>
                </c:pt>
                <c:pt idx="2163">
                  <c:v>44170</c:v>
                </c:pt>
                <c:pt idx="2164">
                  <c:v>44171</c:v>
                </c:pt>
                <c:pt idx="2165">
                  <c:v>44172</c:v>
                </c:pt>
                <c:pt idx="2166">
                  <c:v>44173</c:v>
                </c:pt>
                <c:pt idx="2167">
                  <c:v>44174</c:v>
                </c:pt>
                <c:pt idx="2168">
                  <c:v>44175</c:v>
                </c:pt>
                <c:pt idx="2169">
                  <c:v>44176</c:v>
                </c:pt>
                <c:pt idx="2170">
                  <c:v>44177</c:v>
                </c:pt>
                <c:pt idx="2171">
                  <c:v>44178</c:v>
                </c:pt>
                <c:pt idx="2172">
                  <c:v>44179</c:v>
                </c:pt>
                <c:pt idx="2173">
                  <c:v>44180</c:v>
                </c:pt>
                <c:pt idx="2174">
                  <c:v>44181</c:v>
                </c:pt>
                <c:pt idx="2175">
                  <c:v>44182</c:v>
                </c:pt>
                <c:pt idx="2176">
                  <c:v>44183</c:v>
                </c:pt>
                <c:pt idx="2177">
                  <c:v>44184</c:v>
                </c:pt>
                <c:pt idx="2178">
                  <c:v>44185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44191</c:v>
                </c:pt>
                <c:pt idx="2185">
                  <c:v>44192</c:v>
                </c:pt>
                <c:pt idx="2186">
                  <c:v>44193</c:v>
                </c:pt>
                <c:pt idx="2187">
                  <c:v>44194</c:v>
                </c:pt>
                <c:pt idx="2188">
                  <c:v>44195</c:v>
                </c:pt>
                <c:pt idx="2189">
                  <c:v>44196</c:v>
                </c:pt>
                <c:pt idx="2190">
                  <c:v>44197</c:v>
                </c:pt>
                <c:pt idx="2191">
                  <c:v>44198</c:v>
                </c:pt>
                <c:pt idx="2192">
                  <c:v>44199</c:v>
                </c:pt>
                <c:pt idx="2193">
                  <c:v>44200</c:v>
                </c:pt>
                <c:pt idx="2194">
                  <c:v>44201</c:v>
                </c:pt>
                <c:pt idx="2195">
                  <c:v>44202</c:v>
                </c:pt>
                <c:pt idx="2196">
                  <c:v>44203</c:v>
                </c:pt>
                <c:pt idx="2197">
                  <c:v>44204</c:v>
                </c:pt>
                <c:pt idx="2198">
                  <c:v>44205</c:v>
                </c:pt>
                <c:pt idx="2199">
                  <c:v>44206</c:v>
                </c:pt>
                <c:pt idx="2200">
                  <c:v>44207</c:v>
                </c:pt>
                <c:pt idx="2201">
                  <c:v>44208</c:v>
                </c:pt>
                <c:pt idx="2202">
                  <c:v>44209</c:v>
                </c:pt>
                <c:pt idx="2203">
                  <c:v>44210</c:v>
                </c:pt>
                <c:pt idx="2204">
                  <c:v>44211</c:v>
                </c:pt>
                <c:pt idx="2205">
                  <c:v>44212</c:v>
                </c:pt>
                <c:pt idx="2206">
                  <c:v>44213</c:v>
                </c:pt>
                <c:pt idx="2207">
                  <c:v>44214</c:v>
                </c:pt>
                <c:pt idx="2208">
                  <c:v>44215</c:v>
                </c:pt>
                <c:pt idx="2209">
                  <c:v>44216</c:v>
                </c:pt>
                <c:pt idx="2210">
                  <c:v>44217</c:v>
                </c:pt>
                <c:pt idx="2211">
                  <c:v>44218</c:v>
                </c:pt>
                <c:pt idx="2212">
                  <c:v>44219</c:v>
                </c:pt>
                <c:pt idx="2213">
                  <c:v>44220</c:v>
                </c:pt>
                <c:pt idx="2214">
                  <c:v>44221</c:v>
                </c:pt>
                <c:pt idx="2215">
                  <c:v>44222</c:v>
                </c:pt>
                <c:pt idx="2216">
                  <c:v>44223</c:v>
                </c:pt>
                <c:pt idx="2217">
                  <c:v>44224</c:v>
                </c:pt>
                <c:pt idx="2218">
                  <c:v>44225</c:v>
                </c:pt>
                <c:pt idx="2219">
                  <c:v>44226</c:v>
                </c:pt>
                <c:pt idx="2220">
                  <c:v>44227</c:v>
                </c:pt>
                <c:pt idx="2221">
                  <c:v>44228</c:v>
                </c:pt>
                <c:pt idx="2222">
                  <c:v>44229</c:v>
                </c:pt>
              </c:numCache>
            </c:numRef>
          </c:cat>
          <c:val>
            <c:numRef>
              <c:f>'리스크조절에 따른 누적수익률'!$E$4:$E$2228</c:f>
              <c:numCache>
                <c:formatCode>0.00%</c:formatCode>
                <c:ptCount val="2225"/>
                <c:pt idx="0">
                  <c:v>0</c:v>
                </c:pt>
                <c:pt idx="1">
                  <c:v>-5.4731593193130257E-3</c:v>
                </c:pt>
                <c:pt idx="2">
                  <c:v>-5.4731593193130257E-3</c:v>
                </c:pt>
                <c:pt idx="3">
                  <c:v>-5.4731593193130257E-3</c:v>
                </c:pt>
                <c:pt idx="4">
                  <c:v>-1.3959916656649751E-2</c:v>
                </c:pt>
                <c:pt idx="5">
                  <c:v>1.2177075296258E-3</c:v>
                </c:pt>
                <c:pt idx="6">
                  <c:v>7.3763695410233865E-4</c:v>
                </c:pt>
                <c:pt idx="7">
                  <c:v>7.3763695410233865E-4</c:v>
                </c:pt>
                <c:pt idx="8">
                  <c:v>4.5787351978405777E-3</c:v>
                </c:pt>
                <c:pt idx="9">
                  <c:v>4.5787351978405777E-3</c:v>
                </c:pt>
                <c:pt idx="10">
                  <c:v>4.5787351978405777E-3</c:v>
                </c:pt>
                <c:pt idx="11">
                  <c:v>-2.44361680457712E-2</c:v>
                </c:pt>
                <c:pt idx="12">
                  <c:v>-2.44361680457712E-2</c:v>
                </c:pt>
                <c:pt idx="13">
                  <c:v>-2.44361680457712E-2</c:v>
                </c:pt>
                <c:pt idx="14">
                  <c:v>-2.2755593030040489E-2</c:v>
                </c:pt>
                <c:pt idx="15">
                  <c:v>-2.2755593030040489E-2</c:v>
                </c:pt>
                <c:pt idx="16">
                  <c:v>-2.2755593030040489E-2</c:v>
                </c:pt>
                <c:pt idx="17">
                  <c:v>-1.5854548063959917E-2</c:v>
                </c:pt>
                <c:pt idx="18">
                  <c:v>-1.5854548063959917E-2</c:v>
                </c:pt>
                <c:pt idx="19">
                  <c:v>-1.5854548063959917E-2</c:v>
                </c:pt>
                <c:pt idx="20">
                  <c:v>7.6450784670006655E-2</c:v>
                </c:pt>
                <c:pt idx="21">
                  <c:v>-6.6773556348075358E-3</c:v>
                </c:pt>
                <c:pt idx="22">
                  <c:v>-6.6773556348075358E-3</c:v>
                </c:pt>
                <c:pt idx="23">
                  <c:v>7.8765459862000897E-2</c:v>
                </c:pt>
                <c:pt idx="24">
                  <c:v>7.8765459862000897E-2</c:v>
                </c:pt>
                <c:pt idx="25">
                  <c:v>0.10229142811071723</c:v>
                </c:pt>
                <c:pt idx="26">
                  <c:v>0.10229142811071723</c:v>
                </c:pt>
                <c:pt idx="27">
                  <c:v>0.10229142811071723</c:v>
                </c:pt>
                <c:pt idx="28">
                  <c:v>0.10229142811071723</c:v>
                </c:pt>
                <c:pt idx="29">
                  <c:v>0.10229142811071723</c:v>
                </c:pt>
                <c:pt idx="30">
                  <c:v>0.10229142811071723</c:v>
                </c:pt>
                <c:pt idx="31">
                  <c:v>0.10442834596207851</c:v>
                </c:pt>
                <c:pt idx="32">
                  <c:v>0.10442834596207851</c:v>
                </c:pt>
                <c:pt idx="33">
                  <c:v>0.10442834596207851</c:v>
                </c:pt>
                <c:pt idx="34">
                  <c:v>0.10442834596207851</c:v>
                </c:pt>
                <c:pt idx="35">
                  <c:v>0.10442834596207851</c:v>
                </c:pt>
                <c:pt idx="36">
                  <c:v>9.9512324153688603E-2</c:v>
                </c:pt>
                <c:pt idx="37">
                  <c:v>0.10067707553422278</c:v>
                </c:pt>
                <c:pt idx="38">
                  <c:v>0.10067707553422278</c:v>
                </c:pt>
                <c:pt idx="39">
                  <c:v>0.10067707553422278</c:v>
                </c:pt>
                <c:pt idx="40">
                  <c:v>0.10067707553422278</c:v>
                </c:pt>
                <c:pt idx="41">
                  <c:v>0.10067707553422278</c:v>
                </c:pt>
                <c:pt idx="42">
                  <c:v>9.8477920538150299E-2</c:v>
                </c:pt>
                <c:pt idx="43">
                  <c:v>0.14883468241487008</c:v>
                </c:pt>
                <c:pt idx="44">
                  <c:v>0.1902608071309686</c:v>
                </c:pt>
                <c:pt idx="45">
                  <c:v>0.1902608071309686</c:v>
                </c:pt>
                <c:pt idx="46">
                  <c:v>0.1902608071309686</c:v>
                </c:pt>
                <c:pt idx="47">
                  <c:v>0.20441874063196885</c:v>
                </c:pt>
                <c:pt idx="48">
                  <c:v>0.20441874063196885</c:v>
                </c:pt>
                <c:pt idx="49">
                  <c:v>0.18741697591941242</c:v>
                </c:pt>
                <c:pt idx="50">
                  <c:v>0.18650034307086893</c:v>
                </c:pt>
                <c:pt idx="51">
                  <c:v>0.18650034307086893</c:v>
                </c:pt>
                <c:pt idx="52">
                  <c:v>0.13058811920870528</c:v>
                </c:pt>
                <c:pt idx="53">
                  <c:v>0.13058811920870528</c:v>
                </c:pt>
                <c:pt idx="54">
                  <c:v>0.13058811920870528</c:v>
                </c:pt>
                <c:pt idx="55">
                  <c:v>0.13058811920870528</c:v>
                </c:pt>
                <c:pt idx="56">
                  <c:v>0.13058811920870528</c:v>
                </c:pt>
                <c:pt idx="57">
                  <c:v>0.20358260255709415</c:v>
                </c:pt>
                <c:pt idx="58">
                  <c:v>0.20358260255709415</c:v>
                </c:pt>
                <c:pt idx="59">
                  <c:v>0.2181219933151699</c:v>
                </c:pt>
                <c:pt idx="60">
                  <c:v>0.23710214012611375</c:v>
                </c:pt>
                <c:pt idx="61">
                  <c:v>0.21874125102870479</c:v>
                </c:pt>
                <c:pt idx="62">
                  <c:v>0.21874125102870479</c:v>
                </c:pt>
                <c:pt idx="63">
                  <c:v>0.19521667633591</c:v>
                </c:pt>
                <c:pt idx="64">
                  <c:v>0.19521667633591</c:v>
                </c:pt>
                <c:pt idx="65">
                  <c:v>0.19067939025191771</c:v>
                </c:pt>
                <c:pt idx="66">
                  <c:v>0.19067939025191771</c:v>
                </c:pt>
                <c:pt idx="67">
                  <c:v>0.23963226184371189</c:v>
                </c:pt>
                <c:pt idx="68">
                  <c:v>0.21067455426063808</c:v>
                </c:pt>
                <c:pt idx="69">
                  <c:v>0.21067455426063808</c:v>
                </c:pt>
                <c:pt idx="70">
                  <c:v>0.21067455426063808</c:v>
                </c:pt>
                <c:pt idx="71">
                  <c:v>0.21067455426063808</c:v>
                </c:pt>
                <c:pt idx="72">
                  <c:v>0.21067455426063808</c:v>
                </c:pt>
                <c:pt idx="73">
                  <c:v>0.21354293208195485</c:v>
                </c:pt>
                <c:pt idx="74">
                  <c:v>0.21991574015898663</c:v>
                </c:pt>
                <c:pt idx="75">
                  <c:v>0.21991574015898663</c:v>
                </c:pt>
                <c:pt idx="76">
                  <c:v>0.21991574015898663</c:v>
                </c:pt>
                <c:pt idx="77">
                  <c:v>0.21991574015898663</c:v>
                </c:pt>
                <c:pt idx="78">
                  <c:v>0.21991574015898663</c:v>
                </c:pt>
                <c:pt idx="79">
                  <c:v>0.21991574015898663</c:v>
                </c:pt>
                <c:pt idx="80">
                  <c:v>0.23844154938261708</c:v>
                </c:pt>
                <c:pt idx="81">
                  <c:v>0.23844154938261708</c:v>
                </c:pt>
                <c:pt idx="82">
                  <c:v>0.23844154938261708</c:v>
                </c:pt>
                <c:pt idx="83">
                  <c:v>0.23844154938261708</c:v>
                </c:pt>
                <c:pt idx="84">
                  <c:v>0.21524171024100003</c:v>
                </c:pt>
                <c:pt idx="85">
                  <c:v>0.21524171024100003</c:v>
                </c:pt>
                <c:pt idx="86">
                  <c:v>0.23156222974547624</c:v>
                </c:pt>
                <c:pt idx="87">
                  <c:v>0.23156222974547624</c:v>
                </c:pt>
                <c:pt idx="88">
                  <c:v>0.22885371324440729</c:v>
                </c:pt>
                <c:pt idx="89">
                  <c:v>0.22885371324440729</c:v>
                </c:pt>
                <c:pt idx="90">
                  <c:v>0.22145131116662342</c:v>
                </c:pt>
                <c:pt idx="91">
                  <c:v>0.22773885031198571</c:v>
                </c:pt>
                <c:pt idx="92">
                  <c:v>0.22773885031198571</c:v>
                </c:pt>
                <c:pt idx="93">
                  <c:v>0.22773885031198571</c:v>
                </c:pt>
                <c:pt idx="94">
                  <c:v>0.24560763932951368</c:v>
                </c:pt>
                <c:pt idx="95">
                  <c:v>0.24560763932951368</c:v>
                </c:pt>
                <c:pt idx="96">
                  <c:v>0.24560763932951368</c:v>
                </c:pt>
                <c:pt idx="97">
                  <c:v>0.24560763932951368</c:v>
                </c:pt>
                <c:pt idx="98">
                  <c:v>0.24560763932951368</c:v>
                </c:pt>
                <c:pt idx="99">
                  <c:v>0.24560763932951368</c:v>
                </c:pt>
                <c:pt idx="100">
                  <c:v>0.24560763932951368</c:v>
                </c:pt>
                <c:pt idx="101">
                  <c:v>0.24560763932951368</c:v>
                </c:pt>
                <c:pt idx="102">
                  <c:v>0.24560763932951368</c:v>
                </c:pt>
                <c:pt idx="103">
                  <c:v>0.24560763932951368</c:v>
                </c:pt>
                <c:pt idx="104">
                  <c:v>0.24560763932951368</c:v>
                </c:pt>
                <c:pt idx="105">
                  <c:v>0.25409568021914986</c:v>
                </c:pt>
                <c:pt idx="106">
                  <c:v>0.25409568021914986</c:v>
                </c:pt>
                <c:pt idx="107">
                  <c:v>0.25409568021914986</c:v>
                </c:pt>
                <c:pt idx="108">
                  <c:v>0.23464282702669315</c:v>
                </c:pt>
                <c:pt idx="109">
                  <c:v>0.23025544883780324</c:v>
                </c:pt>
                <c:pt idx="110">
                  <c:v>0.28216780282147846</c:v>
                </c:pt>
                <c:pt idx="111">
                  <c:v>0.28216780282147846</c:v>
                </c:pt>
                <c:pt idx="112">
                  <c:v>0.28216780282147846</c:v>
                </c:pt>
                <c:pt idx="113">
                  <c:v>0.28216780282147846</c:v>
                </c:pt>
                <c:pt idx="114">
                  <c:v>0.28216780282147846</c:v>
                </c:pt>
                <c:pt idx="115">
                  <c:v>0.28216780282147846</c:v>
                </c:pt>
                <c:pt idx="116">
                  <c:v>0.30050807421594738</c:v>
                </c:pt>
                <c:pt idx="117">
                  <c:v>0.30050807421594738</c:v>
                </c:pt>
                <c:pt idx="118">
                  <c:v>0.30050807421594738</c:v>
                </c:pt>
                <c:pt idx="119">
                  <c:v>0.34549492819392613</c:v>
                </c:pt>
                <c:pt idx="120">
                  <c:v>0.34549492819392613</c:v>
                </c:pt>
                <c:pt idx="121">
                  <c:v>0.33739552888593471</c:v>
                </c:pt>
                <c:pt idx="122">
                  <c:v>0.35614211331618528</c:v>
                </c:pt>
                <c:pt idx="123">
                  <c:v>0.35614211331618528</c:v>
                </c:pt>
                <c:pt idx="124">
                  <c:v>0.35614211331618528</c:v>
                </c:pt>
                <c:pt idx="125">
                  <c:v>0.35614211331618528</c:v>
                </c:pt>
                <c:pt idx="126">
                  <c:v>0.3722261970733427</c:v>
                </c:pt>
                <c:pt idx="127">
                  <c:v>0.37623903379500856</c:v>
                </c:pt>
                <c:pt idx="128">
                  <c:v>0.37623903379500856</c:v>
                </c:pt>
                <c:pt idx="129">
                  <c:v>0.37623903379500856</c:v>
                </c:pt>
                <c:pt idx="130">
                  <c:v>0.36364854277593173</c:v>
                </c:pt>
                <c:pt idx="131">
                  <c:v>0.36364854277593173</c:v>
                </c:pt>
                <c:pt idx="132">
                  <c:v>0.31651869399123278</c:v>
                </c:pt>
                <c:pt idx="133">
                  <c:v>0.31651869399123278</c:v>
                </c:pt>
                <c:pt idx="134">
                  <c:v>0.31651869399123278</c:v>
                </c:pt>
                <c:pt idx="135">
                  <c:v>0.31651869399123278</c:v>
                </c:pt>
                <c:pt idx="136">
                  <c:v>0.30614326131838165</c:v>
                </c:pt>
                <c:pt idx="137">
                  <c:v>0.30614326131838165</c:v>
                </c:pt>
                <c:pt idx="138">
                  <c:v>0.30614326131838165</c:v>
                </c:pt>
                <c:pt idx="139">
                  <c:v>0.30492654619996062</c:v>
                </c:pt>
                <c:pt idx="140">
                  <c:v>0.29845648886930842</c:v>
                </c:pt>
                <c:pt idx="141">
                  <c:v>0.31996104404338599</c:v>
                </c:pt>
                <c:pt idx="142">
                  <c:v>0.31996104404338599</c:v>
                </c:pt>
                <c:pt idx="143">
                  <c:v>0.31951382367774195</c:v>
                </c:pt>
                <c:pt idx="144">
                  <c:v>0.31951382367774195</c:v>
                </c:pt>
                <c:pt idx="145">
                  <c:v>0.31951382367774195</c:v>
                </c:pt>
                <c:pt idx="146">
                  <c:v>0.30530654284806347</c:v>
                </c:pt>
                <c:pt idx="147">
                  <c:v>0.30530654284806347</c:v>
                </c:pt>
                <c:pt idx="148">
                  <c:v>0.30530654284806347</c:v>
                </c:pt>
                <c:pt idx="149">
                  <c:v>0.30530654284806347</c:v>
                </c:pt>
                <c:pt idx="150">
                  <c:v>0.30530654284806347</c:v>
                </c:pt>
                <c:pt idx="151">
                  <c:v>0.30530654284806347</c:v>
                </c:pt>
                <c:pt idx="152">
                  <c:v>0.30530654284806347</c:v>
                </c:pt>
                <c:pt idx="153">
                  <c:v>0.30530654284806347</c:v>
                </c:pt>
                <c:pt idx="154">
                  <c:v>0.30530654284806347</c:v>
                </c:pt>
                <c:pt idx="155">
                  <c:v>0.30096006107113915</c:v>
                </c:pt>
                <c:pt idx="156">
                  <c:v>0.30096006107113915</c:v>
                </c:pt>
                <c:pt idx="157">
                  <c:v>0.30096006107113915</c:v>
                </c:pt>
                <c:pt idx="158">
                  <c:v>0.31736114134691751</c:v>
                </c:pt>
                <c:pt idx="159">
                  <c:v>0.31736114134691751</c:v>
                </c:pt>
                <c:pt idx="160">
                  <c:v>0.31736114134691751</c:v>
                </c:pt>
                <c:pt idx="161">
                  <c:v>0.31587328879684828</c:v>
                </c:pt>
                <c:pt idx="162">
                  <c:v>0.30386588575911011</c:v>
                </c:pt>
                <c:pt idx="163">
                  <c:v>0.3148096780811529</c:v>
                </c:pt>
                <c:pt idx="164">
                  <c:v>0.3148096780811529</c:v>
                </c:pt>
                <c:pt idx="165">
                  <c:v>0.32363182172808269</c:v>
                </c:pt>
                <c:pt idx="166">
                  <c:v>0.39106463576270034</c:v>
                </c:pt>
                <c:pt idx="167">
                  <c:v>0.39106463576270034</c:v>
                </c:pt>
                <c:pt idx="168">
                  <c:v>0.39106463576270034</c:v>
                </c:pt>
                <c:pt idx="169">
                  <c:v>0.39106463576270034</c:v>
                </c:pt>
                <c:pt idx="170">
                  <c:v>0.39106463576270034</c:v>
                </c:pt>
                <c:pt idx="171">
                  <c:v>0.39106463576270034</c:v>
                </c:pt>
                <c:pt idx="172">
                  <c:v>0.388848256354414</c:v>
                </c:pt>
                <c:pt idx="173">
                  <c:v>0.388848256354414</c:v>
                </c:pt>
                <c:pt idx="174">
                  <c:v>0.388848256354414</c:v>
                </c:pt>
                <c:pt idx="175">
                  <c:v>0.3855010501494387</c:v>
                </c:pt>
                <c:pt idx="176">
                  <c:v>0.37961408325468704</c:v>
                </c:pt>
                <c:pt idx="177">
                  <c:v>0.41423708948137961</c:v>
                </c:pt>
                <c:pt idx="178">
                  <c:v>0.41423708948137961</c:v>
                </c:pt>
                <c:pt idx="179">
                  <c:v>0.44288855791361303</c:v>
                </c:pt>
                <c:pt idx="180">
                  <c:v>0.44910043630479923</c:v>
                </c:pt>
                <c:pt idx="181">
                  <c:v>0.44910043630479923</c:v>
                </c:pt>
                <c:pt idx="182">
                  <c:v>0.44910043630479923</c:v>
                </c:pt>
                <c:pt idx="183">
                  <c:v>0.44910043630479923</c:v>
                </c:pt>
                <c:pt idx="184">
                  <c:v>0.45795379911125522</c:v>
                </c:pt>
                <c:pt idx="185">
                  <c:v>0.48444389536359811</c:v>
                </c:pt>
                <c:pt idx="186">
                  <c:v>0.45468960465894481</c:v>
                </c:pt>
                <c:pt idx="187">
                  <c:v>0.45468960465894481</c:v>
                </c:pt>
                <c:pt idx="188">
                  <c:v>0.45468960465894481</c:v>
                </c:pt>
                <c:pt idx="189">
                  <c:v>0.43683830556433922</c:v>
                </c:pt>
                <c:pt idx="190">
                  <c:v>0.58707890437246046</c:v>
                </c:pt>
                <c:pt idx="191">
                  <c:v>0.57607928836973743</c:v>
                </c:pt>
                <c:pt idx="192">
                  <c:v>0.57607928836973743</c:v>
                </c:pt>
                <c:pt idx="193">
                  <c:v>0.57607928836973743</c:v>
                </c:pt>
                <c:pt idx="194">
                  <c:v>0.53527462917322888</c:v>
                </c:pt>
                <c:pt idx="195">
                  <c:v>0.46925416334512016</c:v>
                </c:pt>
                <c:pt idx="196">
                  <c:v>0.46925416334512016</c:v>
                </c:pt>
                <c:pt idx="197">
                  <c:v>0.46925416334512016</c:v>
                </c:pt>
                <c:pt idx="198">
                  <c:v>0.46925416334512016</c:v>
                </c:pt>
                <c:pt idx="199">
                  <c:v>0.4819205377228124</c:v>
                </c:pt>
                <c:pt idx="200">
                  <c:v>0.4819205377228124</c:v>
                </c:pt>
                <c:pt idx="201">
                  <c:v>0.4819205377228124</c:v>
                </c:pt>
                <c:pt idx="202">
                  <c:v>0.4819205377228124</c:v>
                </c:pt>
                <c:pt idx="203">
                  <c:v>0.53590412796853015</c:v>
                </c:pt>
                <c:pt idx="204">
                  <c:v>0.53590412796853015</c:v>
                </c:pt>
                <c:pt idx="205">
                  <c:v>0.53598074150638886</c:v>
                </c:pt>
                <c:pt idx="206">
                  <c:v>0.52566648568678942</c:v>
                </c:pt>
                <c:pt idx="207">
                  <c:v>0.52566648568678942</c:v>
                </c:pt>
                <c:pt idx="208">
                  <c:v>0.52566648568678942</c:v>
                </c:pt>
                <c:pt idx="209">
                  <c:v>0.52566648568678942</c:v>
                </c:pt>
                <c:pt idx="210">
                  <c:v>0.52566648568678942</c:v>
                </c:pt>
                <c:pt idx="211">
                  <c:v>0.52566648568678942</c:v>
                </c:pt>
                <c:pt idx="212">
                  <c:v>0.52566648568678942</c:v>
                </c:pt>
                <c:pt idx="213">
                  <c:v>0.49811997181297296</c:v>
                </c:pt>
                <c:pt idx="214">
                  <c:v>0.49801256368005098</c:v>
                </c:pt>
                <c:pt idx="215">
                  <c:v>0.49801256368005098</c:v>
                </c:pt>
                <c:pt idx="216">
                  <c:v>0.49801256368005098</c:v>
                </c:pt>
                <c:pt idx="217">
                  <c:v>0.49801256368005098</c:v>
                </c:pt>
                <c:pt idx="218">
                  <c:v>0.49801256368005098</c:v>
                </c:pt>
                <c:pt idx="219">
                  <c:v>0.49801256368005098</c:v>
                </c:pt>
                <c:pt idx="220">
                  <c:v>0.49801256368005098</c:v>
                </c:pt>
                <c:pt idx="221">
                  <c:v>0.51818298521957029</c:v>
                </c:pt>
                <c:pt idx="222">
                  <c:v>0.51818298521957029</c:v>
                </c:pt>
                <c:pt idx="223">
                  <c:v>0.51818298521957029</c:v>
                </c:pt>
                <c:pt idx="224">
                  <c:v>0.51202680338214379</c:v>
                </c:pt>
                <c:pt idx="225">
                  <c:v>0.51202680338214379</c:v>
                </c:pt>
                <c:pt idx="226">
                  <c:v>0.51202680338214379</c:v>
                </c:pt>
                <c:pt idx="227">
                  <c:v>0.51202680338214379</c:v>
                </c:pt>
                <c:pt idx="228">
                  <c:v>0.51202680338214379</c:v>
                </c:pt>
                <c:pt idx="229">
                  <c:v>0.49860076238250994</c:v>
                </c:pt>
                <c:pt idx="230">
                  <c:v>0.49860076238250994</c:v>
                </c:pt>
                <c:pt idx="231">
                  <c:v>0.49860076238250994</c:v>
                </c:pt>
                <c:pt idx="232">
                  <c:v>0.49860076238250994</c:v>
                </c:pt>
                <c:pt idx="233">
                  <c:v>0.49860076238250994</c:v>
                </c:pt>
                <c:pt idx="234">
                  <c:v>0.49860076238250994</c:v>
                </c:pt>
                <c:pt idx="235">
                  <c:v>0.50830721973862936</c:v>
                </c:pt>
                <c:pt idx="236">
                  <c:v>0.50830721973862936</c:v>
                </c:pt>
                <c:pt idx="237">
                  <c:v>0.50830721973862936</c:v>
                </c:pt>
                <c:pt idx="238">
                  <c:v>0.52770166751759162</c:v>
                </c:pt>
                <c:pt idx="239">
                  <c:v>0.52770166751759162</c:v>
                </c:pt>
                <c:pt idx="240">
                  <c:v>0.52770166751759162</c:v>
                </c:pt>
                <c:pt idx="241">
                  <c:v>0.52770166751759162</c:v>
                </c:pt>
                <c:pt idx="242">
                  <c:v>0.52770166751759162</c:v>
                </c:pt>
                <c:pt idx="243">
                  <c:v>0.51574095653648233</c:v>
                </c:pt>
                <c:pt idx="244">
                  <c:v>0.51574095653648233</c:v>
                </c:pt>
                <c:pt idx="245">
                  <c:v>0.52426496600675976</c:v>
                </c:pt>
                <c:pt idx="246">
                  <c:v>0.5385097737579152</c:v>
                </c:pt>
                <c:pt idx="247">
                  <c:v>0.53766895734716957</c:v>
                </c:pt>
                <c:pt idx="248">
                  <c:v>0.53766895734716957</c:v>
                </c:pt>
                <c:pt idx="249">
                  <c:v>0.54280984813784272</c:v>
                </c:pt>
                <c:pt idx="250">
                  <c:v>0.54280984813784272</c:v>
                </c:pt>
                <c:pt idx="251">
                  <c:v>0.54280984813784272</c:v>
                </c:pt>
                <c:pt idx="252">
                  <c:v>0.53113614805324061</c:v>
                </c:pt>
                <c:pt idx="253">
                  <c:v>0.53113614805324061</c:v>
                </c:pt>
                <c:pt idx="254">
                  <c:v>0.53113614805324061</c:v>
                </c:pt>
                <c:pt idx="255">
                  <c:v>0.53113614805324061</c:v>
                </c:pt>
                <c:pt idx="256">
                  <c:v>0.53113614805324061</c:v>
                </c:pt>
                <c:pt idx="257">
                  <c:v>0.53113614805324061</c:v>
                </c:pt>
                <c:pt idx="258">
                  <c:v>0.54293828402439059</c:v>
                </c:pt>
                <c:pt idx="259">
                  <c:v>0.54293828402439059</c:v>
                </c:pt>
                <c:pt idx="260">
                  <c:v>0.54293828402439059</c:v>
                </c:pt>
                <c:pt idx="261">
                  <c:v>0.54293828402439059</c:v>
                </c:pt>
                <c:pt idx="262">
                  <c:v>0.54293828402439059</c:v>
                </c:pt>
                <c:pt idx="263">
                  <c:v>0.54386379087549619</c:v>
                </c:pt>
                <c:pt idx="264">
                  <c:v>0.54386379087549619</c:v>
                </c:pt>
                <c:pt idx="265">
                  <c:v>0.55804650045666415</c:v>
                </c:pt>
                <c:pt idx="266">
                  <c:v>0.54052992572015635</c:v>
                </c:pt>
                <c:pt idx="267">
                  <c:v>0.54052992572015635</c:v>
                </c:pt>
                <c:pt idx="268">
                  <c:v>0.54052992572015635</c:v>
                </c:pt>
                <c:pt idx="269">
                  <c:v>0.57781621046608689</c:v>
                </c:pt>
                <c:pt idx="270">
                  <c:v>0.57781621046608689</c:v>
                </c:pt>
                <c:pt idx="271">
                  <c:v>0.57781621046608689</c:v>
                </c:pt>
                <c:pt idx="272">
                  <c:v>0.57565470832907639</c:v>
                </c:pt>
                <c:pt idx="273">
                  <c:v>0.57565470832907639</c:v>
                </c:pt>
                <c:pt idx="274">
                  <c:v>0.57612150465315359</c:v>
                </c:pt>
                <c:pt idx="275">
                  <c:v>0.57612150465315359</c:v>
                </c:pt>
                <c:pt idx="276">
                  <c:v>0.58410038867473424</c:v>
                </c:pt>
                <c:pt idx="277">
                  <c:v>0.59805273264823522</c:v>
                </c:pt>
                <c:pt idx="278">
                  <c:v>0.59805273264823522</c:v>
                </c:pt>
                <c:pt idx="279">
                  <c:v>0.59805273264823522</c:v>
                </c:pt>
                <c:pt idx="280">
                  <c:v>0.59681670331033287</c:v>
                </c:pt>
                <c:pt idx="281">
                  <c:v>0.59233168174363238</c:v>
                </c:pt>
                <c:pt idx="282">
                  <c:v>0.59300424238392346</c:v>
                </c:pt>
                <c:pt idx="283">
                  <c:v>0.59300424238392346</c:v>
                </c:pt>
                <c:pt idx="284">
                  <c:v>0.61292742035908776</c:v>
                </c:pt>
                <c:pt idx="285">
                  <c:v>0.61292742035908776</c:v>
                </c:pt>
                <c:pt idx="286">
                  <c:v>0.6021710683932433</c:v>
                </c:pt>
                <c:pt idx="287">
                  <c:v>0.63781759327202625</c:v>
                </c:pt>
                <c:pt idx="288">
                  <c:v>0.65240745837874692</c:v>
                </c:pt>
                <c:pt idx="289">
                  <c:v>0.65240745837874692</c:v>
                </c:pt>
                <c:pt idx="290">
                  <c:v>0.65240745837874692</c:v>
                </c:pt>
                <c:pt idx="291">
                  <c:v>0.66725503110737305</c:v>
                </c:pt>
                <c:pt idx="292">
                  <c:v>0.66725503110737305</c:v>
                </c:pt>
                <c:pt idx="293">
                  <c:v>0.68779035837951752</c:v>
                </c:pt>
                <c:pt idx="294">
                  <c:v>0.68779035837951752</c:v>
                </c:pt>
                <c:pt idx="295">
                  <c:v>0.69695724279834836</c:v>
                </c:pt>
                <c:pt idx="296">
                  <c:v>0.68028731435027812</c:v>
                </c:pt>
                <c:pt idx="297">
                  <c:v>0.68028731435027812</c:v>
                </c:pt>
                <c:pt idx="298">
                  <c:v>0.70757744008994305</c:v>
                </c:pt>
                <c:pt idx="299">
                  <c:v>0.7234090160151383</c:v>
                </c:pt>
                <c:pt idx="300">
                  <c:v>0.74237471598378724</c:v>
                </c:pt>
                <c:pt idx="301">
                  <c:v>0.75763729465512397</c:v>
                </c:pt>
                <c:pt idx="302">
                  <c:v>0.75763729465512397</c:v>
                </c:pt>
                <c:pt idx="303">
                  <c:v>0.7549655297487643</c:v>
                </c:pt>
                <c:pt idx="304">
                  <c:v>0.88095843333267254</c:v>
                </c:pt>
                <c:pt idx="305">
                  <c:v>0.93066678244063294</c:v>
                </c:pt>
                <c:pt idx="306">
                  <c:v>0.86675810727371405</c:v>
                </c:pt>
                <c:pt idx="307">
                  <c:v>0.86675810727371405</c:v>
                </c:pt>
                <c:pt idx="308">
                  <c:v>0.86675810727371405</c:v>
                </c:pt>
                <c:pt idx="309">
                  <c:v>0.86675810727371405</c:v>
                </c:pt>
                <c:pt idx="310">
                  <c:v>0.86675810727371405</c:v>
                </c:pt>
                <c:pt idx="311">
                  <c:v>0.83747436095822003</c:v>
                </c:pt>
                <c:pt idx="312">
                  <c:v>0.83747436095822003</c:v>
                </c:pt>
                <c:pt idx="313">
                  <c:v>0.83747436095822003</c:v>
                </c:pt>
                <c:pt idx="314">
                  <c:v>0.84141498346476462</c:v>
                </c:pt>
                <c:pt idx="315">
                  <c:v>0.84141498346476462</c:v>
                </c:pt>
                <c:pt idx="316">
                  <c:v>0.84141498346476462</c:v>
                </c:pt>
                <c:pt idx="317">
                  <c:v>0.84141498346476462</c:v>
                </c:pt>
                <c:pt idx="318">
                  <c:v>0.84272968001997928</c:v>
                </c:pt>
                <c:pt idx="319">
                  <c:v>0.80839710406356335</c:v>
                </c:pt>
                <c:pt idx="320">
                  <c:v>0.80839710406356335</c:v>
                </c:pt>
                <c:pt idx="321">
                  <c:v>0.80839710406356335</c:v>
                </c:pt>
                <c:pt idx="322">
                  <c:v>0.80839710406356335</c:v>
                </c:pt>
                <c:pt idx="323">
                  <c:v>0.80839710406356335</c:v>
                </c:pt>
                <c:pt idx="324">
                  <c:v>0.80839710406356335</c:v>
                </c:pt>
                <c:pt idx="325">
                  <c:v>0.80839710406356335</c:v>
                </c:pt>
                <c:pt idx="326">
                  <c:v>0.80839710406356335</c:v>
                </c:pt>
                <c:pt idx="327">
                  <c:v>0.83708181490197209</c:v>
                </c:pt>
                <c:pt idx="328">
                  <c:v>0.92361472408096623</c:v>
                </c:pt>
                <c:pt idx="329">
                  <c:v>0.92361472408096623</c:v>
                </c:pt>
                <c:pt idx="330">
                  <c:v>0.92361472408096623</c:v>
                </c:pt>
                <c:pt idx="331">
                  <c:v>0.97171405929200394</c:v>
                </c:pt>
                <c:pt idx="332">
                  <c:v>0.93088840323490452</c:v>
                </c:pt>
                <c:pt idx="333">
                  <c:v>0.93088840323490452</c:v>
                </c:pt>
                <c:pt idx="334">
                  <c:v>0.93088840323490452</c:v>
                </c:pt>
                <c:pt idx="335">
                  <c:v>0.89006798968088607</c:v>
                </c:pt>
                <c:pt idx="336">
                  <c:v>0.89006798968088607</c:v>
                </c:pt>
                <c:pt idx="337">
                  <c:v>0.99770193000365626</c:v>
                </c:pt>
                <c:pt idx="338">
                  <c:v>0.92005281891970214</c:v>
                </c:pt>
                <c:pt idx="339">
                  <c:v>0.89566859153858713</c:v>
                </c:pt>
                <c:pt idx="340">
                  <c:v>0.96571168209767477</c:v>
                </c:pt>
                <c:pt idx="341">
                  <c:v>0.96571168209767477</c:v>
                </c:pt>
                <c:pt idx="342">
                  <c:v>0.96571168209767477</c:v>
                </c:pt>
                <c:pt idx="343">
                  <c:v>1.1356249954902622</c:v>
                </c:pt>
                <c:pt idx="344">
                  <c:v>1.1356249954902622</c:v>
                </c:pt>
                <c:pt idx="345">
                  <c:v>1.1356249954902622</c:v>
                </c:pt>
                <c:pt idx="346">
                  <c:v>1.1186727823125469</c:v>
                </c:pt>
                <c:pt idx="347">
                  <c:v>1.175839430617057</c:v>
                </c:pt>
                <c:pt idx="348">
                  <c:v>1.175839430617057</c:v>
                </c:pt>
                <c:pt idx="349">
                  <c:v>1.175839430617057</c:v>
                </c:pt>
                <c:pt idx="350">
                  <c:v>1.1799579552241455</c:v>
                </c:pt>
                <c:pt idx="351">
                  <c:v>1.1799579552241455</c:v>
                </c:pt>
                <c:pt idx="352">
                  <c:v>1.1799579552241455</c:v>
                </c:pt>
                <c:pt idx="353">
                  <c:v>1.1799579552241455</c:v>
                </c:pt>
                <c:pt idx="354">
                  <c:v>1.1799579552241455</c:v>
                </c:pt>
                <c:pt idx="355">
                  <c:v>1.1852300464569461</c:v>
                </c:pt>
                <c:pt idx="356">
                  <c:v>1.2193039908882377</c:v>
                </c:pt>
                <c:pt idx="357">
                  <c:v>1.2193039908882377</c:v>
                </c:pt>
                <c:pt idx="358">
                  <c:v>1.2193039908882377</c:v>
                </c:pt>
                <c:pt idx="359">
                  <c:v>1.2193039908882377</c:v>
                </c:pt>
                <c:pt idx="360">
                  <c:v>1.2193039908882377</c:v>
                </c:pt>
                <c:pt idx="361">
                  <c:v>1.2444984440630376</c:v>
                </c:pt>
                <c:pt idx="362">
                  <c:v>1.2444984440630376</c:v>
                </c:pt>
                <c:pt idx="363">
                  <c:v>1.2260041155752752</c:v>
                </c:pt>
                <c:pt idx="364">
                  <c:v>1.2260041155752752</c:v>
                </c:pt>
                <c:pt idx="365">
                  <c:v>1.2260041155752752</c:v>
                </c:pt>
                <c:pt idx="366">
                  <c:v>1.2260041155752752</c:v>
                </c:pt>
                <c:pt idx="367">
                  <c:v>1.2151602732195919</c:v>
                </c:pt>
                <c:pt idx="368">
                  <c:v>1.2151602732195919</c:v>
                </c:pt>
                <c:pt idx="369">
                  <c:v>1.2151602732195919</c:v>
                </c:pt>
                <c:pt idx="370">
                  <c:v>1.3451674748830262</c:v>
                </c:pt>
                <c:pt idx="371">
                  <c:v>1.3451674748830262</c:v>
                </c:pt>
                <c:pt idx="372">
                  <c:v>1.3451674748830262</c:v>
                </c:pt>
                <c:pt idx="373">
                  <c:v>1.3451674748830262</c:v>
                </c:pt>
                <c:pt idx="374">
                  <c:v>1.3451674748830262</c:v>
                </c:pt>
                <c:pt idx="375">
                  <c:v>1.3451674748830262</c:v>
                </c:pt>
                <c:pt idx="376">
                  <c:v>1.3451674748830262</c:v>
                </c:pt>
                <c:pt idx="377">
                  <c:v>1.3451674748830262</c:v>
                </c:pt>
                <c:pt idx="378">
                  <c:v>1.3451674748830262</c:v>
                </c:pt>
                <c:pt idx="379">
                  <c:v>1.3451674748830262</c:v>
                </c:pt>
                <c:pt idx="380">
                  <c:v>1.3451674748830262</c:v>
                </c:pt>
                <c:pt idx="381">
                  <c:v>1.3284485000011594</c:v>
                </c:pt>
                <c:pt idx="382">
                  <c:v>1.3284485000011594</c:v>
                </c:pt>
                <c:pt idx="383">
                  <c:v>1.5359847270438611</c:v>
                </c:pt>
                <c:pt idx="384">
                  <c:v>1.5359847270438611</c:v>
                </c:pt>
                <c:pt idx="385">
                  <c:v>1.5359847270438611</c:v>
                </c:pt>
                <c:pt idx="386">
                  <c:v>1.5359847270438611</c:v>
                </c:pt>
                <c:pt idx="387">
                  <c:v>1.5963420341411143</c:v>
                </c:pt>
                <c:pt idx="388">
                  <c:v>1.5963420341411143</c:v>
                </c:pt>
                <c:pt idx="389">
                  <c:v>1.5963420341411143</c:v>
                </c:pt>
                <c:pt idx="390">
                  <c:v>1.5790661857991268</c:v>
                </c:pt>
                <c:pt idx="391">
                  <c:v>1.5790661857991268</c:v>
                </c:pt>
                <c:pt idx="392">
                  <c:v>1.5790661857991268</c:v>
                </c:pt>
                <c:pt idx="393">
                  <c:v>1.5790661857991268</c:v>
                </c:pt>
                <c:pt idx="394">
                  <c:v>1.5790661857991268</c:v>
                </c:pt>
                <c:pt idx="395">
                  <c:v>1.5584139297725961</c:v>
                </c:pt>
                <c:pt idx="396">
                  <c:v>1.5584139297725961</c:v>
                </c:pt>
                <c:pt idx="397">
                  <c:v>1.5584139297725961</c:v>
                </c:pt>
                <c:pt idx="398">
                  <c:v>1.6683034929561935</c:v>
                </c:pt>
                <c:pt idx="399">
                  <c:v>1.6683034929561935</c:v>
                </c:pt>
                <c:pt idx="400">
                  <c:v>1.6683034929561935</c:v>
                </c:pt>
                <c:pt idx="401">
                  <c:v>1.6683034929561935</c:v>
                </c:pt>
                <c:pt idx="402">
                  <c:v>1.6219272030019662</c:v>
                </c:pt>
                <c:pt idx="403">
                  <c:v>1.6166885872117533</c:v>
                </c:pt>
                <c:pt idx="404">
                  <c:v>1.6318435795877302</c:v>
                </c:pt>
                <c:pt idx="405">
                  <c:v>1.6318435795877302</c:v>
                </c:pt>
                <c:pt idx="406">
                  <c:v>1.6235019023431705</c:v>
                </c:pt>
                <c:pt idx="407">
                  <c:v>1.6650511140588118</c:v>
                </c:pt>
                <c:pt idx="408">
                  <c:v>1.7271880041112646</c:v>
                </c:pt>
                <c:pt idx="409">
                  <c:v>1.7271880041112646</c:v>
                </c:pt>
                <c:pt idx="410">
                  <c:v>1.7140759605199394</c:v>
                </c:pt>
                <c:pt idx="411">
                  <c:v>1.7254037242100773</c:v>
                </c:pt>
                <c:pt idx="412">
                  <c:v>1.7096725351811819</c:v>
                </c:pt>
                <c:pt idx="413">
                  <c:v>1.7096725351811819</c:v>
                </c:pt>
                <c:pt idx="414">
                  <c:v>1.7911028104769029</c:v>
                </c:pt>
                <c:pt idx="415">
                  <c:v>1.7911028104769029</c:v>
                </c:pt>
                <c:pt idx="416">
                  <c:v>1.7911028104769029</c:v>
                </c:pt>
                <c:pt idx="417">
                  <c:v>1.7911028104769029</c:v>
                </c:pt>
                <c:pt idx="418">
                  <c:v>1.7911028104769029</c:v>
                </c:pt>
                <c:pt idx="419">
                  <c:v>1.7911028104769029</c:v>
                </c:pt>
                <c:pt idx="420">
                  <c:v>1.8201712240769314</c:v>
                </c:pt>
                <c:pt idx="421">
                  <c:v>1.8201712240769314</c:v>
                </c:pt>
                <c:pt idx="422">
                  <c:v>1.7965152443361934</c:v>
                </c:pt>
                <c:pt idx="423">
                  <c:v>1.7710534425835123</c:v>
                </c:pt>
                <c:pt idx="424">
                  <c:v>1.7710534425835123</c:v>
                </c:pt>
                <c:pt idx="425">
                  <c:v>1.7710534425835123</c:v>
                </c:pt>
                <c:pt idx="426">
                  <c:v>1.7710534425835123</c:v>
                </c:pt>
                <c:pt idx="427">
                  <c:v>1.7710534425835123</c:v>
                </c:pt>
                <c:pt idx="428">
                  <c:v>1.7710534425835123</c:v>
                </c:pt>
                <c:pt idx="429">
                  <c:v>1.7397343302798949</c:v>
                </c:pt>
                <c:pt idx="430">
                  <c:v>1.7345917209413089</c:v>
                </c:pt>
                <c:pt idx="431">
                  <c:v>1.7345917209413089</c:v>
                </c:pt>
                <c:pt idx="432">
                  <c:v>1.7345917209413089</c:v>
                </c:pt>
                <c:pt idx="433">
                  <c:v>1.7301112345569241</c:v>
                </c:pt>
                <c:pt idx="434">
                  <c:v>1.7295248226628774</c:v>
                </c:pt>
                <c:pt idx="435">
                  <c:v>1.7295248226628774</c:v>
                </c:pt>
                <c:pt idx="436">
                  <c:v>1.7295248226628774</c:v>
                </c:pt>
                <c:pt idx="437">
                  <c:v>1.7306368357401705</c:v>
                </c:pt>
                <c:pt idx="438">
                  <c:v>1.7306368357401705</c:v>
                </c:pt>
                <c:pt idx="439">
                  <c:v>1.7306368357401705</c:v>
                </c:pt>
                <c:pt idx="440">
                  <c:v>1.7219313386379316</c:v>
                </c:pt>
                <c:pt idx="441">
                  <c:v>1.7219313386379316</c:v>
                </c:pt>
                <c:pt idx="442">
                  <c:v>1.7219313386379316</c:v>
                </c:pt>
                <c:pt idx="443">
                  <c:v>1.7135240696697345</c:v>
                </c:pt>
                <c:pt idx="444">
                  <c:v>1.7135240696697345</c:v>
                </c:pt>
                <c:pt idx="445">
                  <c:v>1.7260498626500551</c:v>
                </c:pt>
                <c:pt idx="446">
                  <c:v>1.7260498626500551</c:v>
                </c:pt>
                <c:pt idx="447">
                  <c:v>1.7260498626500551</c:v>
                </c:pt>
                <c:pt idx="448">
                  <c:v>1.7260498626500551</c:v>
                </c:pt>
                <c:pt idx="449">
                  <c:v>1.7121420034236379</c:v>
                </c:pt>
                <c:pt idx="450">
                  <c:v>1.7623053230699575</c:v>
                </c:pt>
                <c:pt idx="451">
                  <c:v>1.7623053230699575</c:v>
                </c:pt>
                <c:pt idx="452">
                  <c:v>1.7623053230699575</c:v>
                </c:pt>
                <c:pt idx="453">
                  <c:v>1.7623053230699575</c:v>
                </c:pt>
                <c:pt idx="454">
                  <c:v>1.7508349059975896</c:v>
                </c:pt>
                <c:pt idx="455">
                  <c:v>1.7508349059975896</c:v>
                </c:pt>
                <c:pt idx="456">
                  <c:v>1.7492634482024916</c:v>
                </c:pt>
                <c:pt idx="457">
                  <c:v>1.7492634482024916</c:v>
                </c:pt>
                <c:pt idx="458">
                  <c:v>1.7492634482024916</c:v>
                </c:pt>
                <c:pt idx="459">
                  <c:v>1.7492845527775636</c:v>
                </c:pt>
                <c:pt idx="460">
                  <c:v>1.7492845527775636</c:v>
                </c:pt>
                <c:pt idx="461">
                  <c:v>1.7492845527775636</c:v>
                </c:pt>
                <c:pt idx="462">
                  <c:v>1.7492845527775636</c:v>
                </c:pt>
                <c:pt idx="463">
                  <c:v>1.7492845527775636</c:v>
                </c:pt>
                <c:pt idx="464">
                  <c:v>1.7398894267692548</c:v>
                </c:pt>
                <c:pt idx="465">
                  <c:v>1.7398894267692548</c:v>
                </c:pt>
                <c:pt idx="466">
                  <c:v>1.7366603897693031</c:v>
                </c:pt>
                <c:pt idx="467">
                  <c:v>1.7366603897693031</c:v>
                </c:pt>
                <c:pt idx="468">
                  <c:v>1.7366603897693031</c:v>
                </c:pt>
                <c:pt idx="469">
                  <c:v>1.7586834729579151</c:v>
                </c:pt>
                <c:pt idx="470">
                  <c:v>1.739237922078483</c:v>
                </c:pt>
                <c:pt idx="471">
                  <c:v>1.739237922078483</c:v>
                </c:pt>
                <c:pt idx="472">
                  <c:v>1.739237922078483</c:v>
                </c:pt>
                <c:pt idx="473">
                  <c:v>1.7691862138871635</c:v>
                </c:pt>
                <c:pt idx="474">
                  <c:v>1.7689554967866292</c:v>
                </c:pt>
                <c:pt idx="475">
                  <c:v>1.7846636434199556</c:v>
                </c:pt>
                <c:pt idx="476">
                  <c:v>1.7846636434199556</c:v>
                </c:pt>
                <c:pt idx="477">
                  <c:v>1.7889352256339417</c:v>
                </c:pt>
                <c:pt idx="478">
                  <c:v>1.8128277538439881</c:v>
                </c:pt>
                <c:pt idx="479">
                  <c:v>1.7558854684185476</c:v>
                </c:pt>
                <c:pt idx="480">
                  <c:v>1.7386779520818592</c:v>
                </c:pt>
                <c:pt idx="481">
                  <c:v>1.7386779520818592</c:v>
                </c:pt>
                <c:pt idx="482">
                  <c:v>1.7386779520818592</c:v>
                </c:pt>
                <c:pt idx="483">
                  <c:v>1.7386779520818592</c:v>
                </c:pt>
                <c:pt idx="484">
                  <c:v>1.7386779520818592</c:v>
                </c:pt>
                <c:pt idx="485">
                  <c:v>1.7274621331769495</c:v>
                </c:pt>
                <c:pt idx="486">
                  <c:v>1.7274621331769495</c:v>
                </c:pt>
                <c:pt idx="487">
                  <c:v>1.7126772902683447</c:v>
                </c:pt>
                <c:pt idx="488">
                  <c:v>1.7126772902683447</c:v>
                </c:pt>
                <c:pt idx="489">
                  <c:v>1.6955350244501135</c:v>
                </c:pt>
                <c:pt idx="490">
                  <c:v>1.7537384877315914</c:v>
                </c:pt>
                <c:pt idx="491">
                  <c:v>1.7537384877315914</c:v>
                </c:pt>
                <c:pt idx="492">
                  <c:v>1.7537384877315914</c:v>
                </c:pt>
                <c:pt idx="493">
                  <c:v>1.7417029917369558</c:v>
                </c:pt>
                <c:pt idx="494">
                  <c:v>1.7417029917369558</c:v>
                </c:pt>
                <c:pt idx="495">
                  <c:v>1.7417029917369558</c:v>
                </c:pt>
                <c:pt idx="496">
                  <c:v>1.7383314725065429</c:v>
                </c:pt>
                <c:pt idx="497">
                  <c:v>1.7383314725065429</c:v>
                </c:pt>
                <c:pt idx="498">
                  <c:v>1.7383314725065429</c:v>
                </c:pt>
                <c:pt idx="499">
                  <c:v>1.7322635863688389</c:v>
                </c:pt>
                <c:pt idx="500">
                  <c:v>1.7322635863688389</c:v>
                </c:pt>
                <c:pt idx="501">
                  <c:v>1.7322635863688389</c:v>
                </c:pt>
                <c:pt idx="502">
                  <c:v>1.7169193651165937</c:v>
                </c:pt>
                <c:pt idx="503">
                  <c:v>1.7169193651165937</c:v>
                </c:pt>
                <c:pt idx="504">
                  <c:v>1.7169193651165937</c:v>
                </c:pt>
                <c:pt idx="505">
                  <c:v>1.7169193651165937</c:v>
                </c:pt>
                <c:pt idx="506">
                  <c:v>1.7169193651165937</c:v>
                </c:pt>
                <c:pt idx="507">
                  <c:v>1.7302673140023339</c:v>
                </c:pt>
                <c:pt idx="508">
                  <c:v>1.7098926010324633</c:v>
                </c:pt>
                <c:pt idx="509">
                  <c:v>1.7129353879458842</c:v>
                </c:pt>
                <c:pt idx="510">
                  <c:v>1.7146903305645411</c:v>
                </c:pt>
                <c:pt idx="511">
                  <c:v>1.7899503184509111</c:v>
                </c:pt>
                <c:pt idx="512">
                  <c:v>2.0170991011780579</c:v>
                </c:pt>
                <c:pt idx="513">
                  <c:v>1.9134341229710805</c:v>
                </c:pt>
                <c:pt idx="514">
                  <c:v>1.9134341229710805</c:v>
                </c:pt>
                <c:pt idx="515">
                  <c:v>1.9134341229710805</c:v>
                </c:pt>
                <c:pt idx="516">
                  <c:v>1.8641282669503449</c:v>
                </c:pt>
                <c:pt idx="517">
                  <c:v>1.8641282669503449</c:v>
                </c:pt>
                <c:pt idx="518">
                  <c:v>1.9972703332563286</c:v>
                </c:pt>
                <c:pt idx="519">
                  <c:v>1.8923296749640706</c:v>
                </c:pt>
                <c:pt idx="520">
                  <c:v>1.8923296749640706</c:v>
                </c:pt>
                <c:pt idx="521">
                  <c:v>1.8905022671770144</c:v>
                </c:pt>
                <c:pt idx="522">
                  <c:v>1.8905022671770144</c:v>
                </c:pt>
                <c:pt idx="523">
                  <c:v>1.8905022671770144</c:v>
                </c:pt>
                <c:pt idx="524">
                  <c:v>1.8905022671770144</c:v>
                </c:pt>
                <c:pt idx="525">
                  <c:v>1.8735814452984072</c:v>
                </c:pt>
                <c:pt idx="526">
                  <c:v>2.0126903318442455</c:v>
                </c:pt>
                <c:pt idx="527">
                  <c:v>2.194691900077681</c:v>
                </c:pt>
                <c:pt idx="528">
                  <c:v>2.1745300204894775</c:v>
                </c:pt>
                <c:pt idx="529">
                  <c:v>2.1745300204894775</c:v>
                </c:pt>
                <c:pt idx="530">
                  <c:v>2.1745300204894775</c:v>
                </c:pt>
                <c:pt idx="531">
                  <c:v>2.424285595598147</c:v>
                </c:pt>
                <c:pt idx="532">
                  <c:v>2.424285595598147</c:v>
                </c:pt>
                <c:pt idx="533">
                  <c:v>2.319031997416054</c:v>
                </c:pt>
                <c:pt idx="534">
                  <c:v>2.319031997416054</c:v>
                </c:pt>
                <c:pt idx="535">
                  <c:v>2.319031997416054</c:v>
                </c:pt>
                <c:pt idx="536">
                  <c:v>2.319031997416054</c:v>
                </c:pt>
                <c:pt idx="537">
                  <c:v>2.319031997416054</c:v>
                </c:pt>
                <c:pt idx="538">
                  <c:v>2.319031997416054</c:v>
                </c:pt>
                <c:pt idx="539">
                  <c:v>2.3101974409705703</c:v>
                </c:pt>
                <c:pt idx="540">
                  <c:v>2.1739167456743633</c:v>
                </c:pt>
                <c:pt idx="541">
                  <c:v>2.1739167456743633</c:v>
                </c:pt>
                <c:pt idx="542">
                  <c:v>2.2042508429704877</c:v>
                </c:pt>
                <c:pt idx="543">
                  <c:v>2.2042508429704877</c:v>
                </c:pt>
                <c:pt idx="544">
                  <c:v>2.2042508429704877</c:v>
                </c:pt>
                <c:pt idx="545">
                  <c:v>2.3076629574755092</c:v>
                </c:pt>
                <c:pt idx="546">
                  <c:v>2.3076629574755092</c:v>
                </c:pt>
                <c:pt idx="547">
                  <c:v>2.3958098406470869</c:v>
                </c:pt>
                <c:pt idx="548">
                  <c:v>2.3958098406470869</c:v>
                </c:pt>
                <c:pt idx="549">
                  <c:v>2.3958098406470869</c:v>
                </c:pt>
                <c:pt idx="550">
                  <c:v>2.3958098406470869</c:v>
                </c:pt>
                <c:pt idx="551">
                  <c:v>2.3785511978356926</c:v>
                </c:pt>
                <c:pt idx="552">
                  <c:v>2.3785511978356926</c:v>
                </c:pt>
                <c:pt idx="553">
                  <c:v>2.3785511978356926</c:v>
                </c:pt>
                <c:pt idx="554">
                  <c:v>2.3785511978356926</c:v>
                </c:pt>
                <c:pt idx="555">
                  <c:v>2.3785511978356926</c:v>
                </c:pt>
                <c:pt idx="556">
                  <c:v>2.325611793109982</c:v>
                </c:pt>
                <c:pt idx="557">
                  <c:v>2.3671706007572926</c:v>
                </c:pt>
                <c:pt idx="558">
                  <c:v>2.3671706007572926</c:v>
                </c:pt>
                <c:pt idx="559">
                  <c:v>2.3472528425941235</c:v>
                </c:pt>
                <c:pt idx="560">
                  <c:v>2.3290596345547883</c:v>
                </c:pt>
                <c:pt idx="561">
                  <c:v>2.3290596345547883</c:v>
                </c:pt>
                <c:pt idx="562">
                  <c:v>2.385085764709534</c:v>
                </c:pt>
                <c:pt idx="563">
                  <c:v>2.385085764709534</c:v>
                </c:pt>
                <c:pt idx="564">
                  <c:v>2.385085764709534</c:v>
                </c:pt>
                <c:pt idx="565">
                  <c:v>2.385085764709534</c:v>
                </c:pt>
                <c:pt idx="566">
                  <c:v>2.385085764709534</c:v>
                </c:pt>
                <c:pt idx="567">
                  <c:v>2.385085764709534</c:v>
                </c:pt>
                <c:pt idx="568">
                  <c:v>2.385085764709534</c:v>
                </c:pt>
                <c:pt idx="569">
                  <c:v>2.3872793509432544</c:v>
                </c:pt>
                <c:pt idx="570">
                  <c:v>2.3872793509432544</c:v>
                </c:pt>
                <c:pt idx="571">
                  <c:v>2.3872793509432544</c:v>
                </c:pt>
                <c:pt idx="572">
                  <c:v>2.380511560032279</c:v>
                </c:pt>
                <c:pt idx="573">
                  <c:v>2.380511560032279</c:v>
                </c:pt>
                <c:pt idx="574">
                  <c:v>2.380511560032279</c:v>
                </c:pt>
                <c:pt idx="575">
                  <c:v>2.380511560032279</c:v>
                </c:pt>
                <c:pt idx="576">
                  <c:v>2.380511560032279</c:v>
                </c:pt>
                <c:pt idx="577">
                  <c:v>2.380511560032279</c:v>
                </c:pt>
                <c:pt idx="578">
                  <c:v>2.380511560032279</c:v>
                </c:pt>
                <c:pt idx="579">
                  <c:v>2.380511560032279</c:v>
                </c:pt>
                <c:pt idx="580">
                  <c:v>2.380511560032279</c:v>
                </c:pt>
                <c:pt idx="581">
                  <c:v>2.380511560032279</c:v>
                </c:pt>
                <c:pt idx="582">
                  <c:v>2.380511560032279</c:v>
                </c:pt>
                <c:pt idx="583">
                  <c:v>2.380511560032279</c:v>
                </c:pt>
                <c:pt idx="584">
                  <c:v>2.380511560032279</c:v>
                </c:pt>
                <c:pt idx="585">
                  <c:v>2.380511560032279</c:v>
                </c:pt>
                <c:pt idx="586">
                  <c:v>2.380511560032279</c:v>
                </c:pt>
                <c:pt idx="587">
                  <c:v>2.380511560032279</c:v>
                </c:pt>
                <c:pt idx="588">
                  <c:v>2.380511560032279</c:v>
                </c:pt>
                <c:pt idx="589">
                  <c:v>2.380511560032279</c:v>
                </c:pt>
                <c:pt idx="590">
                  <c:v>2.380511560032279</c:v>
                </c:pt>
                <c:pt idx="591">
                  <c:v>2.3980204115000316</c:v>
                </c:pt>
                <c:pt idx="592">
                  <c:v>2.3980204115000316</c:v>
                </c:pt>
                <c:pt idx="593">
                  <c:v>2.3679854105460119</c:v>
                </c:pt>
                <c:pt idx="594">
                  <c:v>2.3440548406666459</c:v>
                </c:pt>
                <c:pt idx="595">
                  <c:v>2.3686233108478185</c:v>
                </c:pt>
                <c:pt idx="596">
                  <c:v>2.3686233108478185</c:v>
                </c:pt>
                <c:pt idx="597">
                  <c:v>2.3878199885320144</c:v>
                </c:pt>
                <c:pt idx="598">
                  <c:v>2.3878199885320144</c:v>
                </c:pt>
                <c:pt idx="599">
                  <c:v>2.3878199885320144</c:v>
                </c:pt>
                <c:pt idx="600">
                  <c:v>2.3878199885320144</c:v>
                </c:pt>
                <c:pt idx="601">
                  <c:v>2.3878199885320144</c:v>
                </c:pt>
                <c:pt idx="602">
                  <c:v>2.3878199885320144</c:v>
                </c:pt>
                <c:pt idx="603">
                  <c:v>2.3801681059041386</c:v>
                </c:pt>
                <c:pt idx="604">
                  <c:v>2.3590968696031993</c:v>
                </c:pt>
                <c:pt idx="605">
                  <c:v>2.3651608036846561</c:v>
                </c:pt>
                <c:pt idx="606">
                  <c:v>2.3651608036846561</c:v>
                </c:pt>
                <c:pt idx="607">
                  <c:v>2.3651608036846561</c:v>
                </c:pt>
                <c:pt idx="608">
                  <c:v>2.3808870420184682</c:v>
                </c:pt>
                <c:pt idx="609">
                  <c:v>2.5174482878375142</c:v>
                </c:pt>
                <c:pt idx="610">
                  <c:v>2.5174482878375142</c:v>
                </c:pt>
                <c:pt idx="611">
                  <c:v>2.5174482878375142</c:v>
                </c:pt>
                <c:pt idx="612">
                  <c:v>2.5024486614877519</c:v>
                </c:pt>
                <c:pt idx="613">
                  <c:v>2.5025145620037037</c:v>
                </c:pt>
                <c:pt idx="614">
                  <c:v>2.5346851169783027</c:v>
                </c:pt>
                <c:pt idx="615">
                  <c:v>2.5346851169783027</c:v>
                </c:pt>
                <c:pt idx="616">
                  <c:v>2.5346851169783027</c:v>
                </c:pt>
                <c:pt idx="617">
                  <c:v>2.4252187839798474</c:v>
                </c:pt>
                <c:pt idx="618">
                  <c:v>2.4252187839798474</c:v>
                </c:pt>
                <c:pt idx="619">
                  <c:v>2.4130960606382188</c:v>
                </c:pt>
                <c:pt idx="620">
                  <c:v>2.4130960606382188</c:v>
                </c:pt>
                <c:pt idx="621">
                  <c:v>2.3797600999852633</c:v>
                </c:pt>
                <c:pt idx="622">
                  <c:v>2.3797600999852633</c:v>
                </c:pt>
                <c:pt idx="623">
                  <c:v>2.3797600999852633</c:v>
                </c:pt>
                <c:pt idx="624">
                  <c:v>2.3868198113920083</c:v>
                </c:pt>
                <c:pt idx="625">
                  <c:v>2.3868198113920083</c:v>
                </c:pt>
                <c:pt idx="626">
                  <c:v>2.3868198113920083</c:v>
                </c:pt>
                <c:pt idx="627">
                  <c:v>2.3868198113920083</c:v>
                </c:pt>
                <c:pt idx="628">
                  <c:v>2.3868198113920083</c:v>
                </c:pt>
                <c:pt idx="629">
                  <c:v>2.4074457981163055</c:v>
                </c:pt>
                <c:pt idx="630">
                  <c:v>2.4074457981163055</c:v>
                </c:pt>
                <c:pt idx="631">
                  <c:v>2.4074457981163055</c:v>
                </c:pt>
                <c:pt idx="632">
                  <c:v>2.4327617367667291</c:v>
                </c:pt>
                <c:pt idx="633">
                  <c:v>2.4327617367667291</c:v>
                </c:pt>
                <c:pt idx="634">
                  <c:v>2.4327617367667291</c:v>
                </c:pt>
                <c:pt idx="635">
                  <c:v>2.4227893866079651</c:v>
                </c:pt>
                <c:pt idx="636">
                  <c:v>2.4395904434368929</c:v>
                </c:pt>
                <c:pt idx="637">
                  <c:v>2.4254666990846028</c:v>
                </c:pt>
                <c:pt idx="638">
                  <c:v>2.4254666990846028</c:v>
                </c:pt>
                <c:pt idx="639">
                  <c:v>2.4186226097757428</c:v>
                </c:pt>
                <c:pt idx="640">
                  <c:v>2.4186226097757428</c:v>
                </c:pt>
                <c:pt idx="641">
                  <c:v>2.4184721601104395</c:v>
                </c:pt>
                <c:pt idx="642">
                  <c:v>2.4184721601104395</c:v>
                </c:pt>
                <c:pt idx="643">
                  <c:v>2.4393744637706618</c:v>
                </c:pt>
                <c:pt idx="644">
                  <c:v>2.4393744637706618</c:v>
                </c:pt>
                <c:pt idx="645">
                  <c:v>2.4393744637706618</c:v>
                </c:pt>
                <c:pt idx="646">
                  <c:v>2.4272418341874866</c:v>
                </c:pt>
                <c:pt idx="647">
                  <c:v>2.535793599799963</c:v>
                </c:pt>
                <c:pt idx="648">
                  <c:v>2.535793599799963</c:v>
                </c:pt>
                <c:pt idx="649">
                  <c:v>2.5067089268757825</c:v>
                </c:pt>
                <c:pt idx="650">
                  <c:v>2.5125399475902963</c:v>
                </c:pt>
                <c:pt idx="651">
                  <c:v>2.5125399475902963</c:v>
                </c:pt>
                <c:pt idx="652">
                  <c:v>2.5060661369424411</c:v>
                </c:pt>
                <c:pt idx="653">
                  <c:v>2.5060661369424411</c:v>
                </c:pt>
                <c:pt idx="654">
                  <c:v>2.5060661369424411</c:v>
                </c:pt>
                <c:pt idx="655">
                  <c:v>2.4375785196531257</c:v>
                </c:pt>
                <c:pt idx="656">
                  <c:v>2.4375785196531257</c:v>
                </c:pt>
                <c:pt idx="657">
                  <c:v>2.4382704297429041</c:v>
                </c:pt>
                <c:pt idx="658">
                  <c:v>2.5643259988110181</c:v>
                </c:pt>
                <c:pt idx="659">
                  <c:v>2.5643259988110181</c:v>
                </c:pt>
                <c:pt idx="660">
                  <c:v>2.5643259988110181</c:v>
                </c:pt>
                <c:pt idx="661">
                  <c:v>2.5696536014497533</c:v>
                </c:pt>
                <c:pt idx="662">
                  <c:v>2.6187731678702857</c:v>
                </c:pt>
                <c:pt idx="663">
                  <c:v>2.6187731678702857</c:v>
                </c:pt>
                <c:pt idx="664">
                  <c:v>2.6187731678702857</c:v>
                </c:pt>
                <c:pt idx="665">
                  <c:v>2.6853004393705064</c:v>
                </c:pt>
                <c:pt idx="666">
                  <c:v>2.6853004393705064</c:v>
                </c:pt>
                <c:pt idx="667">
                  <c:v>2.6853004393705064</c:v>
                </c:pt>
                <c:pt idx="668">
                  <c:v>2.7723226326530472</c:v>
                </c:pt>
                <c:pt idx="669">
                  <c:v>2.7723226326530472</c:v>
                </c:pt>
                <c:pt idx="670">
                  <c:v>2.7723226326530472</c:v>
                </c:pt>
                <c:pt idx="671">
                  <c:v>2.7723226326530472</c:v>
                </c:pt>
                <c:pt idx="672">
                  <c:v>2.7723226326530472</c:v>
                </c:pt>
                <c:pt idx="673">
                  <c:v>2.7487427779367475</c:v>
                </c:pt>
                <c:pt idx="674">
                  <c:v>2.7487427779367475</c:v>
                </c:pt>
                <c:pt idx="675">
                  <c:v>2.756246202090662</c:v>
                </c:pt>
                <c:pt idx="676">
                  <c:v>2.7638089201798635</c:v>
                </c:pt>
                <c:pt idx="677">
                  <c:v>2.7638089201798635</c:v>
                </c:pt>
                <c:pt idx="678">
                  <c:v>2.7638089201798635</c:v>
                </c:pt>
                <c:pt idx="679">
                  <c:v>2.7638089201798635</c:v>
                </c:pt>
                <c:pt idx="680">
                  <c:v>2.7638089201798635</c:v>
                </c:pt>
                <c:pt idx="681">
                  <c:v>2.7638089201798635</c:v>
                </c:pt>
                <c:pt idx="682">
                  <c:v>2.755234277568511</c:v>
                </c:pt>
                <c:pt idx="683">
                  <c:v>2.8859566143692805</c:v>
                </c:pt>
                <c:pt idx="684">
                  <c:v>2.8859566143692805</c:v>
                </c:pt>
                <c:pt idx="685">
                  <c:v>2.8761361596346431</c:v>
                </c:pt>
                <c:pt idx="686">
                  <c:v>2.8761361596346431</c:v>
                </c:pt>
                <c:pt idx="687">
                  <c:v>2.8761361596346431</c:v>
                </c:pt>
                <c:pt idx="688">
                  <c:v>2.8761361596346431</c:v>
                </c:pt>
                <c:pt idx="689">
                  <c:v>2.8920094539496883</c:v>
                </c:pt>
                <c:pt idx="690">
                  <c:v>2.8920094539496883</c:v>
                </c:pt>
                <c:pt idx="691">
                  <c:v>2.8920094539496883</c:v>
                </c:pt>
                <c:pt idx="692">
                  <c:v>2.8920094539496883</c:v>
                </c:pt>
                <c:pt idx="693">
                  <c:v>2.8920094539496883</c:v>
                </c:pt>
                <c:pt idx="694">
                  <c:v>2.8920094539496883</c:v>
                </c:pt>
                <c:pt idx="695">
                  <c:v>2.8829061756810095</c:v>
                </c:pt>
                <c:pt idx="696">
                  <c:v>2.8829061756810095</c:v>
                </c:pt>
                <c:pt idx="697">
                  <c:v>2.9036729303472399</c:v>
                </c:pt>
                <c:pt idx="698">
                  <c:v>2.9449634776118265</c:v>
                </c:pt>
                <c:pt idx="699">
                  <c:v>2.9932518353408413</c:v>
                </c:pt>
                <c:pt idx="700">
                  <c:v>2.9932518353408413</c:v>
                </c:pt>
                <c:pt idx="701">
                  <c:v>2.9932518353408413</c:v>
                </c:pt>
                <c:pt idx="702">
                  <c:v>2.9932518353408413</c:v>
                </c:pt>
                <c:pt idx="703">
                  <c:v>2.9932518353408413</c:v>
                </c:pt>
                <c:pt idx="704">
                  <c:v>3.0049051984228692</c:v>
                </c:pt>
                <c:pt idx="705">
                  <c:v>3.0049051984228692</c:v>
                </c:pt>
                <c:pt idx="706">
                  <c:v>2.9982006645473143</c:v>
                </c:pt>
                <c:pt idx="707">
                  <c:v>2.9827404265328403</c:v>
                </c:pt>
                <c:pt idx="708">
                  <c:v>2.9827404265328403</c:v>
                </c:pt>
                <c:pt idx="709">
                  <c:v>2.9842570362584744</c:v>
                </c:pt>
                <c:pt idx="710">
                  <c:v>2.9258930812447859</c:v>
                </c:pt>
                <c:pt idx="711">
                  <c:v>2.9258930812447859</c:v>
                </c:pt>
                <c:pt idx="712">
                  <c:v>2.9074937789322122</c:v>
                </c:pt>
                <c:pt idx="713">
                  <c:v>2.9196798648892788</c:v>
                </c:pt>
                <c:pt idx="714">
                  <c:v>2.9230073335276989</c:v>
                </c:pt>
                <c:pt idx="715">
                  <c:v>2.9230073335276989</c:v>
                </c:pt>
                <c:pt idx="716">
                  <c:v>2.9230073335276989</c:v>
                </c:pt>
                <c:pt idx="717">
                  <c:v>2.9452972406222555</c:v>
                </c:pt>
                <c:pt idx="718">
                  <c:v>3.0514893836808872</c:v>
                </c:pt>
                <c:pt idx="719">
                  <c:v>3.1013925438001708</c:v>
                </c:pt>
                <c:pt idx="720">
                  <c:v>3.2569444000288792</c:v>
                </c:pt>
                <c:pt idx="721">
                  <c:v>3.2569444000288792</c:v>
                </c:pt>
                <c:pt idx="722">
                  <c:v>3.2569444000288792</c:v>
                </c:pt>
                <c:pt idx="723">
                  <c:v>3.1881397842811827</c:v>
                </c:pt>
                <c:pt idx="724">
                  <c:v>3.2575202670786183</c:v>
                </c:pt>
                <c:pt idx="725">
                  <c:v>3.3694095027110729</c:v>
                </c:pt>
                <c:pt idx="726">
                  <c:v>3.3694095027110729</c:v>
                </c:pt>
                <c:pt idx="727">
                  <c:v>3.3694095027110729</c:v>
                </c:pt>
                <c:pt idx="728">
                  <c:v>3.3694095027110729</c:v>
                </c:pt>
                <c:pt idx="729">
                  <c:v>3.4547498929184464</c:v>
                </c:pt>
                <c:pt idx="730">
                  <c:v>3.4349717998637894</c:v>
                </c:pt>
                <c:pt idx="731">
                  <c:v>3.4237655886008156</c:v>
                </c:pt>
                <c:pt idx="732">
                  <c:v>3.7920518771480145</c:v>
                </c:pt>
                <c:pt idx="733">
                  <c:v>3.7920518771480145</c:v>
                </c:pt>
                <c:pt idx="734">
                  <c:v>3.7920518771480145</c:v>
                </c:pt>
                <c:pt idx="735">
                  <c:v>3.7920518771480145</c:v>
                </c:pt>
                <c:pt idx="736">
                  <c:v>3.7920518771480145</c:v>
                </c:pt>
                <c:pt idx="737">
                  <c:v>3.7920518771480145</c:v>
                </c:pt>
                <c:pt idx="738">
                  <c:v>3.7920518771480145</c:v>
                </c:pt>
                <c:pt idx="739">
                  <c:v>3.0653665133107255</c:v>
                </c:pt>
                <c:pt idx="740">
                  <c:v>3.0653665133107255</c:v>
                </c:pt>
                <c:pt idx="741">
                  <c:v>3.0653665133107255</c:v>
                </c:pt>
                <c:pt idx="742">
                  <c:v>3.0653665133107255</c:v>
                </c:pt>
                <c:pt idx="743">
                  <c:v>3.0653665133107255</c:v>
                </c:pt>
                <c:pt idx="744">
                  <c:v>3.0594445414243854</c:v>
                </c:pt>
                <c:pt idx="745">
                  <c:v>3.351459302394507</c:v>
                </c:pt>
                <c:pt idx="746">
                  <c:v>3.351459302394507</c:v>
                </c:pt>
                <c:pt idx="747">
                  <c:v>3.351459302394507</c:v>
                </c:pt>
                <c:pt idx="748">
                  <c:v>3.351459302394507</c:v>
                </c:pt>
                <c:pt idx="749">
                  <c:v>3.4275790931093759</c:v>
                </c:pt>
                <c:pt idx="750">
                  <c:v>3.4275790931093759</c:v>
                </c:pt>
                <c:pt idx="751">
                  <c:v>3.4275790931093759</c:v>
                </c:pt>
                <c:pt idx="752">
                  <c:v>3.2661136603316212</c:v>
                </c:pt>
                <c:pt idx="753">
                  <c:v>3.2661136603316212</c:v>
                </c:pt>
                <c:pt idx="754">
                  <c:v>3.3242181680238714</c:v>
                </c:pt>
                <c:pt idx="755">
                  <c:v>3.3242181680238714</c:v>
                </c:pt>
                <c:pt idx="756">
                  <c:v>3.3242181680238714</c:v>
                </c:pt>
                <c:pt idx="757">
                  <c:v>3.3242181680238714</c:v>
                </c:pt>
                <c:pt idx="758">
                  <c:v>3.3097061971368369</c:v>
                </c:pt>
                <c:pt idx="759">
                  <c:v>3.5033792492140918</c:v>
                </c:pt>
                <c:pt idx="760">
                  <c:v>3.5033792492140918</c:v>
                </c:pt>
                <c:pt idx="761">
                  <c:v>3.5433339947756224</c:v>
                </c:pt>
                <c:pt idx="762">
                  <c:v>3.5433339947756224</c:v>
                </c:pt>
                <c:pt idx="763">
                  <c:v>3.526354708638376</c:v>
                </c:pt>
                <c:pt idx="764">
                  <c:v>3.526354708638376</c:v>
                </c:pt>
                <c:pt idx="765">
                  <c:v>3.5069537757511036</c:v>
                </c:pt>
                <c:pt idx="766">
                  <c:v>3.5841882336981872</c:v>
                </c:pt>
                <c:pt idx="767">
                  <c:v>3.5841882336981872</c:v>
                </c:pt>
                <c:pt idx="768">
                  <c:v>3.1865510787823492</c:v>
                </c:pt>
                <c:pt idx="769">
                  <c:v>3.1865510787823492</c:v>
                </c:pt>
                <c:pt idx="770">
                  <c:v>3.1865510787823492</c:v>
                </c:pt>
                <c:pt idx="771">
                  <c:v>3.1865510787823492</c:v>
                </c:pt>
                <c:pt idx="772">
                  <c:v>3.1529726090144505</c:v>
                </c:pt>
                <c:pt idx="773">
                  <c:v>3.1549259382975832</c:v>
                </c:pt>
                <c:pt idx="774">
                  <c:v>3.1549259382975832</c:v>
                </c:pt>
                <c:pt idx="775">
                  <c:v>3.2162524373703532</c:v>
                </c:pt>
                <c:pt idx="776">
                  <c:v>3.2150116750910476</c:v>
                </c:pt>
                <c:pt idx="777">
                  <c:v>3.2150116750910476</c:v>
                </c:pt>
                <c:pt idx="778">
                  <c:v>3.2150116750910476</c:v>
                </c:pt>
                <c:pt idx="779">
                  <c:v>3.3036015253012048</c:v>
                </c:pt>
                <c:pt idx="780">
                  <c:v>3.3341390918330029</c:v>
                </c:pt>
                <c:pt idx="781">
                  <c:v>3.3341390918330029</c:v>
                </c:pt>
                <c:pt idx="782">
                  <c:v>3.5057235623229248</c:v>
                </c:pt>
                <c:pt idx="783">
                  <c:v>3.5057235623229248</c:v>
                </c:pt>
                <c:pt idx="784">
                  <c:v>3.5057235623229248</c:v>
                </c:pt>
                <c:pt idx="785">
                  <c:v>3.4818867306028576</c:v>
                </c:pt>
                <c:pt idx="786">
                  <c:v>3.4818867306028576</c:v>
                </c:pt>
                <c:pt idx="787">
                  <c:v>3.3891428754843922</c:v>
                </c:pt>
                <c:pt idx="788">
                  <c:v>3.4699241140696122</c:v>
                </c:pt>
                <c:pt idx="789">
                  <c:v>3.4643656103480263</c:v>
                </c:pt>
                <c:pt idx="790">
                  <c:v>3.4432098243236222</c:v>
                </c:pt>
                <c:pt idx="791">
                  <c:v>3.4432098243236222</c:v>
                </c:pt>
                <c:pt idx="792">
                  <c:v>3.4432098243236222</c:v>
                </c:pt>
                <c:pt idx="793">
                  <c:v>3.4432098243236222</c:v>
                </c:pt>
                <c:pt idx="794">
                  <c:v>3.4432098243236222</c:v>
                </c:pt>
                <c:pt idx="795">
                  <c:v>3.4432098243236222</c:v>
                </c:pt>
                <c:pt idx="796">
                  <c:v>3.4006423999554363</c:v>
                </c:pt>
                <c:pt idx="797">
                  <c:v>2.9883577638672776</c:v>
                </c:pt>
                <c:pt idx="798">
                  <c:v>2.9883577638672776</c:v>
                </c:pt>
                <c:pt idx="799">
                  <c:v>3.0047564094831305</c:v>
                </c:pt>
                <c:pt idx="800">
                  <c:v>3.0047564094831305</c:v>
                </c:pt>
                <c:pt idx="801">
                  <c:v>3.0047564094831305</c:v>
                </c:pt>
                <c:pt idx="802">
                  <c:v>3.0047564094831305</c:v>
                </c:pt>
                <c:pt idx="803">
                  <c:v>3.0047564094831305</c:v>
                </c:pt>
                <c:pt idx="804">
                  <c:v>3.0047564094831305</c:v>
                </c:pt>
                <c:pt idx="805">
                  <c:v>3.0047564094831305</c:v>
                </c:pt>
                <c:pt idx="806">
                  <c:v>2.9346000783459276</c:v>
                </c:pt>
                <c:pt idx="807">
                  <c:v>2.9346000783459276</c:v>
                </c:pt>
                <c:pt idx="808">
                  <c:v>3.1305064424182083</c:v>
                </c:pt>
                <c:pt idx="809">
                  <c:v>3.1305064424182083</c:v>
                </c:pt>
                <c:pt idx="810">
                  <c:v>3.1305064424182083</c:v>
                </c:pt>
                <c:pt idx="811">
                  <c:v>3.1305064424182083</c:v>
                </c:pt>
                <c:pt idx="812">
                  <c:v>3.1305064424182083</c:v>
                </c:pt>
                <c:pt idx="813">
                  <c:v>3.1305064424182083</c:v>
                </c:pt>
                <c:pt idx="814">
                  <c:v>3.31335153511505</c:v>
                </c:pt>
                <c:pt idx="815">
                  <c:v>3.31335153511505</c:v>
                </c:pt>
                <c:pt idx="816">
                  <c:v>3.31335153511505</c:v>
                </c:pt>
                <c:pt idx="817">
                  <c:v>3.31335153511505</c:v>
                </c:pt>
                <c:pt idx="818">
                  <c:v>3.4005750693692827</c:v>
                </c:pt>
                <c:pt idx="819">
                  <c:v>3.3441107147189815</c:v>
                </c:pt>
                <c:pt idx="820">
                  <c:v>3.3196390279827863</c:v>
                </c:pt>
                <c:pt idx="821">
                  <c:v>3.4017140789226037</c:v>
                </c:pt>
                <c:pt idx="822">
                  <c:v>3.4017140789226037</c:v>
                </c:pt>
                <c:pt idx="823">
                  <c:v>3.4017140789226037</c:v>
                </c:pt>
                <c:pt idx="824">
                  <c:v>3.5219555241400045</c:v>
                </c:pt>
                <c:pt idx="825">
                  <c:v>3.5219555241400045</c:v>
                </c:pt>
                <c:pt idx="826">
                  <c:v>3.5219555241400045</c:v>
                </c:pt>
                <c:pt idx="827">
                  <c:v>3.5584716227324336</c:v>
                </c:pt>
                <c:pt idx="828">
                  <c:v>3.5584716227324336</c:v>
                </c:pt>
                <c:pt idx="829">
                  <c:v>3.5704256567081307</c:v>
                </c:pt>
                <c:pt idx="830">
                  <c:v>3.5704256567081307</c:v>
                </c:pt>
                <c:pt idx="831">
                  <c:v>3.5704256567081307</c:v>
                </c:pt>
                <c:pt idx="832">
                  <c:v>3.5704256567081307</c:v>
                </c:pt>
                <c:pt idx="833">
                  <c:v>3.5704256567081307</c:v>
                </c:pt>
                <c:pt idx="834">
                  <c:v>3.5866386620924686</c:v>
                </c:pt>
                <c:pt idx="835">
                  <c:v>3.6293682738871658</c:v>
                </c:pt>
                <c:pt idx="836">
                  <c:v>3.6310981565670106</c:v>
                </c:pt>
                <c:pt idx="837">
                  <c:v>3.6310981565670106</c:v>
                </c:pt>
                <c:pt idx="838">
                  <c:v>3.7664372186849775</c:v>
                </c:pt>
                <c:pt idx="839">
                  <c:v>3.7664372186849775</c:v>
                </c:pt>
                <c:pt idx="840">
                  <c:v>3.7799901719045321</c:v>
                </c:pt>
                <c:pt idx="841">
                  <c:v>3.7799901719045321</c:v>
                </c:pt>
                <c:pt idx="842">
                  <c:v>3.7799901719045321</c:v>
                </c:pt>
                <c:pt idx="843">
                  <c:v>3.8042552512352916</c:v>
                </c:pt>
                <c:pt idx="844">
                  <c:v>3.829515272145426</c:v>
                </c:pt>
                <c:pt idx="845">
                  <c:v>3.879834698989038</c:v>
                </c:pt>
                <c:pt idx="846">
                  <c:v>3.879834698989038</c:v>
                </c:pt>
                <c:pt idx="847">
                  <c:v>3.879834698989038</c:v>
                </c:pt>
                <c:pt idx="848">
                  <c:v>3.8432528213712347</c:v>
                </c:pt>
                <c:pt idx="849">
                  <c:v>4.0923455409183918</c:v>
                </c:pt>
                <c:pt idx="850">
                  <c:v>3.965208120531555</c:v>
                </c:pt>
                <c:pt idx="851">
                  <c:v>3.9498743741197337</c:v>
                </c:pt>
                <c:pt idx="852">
                  <c:v>3.7775329379175462</c:v>
                </c:pt>
                <c:pt idx="853">
                  <c:v>3.7775329379175462</c:v>
                </c:pt>
                <c:pt idx="854">
                  <c:v>3.7775329379175462</c:v>
                </c:pt>
                <c:pt idx="855">
                  <c:v>3.7468875347062305</c:v>
                </c:pt>
                <c:pt idx="856">
                  <c:v>3.897242809655113</c:v>
                </c:pt>
                <c:pt idx="857">
                  <c:v>3.9104785931060393</c:v>
                </c:pt>
                <c:pt idx="858">
                  <c:v>3.9104785931060393</c:v>
                </c:pt>
                <c:pt idx="859">
                  <c:v>3.925775911580911</c:v>
                </c:pt>
                <c:pt idx="860">
                  <c:v>3.925775911580911</c:v>
                </c:pt>
                <c:pt idx="861">
                  <c:v>3.925689729076792</c:v>
                </c:pt>
                <c:pt idx="862">
                  <c:v>3.925689729076792</c:v>
                </c:pt>
                <c:pt idx="863">
                  <c:v>3.925689729076792</c:v>
                </c:pt>
                <c:pt idx="864">
                  <c:v>3.925689729076792</c:v>
                </c:pt>
                <c:pt idx="865">
                  <c:v>4.0515928657578053</c:v>
                </c:pt>
                <c:pt idx="866">
                  <c:v>4.0630139969017982</c:v>
                </c:pt>
                <c:pt idx="867">
                  <c:v>4.0034110042038726</c:v>
                </c:pt>
                <c:pt idx="868">
                  <c:v>4.1312064964357402</c:v>
                </c:pt>
                <c:pt idx="869">
                  <c:v>4.1312064964357402</c:v>
                </c:pt>
                <c:pt idx="870">
                  <c:v>4.1504382816953216</c:v>
                </c:pt>
                <c:pt idx="871">
                  <c:v>4.2113824054416984</c:v>
                </c:pt>
                <c:pt idx="872">
                  <c:v>4.2828889748203842</c:v>
                </c:pt>
                <c:pt idx="873">
                  <c:v>3.8127531465795004</c:v>
                </c:pt>
                <c:pt idx="874">
                  <c:v>3.8127531465795004</c:v>
                </c:pt>
                <c:pt idx="875">
                  <c:v>3.8127531465795004</c:v>
                </c:pt>
                <c:pt idx="876">
                  <c:v>3.7018233608040116</c:v>
                </c:pt>
                <c:pt idx="877">
                  <c:v>3.7427597139789013</c:v>
                </c:pt>
                <c:pt idx="878">
                  <c:v>3.7427597139789013</c:v>
                </c:pt>
                <c:pt idx="879">
                  <c:v>3.6407111643615835</c:v>
                </c:pt>
                <c:pt idx="880">
                  <c:v>3.6356519442057138</c:v>
                </c:pt>
                <c:pt idx="881">
                  <c:v>3.6345768392921025</c:v>
                </c:pt>
                <c:pt idx="882">
                  <c:v>3.6024133205573401</c:v>
                </c:pt>
                <c:pt idx="883">
                  <c:v>3.6024133205573401</c:v>
                </c:pt>
                <c:pt idx="884">
                  <c:v>3.7516107201126356</c:v>
                </c:pt>
                <c:pt idx="885">
                  <c:v>3.9672918073320895</c:v>
                </c:pt>
                <c:pt idx="886">
                  <c:v>3.9672918073320895</c:v>
                </c:pt>
                <c:pt idx="887">
                  <c:v>3.9810274142203017</c:v>
                </c:pt>
                <c:pt idx="888">
                  <c:v>3.9810274142203017</c:v>
                </c:pt>
                <c:pt idx="889">
                  <c:v>3.8943288856329161</c:v>
                </c:pt>
                <c:pt idx="890">
                  <c:v>3.9965642192149557</c:v>
                </c:pt>
                <c:pt idx="891">
                  <c:v>3.9965642192149557</c:v>
                </c:pt>
                <c:pt idx="892">
                  <c:v>3.9965642192149557</c:v>
                </c:pt>
                <c:pt idx="893">
                  <c:v>3.9965642192149557</c:v>
                </c:pt>
                <c:pt idx="894">
                  <c:v>3.9965642192149557</c:v>
                </c:pt>
                <c:pt idx="895">
                  <c:v>3.9965642192149557</c:v>
                </c:pt>
                <c:pt idx="896">
                  <c:v>4.1014397874250639</c:v>
                </c:pt>
                <c:pt idx="897">
                  <c:v>4.1014397874250639</c:v>
                </c:pt>
                <c:pt idx="898">
                  <c:v>4.1014397874250639</c:v>
                </c:pt>
                <c:pt idx="899">
                  <c:v>4.2351743896723901</c:v>
                </c:pt>
                <c:pt idx="900">
                  <c:v>4.2351743896723901</c:v>
                </c:pt>
                <c:pt idx="901">
                  <c:v>4.2351743896723901</c:v>
                </c:pt>
                <c:pt idx="902">
                  <c:v>4.2351743896723901</c:v>
                </c:pt>
                <c:pt idx="903">
                  <c:v>4.2351743896723901</c:v>
                </c:pt>
                <c:pt idx="904">
                  <c:v>4.2351743896723901</c:v>
                </c:pt>
                <c:pt idx="905">
                  <c:v>4.2351743896723901</c:v>
                </c:pt>
                <c:pt idx="906">
                  <c:v>4.2302935044028427</c:v>
                </c:pt>
                <c:pt idx="907">
                  <c:v>4.2302935044028427</c:v>
                </c:pt>
                <c:pt idx="908">
                  <c:v>4.2302935044028427</c:v>
                </c:pt>
                <c:pt idx="909">
                  <c:v>4.2302935044028427</c:v>
                </c:pt>
                <c:pt idx="910">
                  <c:v>4.2302935044028427</c:v>
                </c:pt>
                <c:pt idx="911">
                  <c:v>4.2714780240587444</c:v>
                </c:pt>
                <c:pt idx="912">
                  <c:v>4.2542890720560189</c:v>
                </c:pt>
                <c:pt idx="913">
                  <c:v>4.1837138402330005</c:v>
                </c:pt>
                <c:pt idx="914">
                  <c:v>4.1837138402330005</c:v>
                </c:pt>
                <c:pt idx="915">
                  <c:v>4.1837138402330005</c:v>
                </c:pt>
                <c:pt idx="916">
                  <c:v>4.1837138402330005</c:v>
                </c:pt>
                <c:pt idx="917">
                  <c:v>4.1837138402330005</c:v>
                </c:pt>
                <c:pt idx="918">
                  <c:v>4.1837138402330005</c:v>
                </c:pt>
                <c:pt idx="919">
                  <c:v>4.1837138402330005</c:v>
                </c:pt>
                <c:pt idx="920">
                  <c:v>4.1837138402330005</c:v>
                </c:pt>
                <c:pt idx="921">
                  <c:v>4.1637592576302973</c:v>
                </c:pt>
                <c:pt idx="922">
                  <c:v>4.1637592576302973</c:v>
                </c:pt>
                <c:pt idx="923">
                  <c:v>4.1637592576302973</c:v>
                </c:pt>
                <c:pt idx="924">
                  <c:v>4.1637592576302973</c:v>
                </c:pt>
                <c:pt idx="925">
                  <c:v>4.1637592576302973</c:v>
                </c:pt>
                <c:pt idx="926">
                  <c:v>4.5020266696111708</c:v>
                </c:pt>
                <c:pt idx="927">
                  <c:v>4.4027927116684875</c:v>
                </c:pt>
                <c:pt idx="928">
                  <c:v>4.4027927116684875</c:v>
                </c:pt>
                <c:pt idx="929">
                  <c:v>5.5710396173366226</c:v>
                </c:pt>
                <c:pt idx="930">
                  <c:v>5.5710396173366226</c:v>
                </c:pt>
                <c:pt idx="931">
                  <c:v>5.670056756637428</c:v>
                </c:pt>
                <c:pt idx="932">
                  <c:v>5.670056756637428</c:v>
                </c:pt>
                <c:pt idx="933">
                  <c:v>5.670056756637428</c:v>
                </c:pt>
                <c:pt idx="934">
                  <c:v>5.670056756637428</c:v>
                </c:pt>
                <c:pt idx="935">
                  <c:v>5.670056756637428</c:v>
                </c:pt>
                <c:pt idx="936">
                  <c:v>5.738950821281537</c:v>
                </c:pt>
                <c:pt idx="937">
                  <c:v>5.8100990772945069</c:v>
                </c:pt>
                <c:pt idx="938">
                  <c:v>5.8100990772945069</c:v>
                </c:pt>
                <c:pt idx="939">
                  <c:v>5.8100990772945069</c:v>
                </c:pt>
                <c:pt idx="940">
                  <c:v>5.8560623792272013</c:v>
                </c:pt>
                <c:pt idx="941">
                  <c:v>5.8560623792272013</c:v>
                </c:pt>
                <c:pt idx="942">
                  <c:v>5.8560623792272013</c:v>
                </c:pt>
                <c:pt idx="943">
                  <c:v>5.9152262442548231</c:v>
                </c:pt>
                <c:pt idx="944">
                  <c:v>5.9309753072653262</c:v>
                </c:pt>
                <c:pt idx="945">
                  <c:v>6.7210140432330903</c:v>
                </c:pt>
                <c:pt idx="946">
                  <c:v>6.7210140432330903</c:v>
                </c:pt>
                <c:pt idx="947">
                  <c:v>6.904897976894552</c:v>
                </c:pt>
                <c:pt idx="948">
                  <c:v>6.904897976894552</c:v>
                </c:pt>
                <c:pt idx="949">
                  <c:v>6.904897976894552</c:v>
                </c:pt>
                <c:pt idx="950">
                  <c:v>6.8217915851739841</c:v>
                </c:pt>
                <c:pt idx="951">
                  <c:v>7.1917614474472451</c:v>
                </c:pt>
                <c:pt idx="952">
                  <c:v>7.3127264205594447</c:v>
                </c:pt>
                <c:pt idx="953">
                  <c:v>7.3120251470366036</c:v>
                </c:pt>
                <c:pt idx="954">
                  <c:v>7.4532211088373153</c:v>
                </c:pt>
                <c:pt idx="955">
                  <c:v>7.4532211088373153</c:v>
                </c:pt>
                <c:pt idx="956">
                  <c:v>7.4532211088373153</c:v>
                </c:pt>
                <c:pt idx="957">
                  <c:v>7.4532211088373153</c:v>
                </c:pt>
                <c:pt idx="958">
                  <c:v>7.4532211088373153</c:v>
                </c:pt>
                <c:pt idx="959">
                  <c:v>7.4532211088373153</c:v>
                </c:pt>
                <c:pt idx="960">
                  <c:v>7.4532211088373153</c:v>
                </c:pt>
                <c:pt idx="961">
                  <c:v>7.4532211088373153</c:v>
                </c:pt>
                <c:pt idx="962">
                  <c:v>7.4766729614182346</c:v>
                </c:pt>
                <c:pt idx="963">
                  <c:v>7.4766729614182346</c:v>
                </c:pt>
                <c:pt idx="964">
                  <c:v>7.6451715939574942</c:v>
                </c:pt>
                <c:pt idx="965">
                  <c:v>7.6451715939574942</c:v>
                </c:pt>
                <c:pt idx="966">
                  <c:v>7.6451715939574942</c:v>
                </c:pt>
                <c:pt idx="967">
                  <c:v>7.4912371914354559</c:v>
                </c:pt>
                <c:pt idx="968">
                  <c:v>7.4821056037251932</c:v>
                </c:pt>
                <c:pt idx="969">
                  <c:v>7.6379512645010834</c:v>
                </c:pt>
                <c:pt idx="970">
                  <c:v>7.6379512645010834</c:v>
                </c:pt>
                <c:pt idx="971">
                  <c:v>7.7512670220642264</c:v>
                </c:pt>
                <c:pt idx="972">
                  <c:v>7.9199239588548789</c:v>
                </c:pt>
                <c:pt idx="973">
                  <c:v>7.9199239588548789</c:v>
                </c:pt>
                <c:pt idx="974">
                  <c:v>7.9199239588548789</c:v>
                </c:pt>
                <c:pt idx="975">
                  <c:v>7.9199239588548789</c:v>
                </c:pt>
                <c:pt idx="976">
                  <c:v>7.9199239588548789</c:v>
                </c:pt>
                <c:pt idx="977">
                  <c:v>7.9199239588548789</c:v>
                </c:pt>
                <c:pt idx="978">
                  <c:v>7.9199239588548789</c:v>
                </c:pt>
                <c:pt idx="979">
                  <c:v>7.9199239588548789</c:v>
                </c:pt>
                <c:pt idx="980">
                  <c:v>7.9199239588548789</c:v>
                </c:pt>
                <c:pt idx="981">
                  <c:v>7.9199239588548789</c:v>
                </c:pt>
                <c:pt idx="982">
                  <c:v>7.9199239588548789</c:v>
                </c:pt>
                <c:pt idx="983">
                  <c:v>7.5427402631013134</c:v>
                </c:pt>
                <c:pt idx="984">
                  <c:v>7.5427402631013134</c:v>
                </c:pt>
                <c:pt idx="985">
                  <c:v>7.5427402631013134</c:v>
                </c:pt>
                <c:pt idx="986">
                  <c:v>7.6265903152488779</c:v>
                </c:pt>
                <c:pt idx="987">
                  <c:v>7.6265903152488779</c:v>
                </c:pt>
                <c:pt idx="988">
                  <c:v>7.6265903152488779</c:v>
                </c:pt>
                <c:pt idx="989">
                  <c:v>8.200752681760159</c:v>
                </c:pt>
                <c:pt idx="990">
                  <c:v>8.200752681760159</c:v>
                </c:pt>
                <c:pt idx="991">
                  <c:v>7.8323132282433843</c:v>
                </c:pt>
                <c:pt idx="992">
                  <c:v>7.8323132282433843</c:v>
                </c:pt>
                <c:pt idx="993">
                  <c:v>7.8323132282433843</c:v>
                </c:pt>
                <c:pt idx="994">
                  <c:v>7.9468714478247442</c:v>
                </c:pt>
                <c:pt idx="995">
                  <c:v>7.9468714478247442</c:v>
                </c:pt>
                <c:pt idx="996">
                  <c:v>8.394287719364657</c:v>
                </c:pt>
                <c:pt idx="997">
                  <c:v>8.394287719364657</c:v>
                </c:pt>
                <c:pt idx="998">
                  <c:v>8.9926517350893693</c:v>
                </c:pt>
                <c:pt idx="999">
                  <c:v>8.9926517350893693</c:v>
                </c:pt>
                <c:pt idx="1000">
                  <c:v>8.9926517350893693</c:v>
                </c:pt>
                <c:pt idx="1001">
                  <c:v>9.1791078694624488</c:v>
                </c:pt>
                <c:pt idx="1002">
                  <c:v>9.1791078694624488</c:v>
                </c:pt>
                <c:pt idx="1003">
                  <c:v>9.1791078694624488</c:v>
                </c:pt>
                <c:pt idx="1004">
                  <c:v>9.1791078694624488</c:v>
                </c:pt>
                <c:pt idx="1005">
                  <c:v>9.1791078694624488</c:v>
                </c:pt>
                <c:pt idx="1006">
                  <c:v>9.1791869017484267</c:v>
                </c:pt>
                <c:pt idx="1007">
                  <c:v>9.1791869017484267</c:v>
                </c:pt>
                <c:pt idx="1008">
                  <c:v>9.1603376776063961</c:v>
                </c:pt>
                <c:pt idx="1009">
                  <c:v>9.3555725920274817</c:v>
                </c:pt>
                <c:pt idx="1010">
                  <c:v>9.474400636884031</c:v>
                </c:pt>
                <c:pt idx="1011">
                  <c:v>9.474400636884031</c:v>
                </c:pt>
                <c:pt idx="1012">
                  <c:v>9.474400636884031</c:v>
                </c:pt>
                <c:pt idx="1013">
                  <c:v>10.58857826505225</c:v>
                </c:pt>
                <c:pt idx="1014">
                  <c:v>10.411487732020444</c:v>
                </c:pt>
                <c:pt idx="1015">
                  <c:v>10.411487732020444</c:v>
                </c:pt>
                <c:pt idx="1016">
                  <c:v>10.411487732020444</c:v>
                </c:pt>
                <c:pt idx="1017">
                  <c:v>10.411487732020444</c:v>
                </c:pt>
                <c:pt idx="1018">
                  <c:v>10.411487732020444</c:v>
                </c:pt>
                <c:pt idx="1019">
                  <c:v>10.411487732020444</c:v>
                </c:pt>
                <c:pt idx="1020">
                  <c:v>10.411487732020444</c:v>
                </c:pt>
                <c:pt idx="1021">
                  <c:v>10.728294472827361</c:v>
                </c:pt>
                <c:pt idx="1022">
                  <c:v>10.728294472827361</c:v>
                </c:pt>
                <c:pt idx="1023">
                  <c:v>10.728294472827361</c:v>
                </c:pt>
                <c:pt idx="1024">
                  <c:v>10.728294472827361</c:v>
                </c:pt>
                <c:pt idx="1025">
                  <c:v>10.728294472827361</c:v>
                </c:pt>
                <c:pt idx="1026">
                  <c:v>10.68849783435245</c:v>
                </c:pt>
                <c:pt idx="1027">
                  <c:v>10.62134218950624</c:v>
                </c:pt>
                <c:pt idx="1028">
                  <c:v>10.62134218950624</c:v>
                </c:pt>
                <c:pt idx="1029">
                  <c:v>10.62134218950624</c:v>
                </c:pt>
                <c:pt idx="1030">
                  <c:v>11.221108965889437</c:v>
                </c:pt>
                <c:pt idx="1031">
                  <c:v>11.221108965889437</c:v>
                </c:pt>
                <c:pt idx="1032">
                  <c:v>11.60048007645886</c:v>
                </c:pt>
                <c:pt idx="1033">
                  <c:v>11.745816251144225</c:v>
                </c:pt>
                <c:pt idx="1034">
                  <c:v>11.893484177577321</c:v>
                </c:pt>
                <c:pt idx="1035">
                  <c:v>11.517404449121097</c:v>
                </c:pt>
                <c:pt idx="1036">
                  <c:v>11.503250964199447</c:v>
                </c:pt>
                <c:pt idx="1037">
                  <c:v>11.503250964199447</c:v>
                </c:pt>
                <c:pt idx="1038">
                  <c:v>11.503250964199447</c:v>
                </c:pt>
                <c:pt idx="1039">
                  <c:v>11.503250964199447</c:v>
                </c:pt>
                <c:pt idx="1040">
                  <c:v>11.853323450200561</c:v>
                </c:pt>
                <c:pt idx="1041">
                  <c:v>11.853323450200561</c:v>
                </c:pt>
                <c:pt idx="1042">
                  <c:v>11.853323450200561</c:v>
                </c:pt>
                <c:pt idx="1043">
                  <c:v>11.853323450200561</c:v>
                </c:pt>
                <c:pt idx="1044">
                  <c:v>11.853323450200561</c:v>
                </c:pt>
                <c:pt idx="1045">
                  <c:v>11.978282322352669</c:v>
                </c:pt>
                <c:pt idx="1046">
                  <c:v>11.978282322352669</c:v>
                </c:pt>
                <c:pt idx="1047">
                  <c:v>12.90350208460516</c:v>
                </c:pt>
                <c:pt idx="1048">
                  <c:v>13.220480903068315</c:v>
                </c:pt>
                <c:pt idx="1049">
                  <c:v>13.220480903068315</c:v>
                </c:pt>
                <c:pt idx="1050">
                  <c:v>13.220480903068315</c:v>
                </c:pt>
                <c:pt idx="1051">
                  <c:v>13.295832436604945</c:v>
                </c:pt>
                <c:pt idx="1052">
                  <c:v>13.189567551356808</c:v>
                </c:pt>
                <c:pt idx="1053">
                  <c:v>13.189567551356808</c:v>
                </c:pt>
                <c:pt idx="1054">
                  <c:v>13.189567551356808</c:v>
                </c:pt>
                <c:pt idx="1055">
                  <c:v>13.189567551356808</c:v>
                </c:pt>
                <c:pt idx="1056">
                  <c:v>13.282129122948922</c:v>
                </c:pt>
                <c:pt idx="1057">
                  <c:v>13.863185189775278</c:v>
                </c:pt>
                <c:pt idx="1058">
                  <c:v>14.149957331005199</c:v>
                </c:pt>
                <c:pt idx="1059">
                  <c:v>14.214001954149865</c:v>
                </c:pt>
                <c:pt idx="1060">
                  <c:v>14.060131941088573</c:v>
                </c:pt>
                <c:pt idx="1061">
                  <c:v>13.575485418930066</c:v>
                </c:pt>
                <c:pt idx="1062">
                  <c:v>13.575485418930066</c:v>
                </c:pt>
                <c:pt idx="1063">
                  <c:v>13.615318672750679</c:v>
                </c:pt>
                <c:pt idx="1064">
                  <c:v>13.615318672750679</c:v>
                </c:pt>
                <c:pt idx="1065">
                  <c:v>13.588731236345899</c:v>
                </c:pt>
                <c:pt idx="1066">
                  <c:v>13.588731236345899</c:v>
                </c:pt>
                <c:pt idx="1067">
                  <c:v>13.588731236345899</c:v>
                </c:pt>
                <c:pt idx="1068">
                  <c:v>15.576375243477077</c:v>
                </c:pt>
                <c:pt idx="1069">
                  <c:v>16.849302498111985</c:v>
                </c:pt>
                <c:pt idx="1070">
                  <c:v>16.849302498111985</c:v>
                </c:pt>
                <c:pt idx="1071">
                  <c:v>16.849302498111985</c:v>
                </c:pt>
                <c:pt idx="1072">
                  <c:v>16.849302498111985</c:v>
                </c:pt>
                <c:pt idx="1073">
                  <c:v>16.977195239128889</c:v>
                </c:pt>
                <c:pt idx="1074">
                  <c:v>16.977195239128889</c:v>
                </c:pt>
                <c:pt idx="1075">
                  <c:v>16.977195239128889</c:v>
                </c:pt>
                <c:pt idx="1076">
                  <c:v>16.497099712181136</c:v>
                </c:pt>
                <c:pt idx="1077">
                  <c:v>17.089152856504857</c:v>
                </c:pt>
                <c:pt idx="1078">
                  <c:v>17.664860020455734</c:v>
                </c:pt>
                <c:pt idx="1079">
                  <c:v>17.664860020455734</c:v>
                </c:pt>
                <c:pt idx="1080">
                  <c:v>17.664860020455734</c:v>
                </c:pt>
                <c:pt idx="1081">
                  <c:v>17.664860020455734</c:v>
                </c:pt>
                <c:pt idx="1082">
                  <c:v>17.664860020455734</c:v>
                </c:pt>
                <c:pt idx="1083">
                  <c:v>17.664860020455734</c:v>
                </c:pt>
                <c:pt idx="1084">
                  <c:v>17.664860020455734</c:v>
                </c:pt>
                <c:pt idx="1085">
                  <c:v>17.664860020455734</c:v>
                </c:pt>
                <c:pt idx="1086">
                  <c:v>17.664860020455734</c:v>
                </c:pt>
                <c:pt idx="1087">
                  <c:v>17.664860020455734</c:v>
                </c:pt>
                <c:pt idx="1088">
                  <c:v>18.741754987497043</c:v>
                </c:pt>
                <c:pt idx="1089">
                  <c:v>18.741754987497043</c:v>
                </c:pt>
                <c:pt idx="1090">
                  <c:v>18.741754987497043</c:v>
                </c:pt>
                <c:pt idx="1091">
                  <c:v>18.741754987497043</c:v>
                </c:pt>
                <c:pt idx="1092">
                  <c:v>18.741754987497043</c:v>
                </c:pt>
                <c:pt idx="1093">
                  <c:v>18.754840074491746</c:v>
                </c:pt>
                <c:pt idx="1094">
                  <c:v>18.754840074491746</c:v>
                </c:pt>
                <c:pt idx="1095">
                  <c:v>19.691701738199768</c:v>
                </c:pt>
                <c:pt idx="1096">
                  <c:v>19.691701738199768</c:v>
                </c:pt>
                <c:pt idx="1097">
                  <c:v>19.691701738199768</c:v>
                </c:pt>
                <c:pt idx="1098">
                  <c:v>20.953795091505821</c:v>
                </c:pt>
                <c:pt idx="1099">
                  <c:v>20.953795091505821</c:v>
                </c:pt>
                <c:pt idx="1100">
                  <c:v>20.953795091505821</c:v>
                </c:pt>
                <c:pt idx="1101">
                  <c:v>20.953795091505821</c:v>
                </c:pt>
                <c:pt idx="1102">
                  <c:v>20.953795091505821</c:v>
                </c:pt>
                <c:pt idx="1103">
                  <c:v>20.953795091505821</c:v>
                </c:pt>
                <c:pt idx="1104">
                  <c:v>20.953795091505821</c:v>
                </c:pt>
                <c:pt idx="1105">
                  <c:v>20.953795091505821</c:v>
                </c:pt>
                <c:pt idx="1106">
                  <c:v>20.58359835028433</c:v>
                </c:pt>
                <c:pt idx="1107">
                  <c:v>20.58359835028433</c:v>
                </c:pt>
                <c:pt idx="1108">
                  <c:v>19.775516428476177</c:v>
                </c:pt>
                <c:pt idx="1109">
                  <c:v>19.775516428476177</c:v>
                </c:pt>
                <c:pt idx="1110">
                  <c:v>19.775516428476177</c:v>
                </c:pt>
                <c:pt idx="1111">
                  <c:v>19.775516428476177</c:v>
                </c:pt>
                <c:pt idx="1112">
                  <c:v>19.454803212449495</c:v>
                </c:pt>
                <c:pt idx="1113">
                  <c:v>20.249716283174266</c:v>
                </c:pt>
                <c:pt idx="1114">
                  <c:v>20.249716283174266</c:v>
                </c:pt>
                <c:pt idx="1115">
                  <c:v>20.249716283174266</c:v>
                </c:pt>
                <c:pt idx="1116">
                  <c:v>20.249716283174266</c:v>
                </c:pt>
                <c:pt idx="1117">
                  <c:v>20.249716283174266</c:v>
                </c:pt>
                <c:pt idx="1118">
                  <c:v>20.249716283174266</c:v>
                </c:pt>
                <c:pt idx="1119">
                  <c:v>19.274850653566062</c:v>
                </c:pt>
                <c:pt idx="1120">
                  <c:v>19.274850653566062</c:v>
                </c:pt>
                <c:pt idx="1121">
                  <c:v>19.149901186118885</c:v>
                </c:pt>
                <c:pt idx="1122">
                  <c:v>19.149901186118885</c:v>
                </c:pt>
                <c:pt idx="1123">
                  <c:v>19.149901186118885</c:v>
                </c:pt>
                <c:pt idx="1124">
                  <c:v>19.149901186118885</c:v>
                </c:pt>
                <c:pt idx="1125">
                  <c:v>19.149901186118885</c:v>
                </c:pt>
                <c:pt idx="1126">
                  <c:v>19.149901186118885</c:v>
                </c:pt>
                <c:pt idx="1127">
                  <c:v>19.149901186118885</c:v>
                </c:pt>
                <c:pt idx="1128">
                  <c:v>19.149901186118885</c:v>
                </c:pt>
                <c:pt idx="1129">
                  <c:v>19.149901186118885</c:v>
                </c:pt>
                <c:pt idx="1130">
                  <c:v>19.03129809847881</c:v>
                </c:pt>
                <c:pt idx="1131">
                  <c:v>19.03129809847881</c:v>
                </c:pt>
                <c:pt idx="1132">
                  <c:v>19.011065719559792</c:v>
                </c:pt>
                <c:pt idx="1133">
                  <c:v>19.011065719559792</c:v>
                </c:pt>
                <c:pt idx="1134">
                  <c:v>19.011065719559792</c:v>
                </c:pt>
                <c:pt idx="1135">
                  <c:v>19.011065719559792</c:v>
                </c:pt>
                <c:pt idx="1136">
                  <c:v>19.98471989105391</c:v>
                </c:pt>
                <c:pt idx="1137">
                  <c:v>19.98471989105391</c:v>
                </c:pt>
                <c:pt idx="1138">
                  <c:v>21.442682246625175</c:v>
                </c:pt>
                <c:pt idx="1139">
                  <c:v>21.502244851638753</c:v>
                </c:pt>
                <c:pt idx="1140">
                  <c:v>21.502244851638753</c:v>
                </c:pt>
                <c:pt idx="1141">
                  <c:v>22.753052787054905</c:v>
                </c:pt>
                <c:pt idx="1142">
                  <c:v>22.753052787054905</c:v>
                </c:pt>
                <c:pt idx="1143">
                  <c:v>23.052951393489458</c:v>
                </c:pt>
                <c:pt idx="1144">
                  <c:v>22.172073272047346</c:v>
                </c:pt>
                <c:pt idx="1145">
                  <c:v>22.172073272047346</c:v>
                </c:pt>
                <c:pt idx="1146">
                  <c:v>22.172073272047346</c:v>
                </c:pt>
                <c:pt idx="1147">
                  <c:v>22.172073272047346</c:v>
                </c:pt>
                <c:pt idx="1148">
                  <c:v>22.172073272047346</c:v>
                </c:pt>
                <c:pt idx="1149">
                  <c:v>22.172073272047346</c:v>
                </c:pt>
                <c:pt idx="1150">
                  <c:v>23.202579125429562</c:v>
                </c:pt>
                <c:pt idx="1151">
                  <c:v>22.695689401406273</c:v>
                </c:pt>
                <c:pt idx="1152">
                  <c:v>21.265899767465889</c:v>
                </c:pt>
                <c:pt idx="1153">
                  <c:v>21.626946750225684</c:v>
                </c:pt>
                <c:pt idx="1154">
                  <c:v>21.626946750225684</c:v>
                </c:pt>
                <c:pt idx="1155">
                  <c:v>22.020891620418027</c:v>
                </c:pt>
                <c:pt idx="1156">
                  <c:v>22.020891620418027</c:v>
                </c:pt>
                <c:pt idx="1157">
                  <c:v>22.020891620418027</c:v>
                </c:pt>
                <c:pt idx="1158">
                  <c:v>22.020891620418027</c:v>
                </c:pt>
                <c:pt idx="1159">
                  <c:v>22.020891620418027</c:v>
                </c:pt>
                <c:pt idx="1160">
                  <c:v>22.020891620418027</c:v>
                </c:pt>
                <c:pt idx="1161">
                  <c:v>22.020891620418027</c:v>
                </c:pt>
                <c:pt idx="1162">
                  <c:v>22.020891620418027</c:v>
                </c:pt>
                <c:pt idx="1163">
                  <c:v>22.761089596839078</c:v>
                </c:pt>
                <c:pt idx="1164">
                  <c:v>22.761089596839078</c:v>
                </c:pt>
                <c:pt idx="1165">
                  <c:v>22.761089596839078</c:v>
                </c:pt>
                <c:pt idx="1166">
                  <c:v>22.761089596839078</c:v>
                </c:pt>
                <c:pt idx="1167">
                  <c:v>22.761089596839078</c:v>
                </c:pt>
                <c:pt idx="1168">
                  <c:v>22.761089596839078</c:v>
                </c:pt>
                <c:pt idx="1169">
                  <c:v>22.761089596839078</c:v>
                </c:pt>
                <c:pt idx="1170">
                  <c:v>22.90787181156433</c:v>
                </c:pt>
                <c:pt idx="1171">
                  <c:v>22.90787181156433</c:v>
                </c:pt>
                <c:pt idx="1172">
                  <c:v>22.872576867044714</c:v>
                </c:pt>
                <c:pt idx="1173">
                  <c:v>22.872576867044714</c:v>
                </c:pt>
                <c:pt idx="1174">
                  <c:v>22.872576867044714</c:v>
                </c:pt>
                <c:pt idx="1175">
                  <c:v>22.872576867044714</c:v>
                </c:pt>
                <c:pt idx="1176">
                  <c:v>22.872576867044714</c:v>
                </c:pt>
                <c:pt idx="1177">
                  <c:v>22.872576867044714</c:v>
                </c:pt>
                <c:pt idx="1178">
                  <c:v>22.872576867044714</c:v>
                </c:pt>
                <c:pt idx="1179">
                  <c:v>22.872576867044714</c:v>
                </c:pt>
                <c:pt idx="1180">
                  <c:v>22.559185471789444</c:v>
                </c:pt>
                <c:pt idx="1181">
                  <c:v>22.559185471789444</c:v>
                </c:pt>
                <c:pt idx="1182">
                  <c:v>22.559185471789444</c:v>
                </c:pt>
                <c:pt idx="1183">
                  <c:v>21.843787356237129</c:v>
                </c:pt>
                <c:pt idx="1184">
                  <c:v>21.843787356237129</c:v>
                </c:pt>
                <c:pt idx="1185">
                  <c:v>21.684709457454797</c:v>
                </c:pt>
                <c:pt idx="1186">
                  <c:v>22.12000464247987</c:v>
                </c:pt>
                <c:pt idx="1187">
                  <c:v>22.12000464247987</c:v>
                </c:pt>
                <c:pt idx="1188">
                  <c:v>22.12000464247987</c:v>
                </c:pt>
                <c:pt idx="1189">
                  <c:v>22.12000464247987</c:v>
                </c:pt>
                <c:pt idx="1190">
                  <c:v>22.439036212086858</c:v>
                </c:pt>
                <c:pt idx="1191">
                  <c:v>22.439036212086858</c:v>
                </c:pt>
                <c:pt idx="1192">
                  <c:v>21.183263160197342</c:v>
                </c:pt>
                <c:pt idx="1193">
                  <c:v>21.183263160197342</c:v>
                </c:pt>
                <c:pt idx="1194">
                  <c:v>21.089316339879723</c:v>
                </c:pt>
                <c:pt idx="1195">
                  <c:v>23.805706755195455</c:v>
                </c:pt>
                <c:pt idx="1196">
                  <c:v>23.805706755195455</c:v>
                </c:pt>
                <c:pt idx="1197">
                  <c:v>23.376021514186423</c:v>
                </c:pt>
                <c:pt idx="1198">
                  <c:v>23.836091216546865</c:v>
                </c:pt>
                <c:pt idx="1199">
                  <c:v>23.836091216546865</c:v>
                </c:pt>
                <c:pt idx="1200">
                  <c:v>23.836091216546865</c:v>
                </c:pt>
                <c:pt idx="1201">
                  <c:v>24.108534560277327</c:v>
                </c:pt>
                <c:pt idx="1202">
                  <c:v>24.108534560277327</c:v>
                </c:pt>
                <c:pt idx="1203">
                  <c:v>25.537548470748835</c:v>
                </c:pt>
                <c:pt idx="1204">
                  <c:v>25.537548470748835</c:v>
                </c:pt>
                <c:pt idx="1205">
                  <c:v>25.537548470748835</c:v>
                </c:pt>
                <c:pt idx="1206">
                  <c:v>25.589663260410468</c:v>
                </c:pt>
                <c:pt idx="1207">
                  <c:v>27.352879628868738</c:v>
                </c:pt>
                <c:pt idx="1208">
                  <c:v>27.352879628868738</c:v>
                </c:pt>
                <c:pt idx="1209">
                  <c:v>27.352879628868738</c:v>
                </c:pt>
                <c:pt idx="1210">
                  <c:v>27.352879628868738</c:v>
                </c:pt>
                <c:pt idx="1211">
                  <c:v>27.88425675142059</c:v>
                </c:pt>
                <c:pt idx="1212">
                  <c:v>27.88425675142059</c:v>
                </c:pt>
                <c:pt idx="1213">
                  <c:v>27.88425675142059</c:v>
                </c:pt>
                <c:pt idx="1214">
                  <c:v>27.88425675142059</c:v>
                </c:pt>
                <c:pt idx="1215">
                  <c:v>27.711549323408835</c:v>
                </c:pt>
                <c:pt idx="1216">
                  <c:v>28.786554927528766</c:v>
                </c:pt>
                <c:pt idx="1217">
                  <c:v>28.786554927528766</c:v>
                </c:pt>
                <c:pt idx="1218">
                  <c:v>28.81549351852065</c:v>
                </c:pt>
                <c:pt idx="1219">
                  <c:v>28.81549351852065</c:v>
                </c:pt>
                <c:pt idx="1220">
                  <c:v>28.81549351852065</c:v>
                </c:pt>
                <c:pt idx="1221">
                  <c:v>28.81549351852065</c:v>
                </c:pt>
                <c:pt idx="1222">
                  <c:v>28.81549351852065</c:v>
                </c:pt>
                <c:pt idx="1223">
                  <c:v>28.81549351852065</c:v>
                </c:pt>
                <c:pt idx="1224">
                  <c:v>28.81549351852065</c:v>
                </c:pt>
                <c:pt idx="1225">
                  <c:v>28.81549351852065</c:v>
                </c:pt>
                <c:pt idx="1226">
                  <c:v>28.767062727264555</c:v>
                </c:pt>
                <c:pt idx="1227">
                  <c:v>28.767062727264555</c:v>
                </c:pt>
                <c:pt idx="1228">
                  <c:v>28.767062727264555</c:v>
                </c:pt>
                <c:pt idx="1229">
                  <c:v>28.767062727264555</c:v>
                </c:pt>
                <c:pt idx="1230">
                  <c:v>28.767062727264555</c:v>
                </c:pt>
                <c:pt idx="1231">
                  <c:v>28.767062727264555</c:v>
                </c:pt>
                <c:pt idx="1232">
                  <c:v>28.767062727264555</c:v>
                </c:pt>
                <c:pt idx="1233">
                  <c:v>29.289483607836083</c:v>
                </c:pt>
                <c:pt idx="1234">
                  <c:v>29.289483607836083</c:v>
                </c:pt>
                <c:pt idx="1235">
                  <c:v>29.289483607836083</c:v>
                </c:pt>
                <c:pt idx="1236">
                  <c:v>29.289483607836083</c:v>
                </c:pt>
                <c:pt idx="1237">
                  <c:v>29.289483607836083</c:v>
                </c:pt>
                <c:pt idx="1238">
                  <c:v>29.289483607836083</c:v>
                </c:pt>
                <c:pt idx="1239">
                  <c:v>29.289483607836083</c:v>
                </c:pt>
                <c:pt idx="1240">
                  <c:v>29.289483607836083</c:v>
                </c:pt>
                <c:pt idx="1241">
                  <c:v>29.289483607836083</c:v>
                </c:pt>
                <c:pt idx="1242">
                  <c:v>29.95502093248459</c:v>
                </c:pt>
                <c:pt idx="1243">
                  <c:v>29.95502093248459</c:v>
                </c:pt>
                <c:pt idx="1244">
                  <c:v>29.777437175089659</c:v>
                </c:pt>
                <c:pt idx="1245">
                  <c:v>29.777437175089659</c:v>
                </c:pt>
                <c:pt idx="1246">
                  <c:v>29.677391240656604</c:v>
                </c:pt>
                <c:pt idx="1247">
                  <c:v>29.443134361955586</c:v>
                </c:pt>
                <c:pt idx="1248">
                  <c:v>29.443134361955586</c:v>
                </c:pt>
                <c:pt idx="1249">
                  <c:v>29.310726625642832</c:v>
                </c:pt>
                <c:pt idx="1250">
                  <c:v>29.310726625642832</c:v>
                </c:pt>
                <c:pt idx="1251">
                  <c:v>28.978685386290685</c:v>
                </c:pt>
                <c:pt idx="1252">
                  <c:v>28.978685386290685</c:v>
                </c:pt>
                <c:pt idx="1253">
                  <c:v>28.978685386290685</c:v>
                </c:pt>
                <c:pt idx="1254">
                  <c:v>28.978685386290685</c:v>
                </c:pt>
                <c:pt idx="1255">
                  <c:v>28.978685386290685</c:v>
                </c:pt>
                <c:pt idx="1256">
                  <c:v>28.978685386290685</c:v>
                </c:pt>
                <c:pt idx="1257">
                  <c:v>28.978685386290685</c:v>
                </c:pt>
                <c:pt idx="1258">
                  <c:v>29.375937071387249</c:v>
                </c:pt>
                <c:pt idx="1259">
                  <c:v>29.375937071387249</c:v>
                </c:pt>
                <c:pt idx="1260">
                  <c:v>29.116664278334586</c:v>
                </c:pt>
                <c:pt idx="1261">
                  <c:v>29.116664278334586</c:v>
                </c:pt>
                <c:pt idx="1262">
                  <c:v>29.956126450449901</c:v>
                </c:pt>
                <c:pt idx="1263">
                  <c:v>29.956126450449901</c:v>
                </c:pt>
                <c:pt idx="1264">
                  <c:v>29.640225069380676</c:v>
                </c:pt>
                <c:pt idx="1265">
                  <c:v>29.640225069380676</c:v>
                </c:pt>
                <c:pt idx="1266">
                  <c:v>29.640225069380676</c:v>
                </c:pt>
                <c:pt idx="1267">
                  <c:v>29.640225069380676</c:v>
                </c:pt>
                <c:pt idx="1268">
                  <c:v>29.640225069380676</c:v>
                </c:pt>
                <c:pt idx="1269">
                  <c:v>29.640225069380676</c:v>
                </c:pt>
                <c:pt idx="1270">
                  <c:v>29.640225069380676</c:v>
                </c:pt>
                <c:pt idx="1271">
                  <c:v>29.640225069380676</c:v>
                </c:pt>
                <c:pt idx="1272">
                  <c:v>29.640225069380676</c:v>
                </c:pt>
                <c:pt idx="1273">
                  <c:v>30.550703680639351</c:v>
                </c:pt>
                <c:pt idx="1274">
                  <c:v>30.186365449872891</c:v>
                </c:pt>
                <c:pt idx="1275">
                  <c:v>30.186365449872891</c:v>
                </c:pt>
                <c:pt idx="1276">
                  <c:v>30.186365449872891</c:v>
                </c:pt>
                <c:pt idx="1277">
                  <c:v>30.186365449872891</c:v>
                </c:pt>
                <c:pt idx="1278">
                  <c:v>30.029646251212348</c:v>
                </c:pt>
                <c:pt idx="1279">
                  <c:v>30.029646251212348</c:v>
                </c:pt>
                <c:pt idx="1280">
                  <c:v>30.029646251212348</c:v>
                </c:pt>
                <c:pt idx="1281">
                  <c:v>30.280369381063533</c:v>
                </c:pt>
                <c:pt idx="1282">
                  <c:v>30.280369381063533</c:v>
                </c:pt>
                <c:pt idx="1283">
                  <c:v>29.757220985979824</c:v>
                </c:pt>
                <c:pt idx="1284">
                  <c:v>29.757220985979824</c:v>
                </c:pt>
                <c:pt idx="1285">
                  <c:v>29.757220985979824</c:v>
                </c:pt>
                <c:pt idx="1286">
                  <c:v>29.757220985979824</c:v>
                </c:pt>
                <c:pt idx="1287">
                  <c:v>29.757220985979824</c:v>
                </c:pt>
                <c:pt idx="1288">
                  <c:v>29.757220985979824</c:v>
                </c:pt>
                <c:pt idx="1289">
                  <c:v>29.828597548321991</c:v>
                </c:pt>
                <c:pt idx="1290">
                  <c:v>31.243109434169185</c:v>
                </c:pt>
                <c:pt idx="1291">
                  <c:v>32.916930315781734</c:v>
                </c:pt>
                <c:pt idx="1292">
                  <c:v>32.916930315781734</c:v>
                </c:pt>
                <c:pt idx="1293">
                  <c:v>32.51507183581225</c:v>
                </c:pt>
                <c:pt idx="1294">
                  <c:v>31.22172341002743</c:v>
                </c:pt>
                <c:pt idx="1295">
                  <c:v>31.22172341002743</c:v>
                </c:pt>
                <c:pt idx="1296">
                  <c:v>30.626369167477463</c:v>
                </c:pt>
                <c:pt idx="1297">
                  <c:v>31.425070399006344</c:v>
                </c:pt>
                <c:pt idx="1298">
                  <c:v>33.183256061951127</c:v>
                </c:pt>
                <c:pt idx="1299">
                  <c:v>33.183256061951127</c:v>
                </c:pt>
                <c:pt idx="1300">
                  <c:v>33.183256061951127</c:v>
                </c:pt>
                <c:pt idx="1301">
                  <c:v>33.252377314918903</c:v>
                </c:pt>
                <c:pt idx="1302">
                  <c:v>33.252377314918903</c:v>
                </c:pt>
                <c:pt idx="1303">
                  <c:v>33.252377314918903</c:v>
                </c:pt>
                <c:pt idx="1304">
                  <c:v>33.252377314918903</c:v>
                </c:pt>
                <c:pt idx="1305">
                  <c:v>33.252377314918903</c:v>
                </c:pt>
                <c:pt idx="1306">
                  <c:v>33.252377314918903</c:v>
                </c:pt>
                <c:pt idx="1307">
                  <c:v>33.252377314918903</c:v>
                </c:pt>
                <c:pt idx="1308">
                  <c:v>33.252377314918903</c:v>
                </c:pt>
                <c:pt idx="1309">
                  <c:v>33.252377314918903</c:v>
                </c:pt>
                <c:pt idx="1310">
                  <c:v>33.252377314918903</c:v>
                </c:pt>
                <c:pt idx="1311">
                  <c:v>32.294267658013055</c:v>
                </c:pt>
                <c:pt idx="1312">
                  <c:v>30.481210375401684</c:v>
                </c:pt>
                <c:pt idx="1313">
                  <c:v>30.481210375401684</c:v>
                </c:pt>
                <c:pt idx="1314">
                  <c:v>30.257817968735321</c:v>
                </c:pt>
                <c:pt idx="1315">
                  <c:v>30.257817968735321</c:v>
                </c:pt>
                <c:pt idx="1316">
                  <c:v>29.383785430994834</c:v>
                </c:pt>
                <c:pt idx="1317">
                  <c:v>28.567747728119855</c:v>
                </c:pt>
                <c:pt idx="1318">
                  <c:v>27.459447761130143</c:v>
                </c:pt>
                <c:pt idx="1319">
                  <c:v>27.459447761130143</c:v>
                </c:pt>
                <c:pt idx="1320">
                  <c:v>26.953428143284267</c:v>
                </c:pt>
                <c:pt idx="1321">
                  <c:v>26.953428143284267</c:v>
                </c:pt>
                <c:pt idx="1322">
                  <c:v>27.52185404170821</c:v>
                </c:pt>
                <c:pt idx="1323">
                  <c:v>27.52185404170821</c:v>
                </c:pt>
                <c:pt idx="1324">
                  <c:v>27.52185404170821</c:v>
                </c:pt>
                <c:pt idx="1325">
                  <c:v>27.52185404170821</c:v>
                </c:pt>
                <c:pt idx="1326">
                  <c:v>27.81487436023605</c:v>
                </c:pt>
                <c:pt idx="1327">
                  <c:v>26.700438899975772</c:v>
                </c:pt>
                <c:pt idx="1328">
                  <c:v>26.700438899975772</c:v>
                </c:pt>
                <c:pt idx="1329">
                  <c:v>26.874139981332657</c:v>
                </c:pt>
                <c:pt idx="1330">
                  <c:v>26.874139981332657</c:v>
                </c:pt>
                <c:pt idx="1331">
                  <c:v>26.874139981332657</c:v>
                </c:pt>
                <c:pt idx="1332">
                  <c:v>27.221524518620985</c:v>
                </c:pt>
                <c:pt idx="1333">
                  <c:v>27.326577623347646</c:v>
                </c:pt>
                <c:pt idx="1334">
                  <c:v>27.326577623347646</c:v>
                </c:pt>
                <c:pt idx="1335">
                  <c:v>27.326577623347646</c:v>
                </c:pt>
                <c:pt idx="1336">
                  <c:v>27.326577623347646</c:v>
                </c:pt>
                <c:pt idx="1337">
                  <c:v>27.576089645650214</c:v>
                </c:pt>
                <c:pt idx="1338">
                  <c:v>27.469302772546936</c:v>
                </c:pt>
                <c:pt idx="1339">
                  <c:v>27.469302772546936</c:v>
                </c:pt>
                <c:pt idx="1340">
                  <c:v>27.485402964084972</c:v>
                </c:pt>
                <c:pt idx="1341">
                  <c:v>27.485402964084972</c:v>
                </c:pt>
                <c:pt idx="1342">
                  <c:v>27.485402964084972</c:v>
                </c:pt>
                <c:pt idx="1343">
                  <c:v>27.485402964084972</c:v>
                </c:pt>
                <c:pt idx="1344">
                  <c:v>27.485402964084972</c:v>
                </c:pt>
                <c:pt idx="1345">
                  <c:v>26.903948501657119</c:v>
                </c:pt>
                <c:pt idx="1346">
                  <c:v>26.903948501657119</c:v>
                </c:pt>
                <c:pt idx="1347">
                  <c:v>26.903948501657119</c:v>
                </c:pt>
                <c:pt idx="1348">
                  <c:v>26.903948501657119</c:v>
                </c:pt>
                <c:pt idx="1349">
                  <c:v>27.217698318615177</c:v>
                </c:pt>
                <c:pt idx="1350">
                  <c:v>26.692939770001882</c:v>
                </c:pt>
                <c:pt idx="1351">
                  <c:v>26.692939770001882</c:v>
                </c:pt>
                <c:pt idx="1352">
                  <c:v>26.692939770001882</c:v>
                </c:pt>
                <c:pt idx="1353">
                  <c:v>26.692939770001882</c:v>
                </c:pt>
                <c:pt idx="1354">
                  <c:v>26.692939770001882</c:v>
                </c:pt>
                <c:pt idx="1355">
                  <c:v>26.571191321756238</c:v>
                </c:pt>
                <c:pt idx="1356">
                  <c:v>26.571191321756238</c:v>
                </c:pt>
                <c:pt idx="1357">
                  <c:v>27.260299972546601</c:v>
                </c:pt>
                <c:pt idx="1358">
                  <c:v>27.260299972546601</c:v>
                </c:pt>
                <c:pt idx="1359">
                  <c:v>27.260299972546601</c:v>
                </c:pt>
                <c:pt idx="1360">
                  <c:v>27.260299972546601</c:v>
                </c:pt>
                <c:pt idx="1361">
                  <c:v>27.260299972546601</c:v>
                </c:pt>
                <c:pt idx="1362">
                  <c:v>27.260299972546601</c:v>
                </c:pt>
                <c:pt idx="1363">
                  <c:v>27.830099429528136</c:v>
                </c:pt>
                <c:pt idx="1364">
                  <c:v>27.830099429528136</c:v>
                </c:pt>
                <c:pt idx="1365">
                  <c:v>27.830099429528136</c:v>
                </c:pt>
                <c:pt idx="1366">
                  <c:v>27.830099429528136</c:v>
                </c:pt>
                <c:pt idx="1367">
                  <c:v>27.830099429528136</c:v>
                </c:pt>
                <c:pt idx="1368">
                  <c:v>27.830099429528136</c:v>
                </c:pt>
                <c:pt idx="1369">
                  <c:v>27.830099429528136</c:v>
                </c:pt>
                <c:pt idx="1370">
                  <c:v>27.878476106543538</c:v>
                </c:pt>
                <c:pt idx="1371">
                  <c:v>27.713747343087558</c:v>
                </c:pt>
                <c:pt idx="1372">
                  <c:v>27.713747343087558</c:v>
                </c:pt>
                <c:pt idx="1373">
                  <c:v>27.713747343087558</c:v>
                </c:pt>
                <c:pt idx="1374">
                  <c:v>27.709027125300945</c:v>
                </c:pt>
                <c:pt idx="1375">
                  <c:v>27.709027125300945</c:v>
                </c:pt>
                <c:pt idx="1376">
                  <c:v>27.709027125300945</c:v>
                </c:pt>
                <c:pt idx="1377">
                  <c:v>27.709027125300945</c:v>
                </c:pt>
                <c:pt idx="1378">
                  <c:v>27.709027125300945</c:v>
                </c:pt>
                <c:pt idx="1379">
                  <c:v>27.709027125300945</c:v>
                </c:pt>
                <c:pt idx="1380">
                  <c:v>27.540172566403125</c:v>
                </c:pt>
                <c:pt idx="1381">
                  <c:v>29.166264774368443</c:v>
                </c:pt>
                <c:pt idx="1382">
                  <c:v>29.166264774368443</c:v>
                </c:pt>
                <c:pt idx="1383">
                  <c:v>29.166264774368443</c:v>
                </c:pt>
                <c:pt idx="1384">
                  <c:v>29.166264774368443</c:v>
                </c:pt>
                <c:pt idx="1385">
                  <c:v>29.166264774368443</c:v>
                </c:pt>
                <c:pt idx="1386">
                  <c:v>29.155236587823801</c:v>
                </c:pt>
                <c:pt idx="1387">
                  <c:v>28.892147763144699</c:v>
                </c:pt>
                <c:pt idx="1388">
                  <c:v>28.579069757867277</c:v>
                </c:pt>
                <c:pt idx="1389">
                  <c:v>28.579069757867277</c:v>
                </c:pt>
                <c:pt idx="1390">
                  <c:v>28.405784386504536</c:v>
                </c:pt>
                <c:pt idx="1391">
                  <c:v>28.405784386504536</c:v>
                </c:pt>
                <c:pt idx="1392">
                  <c:v>28.206471877126681</c:v>
                </c:pt>
                <c:pt idx="1393">
                  <c:v>28.206471877126681</c:v>
                </c:pt>
                <c:pt idx="1394">
                  <c:v>28.206471877126681</c:v>
                </c:pt>
                <c:pt idx="1395">
                  <c:v>28.206471877126681</c:v>
                </c:pt>
                <c:pt idx="1396">
                  <c:v>28.206471877126681</c:v>
                </c:pt>
                <c:pt idx="1397">
                  <c:v>28.199877125370879</c:v>
                </c:pt>
                <c:pt idx="1398">
                  <c:v>28.199877125370879</c:v>
                </c:pt>
                <c:pt idx="1399">
                  <c:v>28.097429506617495</c:v>
                </c:pt>
                <c:pt idx="1400">
                  <c:v>28.097429506617495</c:v>
                </c:pt>
                <c:pt idx="1401">
                  <c:v>28.297527084360368</c:v>
                </c:pt>
                <c:pt idx="1402">
                  <c:v>28.297527084360368</c:v>
                </c:pt>
                <c:pt idx="1403">
                  <c:v>28.31138099991972</c:v>
                </c:pt>
                <c:pt idx="1404">
                  <c:v>28.34321694560597</c:v>
                </c:pt>
                <c:pt idx="1405">
                  <c:v>28.34321694560597</c:v>
                </c:pt>
                <c:pt idx="1406">
                  <c:v>28.34321694560597</c:v>
                </c:pt>
                <c:pt idx="1407">
                  <c:v>28.34321694560597</c:v>
                </c:pt>
                <c:pt idx="1408">
                  <c:v>28.404366221490811</c:v>
                </c:pt>
                <c:pt idx="1409">
                  <c:v>28.404366221490811</c:v>
                </c:pt>
                <c:pt idx="1410">
                  <c:v>28.258640762920106</c:v>
                </c:pt>
                <c:pt idx="1411">
                  <c:v>28.258640762920106</c:v>
                </c:pt>
                <c:pt idx="1412">
                  <c:v>28.258640762920106</c:v>
                </c:pt>
                <c:pt idx="1413">
                  <c:v>28.258640762920106</c:v>
                </c:pt>
                <c:pt idx="1414">
                  <c:v>28.258640762920106</c:v>
                </c:pt>
                <c:pt idx="1415">
                  <c:v>28.04749789028309</c:v>
                </c:pt>
                <c:pt idx="1416">
                  <c:v>28.04749789028309</c:v>
                </c:pt>
                <c:pt idx="1417">
                  <c:v>28.04749789028309</c:v>
                </c:pt>
                <c:pt idx="1418">
                  <c:v>28.04749789028309</c:v>
                </c:pt>
                <c:pt idx="1419">
                  <c:v>28.04749789028309</c:v>
                </c:pt>
                <c:pt idx="1420">
                  <c:v>28.04749789028309</c:v>
                </c:pt>
                <c:pt idx="1421">
                  <c:v>28.04749789028309</c:v>
                </c:pt>
                <c:pt idx="1422">
                  <c:v>28.04749789028309</c:v>
                </c:pt>
                <c:pt idx="1423">
                  <c:v>28.04749789028309</c:v>
                </c:pt>
                <c:pt idx="1424">
                  <c:v>28.04749789028309</c:v>
                </c:pt>
                <c:pt idx="1425">
                  <c:v>30.26228086108096</c:v>
                </c:pt>
                <c:pt idx="1426">
                  <c:v>30.26228086108096</c:v>
                </c:pt>
                <c:pt idx="1427">
                  <c:v>30.26228086108096</c:v>
                </c:pt>
                <c:pt idx="1428">
                  <c:v>30.22401925993821</c:v>
                </c:pt>
                <c:pt idx="1429">
                  <c:v>30.22401925993821</c:v>
                </c:pt>
                <c:pt idx="1430">
                  <c:v>30.22401925993821</c:v>
                </c:pt>
                <c:pt idx="1431">
                  <c:v>29.519983970301322</c:v>
                </c:pt>
                <c:pt idx="1432">
                  <c:v>29.519983970301322</c:v>
                </c:pt>
                <c:pt idx="1433">
                  <c:v>26.593747105825535</c:v>
                </c:pt>
                <c:pt idx="1434">
                  <c:v>26.593747105825535</c:v>
                </c:pt>
                <c:pt idx="1435">
                  <c:v>25.779271170903069</c:v>
                </c:pt>
                <c:pt idx="1436">
                  <c:v>25.327259776742167</c:v>
                </c:pt>
                <c:pt idx="1437">
                  <c:v>25.327259776742167</c:v>
                </c:pt>
                <c:pt idx="1438">
                  <c:v>25.327259776742167</c:v>
                </c:pt>
                <c:pt idx="1439">
                  <c:v>25.405355256148571</c:v>
                </c:pt>
                <c:pt idx="1440">
                  <c:v>25.405355256148571</c:v>
                </c:pt>
                <c:pt idx="1441">
                  <c:v>25.405355256148571</c:v>
                </c:pt>
                <c:pt idx="1442">
                  <c:v>25.405355256148571</c:v>
                </c:pt>
                <c:pt idx="1443">
                  <c:v>25.06703611819751</c:v>
                </c:pt>
                <c:pt idx="1444">
                  <c:v>27.141689534272448</c:v>
                </c:pt>
                <c:pt idx="1445">
                  <c:v>27.141689534272448</c:v>
                </c:pt>
                <c:pt idx="1446">
                  <c:v>26.472204895129892</c:v>
                </c:pt>
                <c:pt idx="1447">
                  <c:v>28.242453563509141</c:v>
                </c:pt>
                <c:pt idx="1448">
                  <c:v>28.242453563509141</c:v>
                </c:pt>
                <c:pt idx="1449">
                  <c:v>28.242453563509141</c:v>
                </c:pt>
                <c:pt idx="1450">
                  <c:v>28.242453563509141</c:v>
                </c:pt>
                <c:pt idx="1451">
                  <c:v>28.060505721571296</c:v>
                </c:pt>
                <c:pt idx="1452">
                  <c:v>28.060505721571296</c:v>
                </c:pt>
                <c:pt idx="1453">
                  <c:v>28.060505721571296</c:v>
                </c:pt>
                <c:pt idx="1454">
                  <c:v>28.060505721571296</c:v>
                </c:pt>
                <c:pt idx="1455">
                  <c:v>29.423735558208772</c:v>
                </c:pt>
                <c:pt idx="1456">
                  <c:v>29.423735558208772</c:v>
                </c:pt>
                <c:pt idx="1457">
                  <c:v>29.423735558208772</c:v>
                </c:pt>
                <c:pt idx="1458">
                  <c:v>29.423735558208772</c:v>
                </c:pt>
                <c:pt idx="1459">
                  <c:v>29.569672708295808</c:v>
                </c:pt>
                <c:pt idx="1460">
                  <c:v>29.433823078980428</c:v>
                </c:pt>
                <c:pt idx="1461">
                  <c:v>29.433823078980428</c:v>
                </c:pt>
                <c:pt idx="1462">
                  <c:v>29.433823078980428</c:v>
                </c:pt>
                <c:pt idx="1463">
                  <c:v>29.433823078980428</c:v>
                </c:pt>
                <c:pt idx="1464">
                  <c:v>30.928123857099198</c:v>
                </c:pt>
                <c:pt idx="1465">
                  <c:v>30.928123857099198</c:v>
                </c:pt>
                <c:pt idx="1466">
                  <c:v>30.306165380064002</c:v>
                </c:pt>
                <c:pt idx="1467">
                  <c:v>30.306165380064002</c:v>
                </c:pt>
                <c:pt idx="1468">
                  <c:v>30.306165380064002</c:v>
                </c:pt>
                <c:pt idx="1469">
                  <c:v>30.306165380064002</c:v>
                </c:pt>
                <c:pt idx="1470">
                  <c:v>30.306165380064002</c:v>
                </c:pt>
                <c:pt idx="1471">
                  <c:v>30.306165380064002</c:v>
                </c:pt>
                <c:pt idx="1472">
                  <c:v>30.984515274105821</c:v>
                </c:pt>
                <c:pt idx="1473">
                  <c:v>30.984515274105821</c:v>
                </c:pt>
                <c:pt idx="1474">
                  <c:v>30.425006982425192</c:v>
                </c:pt>
                <c:pt idx="1475">
                  <c:v>30.342433397464369</c:v>
                </c:pt>
                <c:pt idx="1476">
                  <c:v>30.342433397464369</c:v>
                </c:pt>
                <c:pt idx="1477">
                  <c:v>30.722046309313946</c:v>
                </c:pt>
                <c:pt idx="1478">
                  <c:v>30.722046309313946</c:v>
                </c:pt>
                <c:pt idx="1479">
                  <c:v>30.722046309313946</c:v>
                </c:pt>
                <c:pt idx="1480">
                  <c:v>30.897082925124561</c:v>
                </c:pt>
                <c:pt idx="1481">
                  <c:v>30.897082925124561</c:v>
                </c:pt>
                <c:pt idx="1482">
                  <c:v>30.732586542844967</c:v>
                </c:pt>
                <c:pt idx="1483">
                  <c:v>30.732586542844967</c:v>
                </c:pt>
                <c:pt idx="1484">
                  <c:v>30.333045154168957</c:v>
                </c:pt>
                <c:pt idx="1485">
                  <c:v>30.333045154168957</c:v>
                </c:pt>
                <c:pt idx="1486">
                  <c:v>30.333045154168957</c:v>
                </c:pt>
                <c:pt idx="1487">
                  <c:v>30.333045154168957</c:v>
                </c:pt>
                <c:pt idx="1488">
                  <c:v>30.350823840267072</c:v>
                </c:pt>
                <c:pt idx="1489">
                  <c:v>30.350823840267072</c:v>
                </c:pt>
                <c:pt idx="1490">
                  <c:v>30.203000675061794</c:v>
                </c:pt>
                <c:pt idx="1491">
                  <c:v>30.203000675061794</c:v>
                </c:pt>
                <c:pt idx="1492">
                  <c:v>30.203000675061794</c:v>
                </c:pt>
                <c:pt idx="1493">
                  <c:v>30.203000675061794</c:v>
                </c:pt>
                <c:pt idx="1494">
                  <c:v>30.12780746978888</c:v>
                </c:pt>
                <c:pt idx="1495">
                  <c:v>30.12780746978888</c:v>
                </c:pt>
                <c:pt idx="1496">
                  <c:v>30.12780746978888</c:v>
                </c:pt>
                <c:pt idx="1497">
                  <c:v>32.480380054164485</c:v>
                </c:pt>
                <c:pt idx="1498">
                  <c:v>32.480380054164485</c:v>
                </c:pt>
                <c:pt idx="1499">
                  <c:v>32.469272772136037</c:v>
                </c:pt>
                <c:pt idx="1500">
                  <c:v>32.469272772136037</c:v>
                </c:pt>
                <c:pt idx="1501">
                  <c:v>32.17117891772601</c:v>
                </c:pt>
                <c:pt idx="1502">
                  <c:v>32.17117891772601</c:v>
                </c:pt>
                <c:pt idx="1503">
                  <c:v>32.17117891772601</c:v>
                </c:pt>
                <c:pt idx="1504">
                  <c:v>32.045476622596894</c:v>
                </c:pt>
                <c:pt idx="1505">
                  <c:v>31.716933123049245</c:v>
                </c:pt>
                <c:pt idx="1506">
                  <c:v>31.903106650976461</c:v>
                </c:pt>
                <c:pt idx="1507">
                  <c:v>33.42927897406512</c:v>
                </c:pt>
                <c:pt idx="1508">
                  <c:v>33.42927897406512</c:v>
                </c:pt>
                <c:pt idx="1509">
                  <c:v>33.316468770823796</c:v>
                </c:pt>
                <c:pt idx="1510">
                  <c:v>32.452644708784057</c:v>
                </c:pt>
                <c:pt idx="1511">
                  <c:v>32.452644708784057</c:v>
                </c:pt>
                <c:pt idx="1512">
                  <c:v>33.303202331762932</c:v>
                </c:pt>
                <c:pt idx="1513">
                  <c:v>33.303202331762932</c:v>
                </c:pt>
                <c:pt idx="1514">
                  <c:v>33.303202331762932</c:v>
                </c:pt>
                <c:pt idx="1515">
                  <c:v>33.303202331762932</c:v>
                </c:pt>
                <c:pt idx="1516">
                  <c:v>32.985876797325979</c:v>
                </c:pt>
                <c:pt idx="1517">
                  <c:v>32.155082502731375</c:v>
                </c:pt>
                <c:pt idx="1518">
                  <c:v>32.155082502731375</c:v>
                </c:pt>
                <c:pt idx="1519">
                  <c:v>32.155082502731375</c:v>
                </c:pt>
                <c:pt idx="1520">
                  <c:v>32.155082502731375</c:v>
                </c:pt>
                <c:pt idx="1521">
                  <c:v>32.155082502731375</c:v>
                </c:pt>
                <c:pt idx="1522">
                  <c:v>32.78216110043568</c:v>
                </c:pt>
                <c:pt idx="1523">
                  <c:v>32.78216110043568</c:v>
                </c:pt>
                <c:pt idx="1524">
                  <c:v>32.523149322565395</c:v>
                </c:pt>
                <c:pt idx="1525">
                  <c:v>32.027454285261889</c:v>
                </c:pt>
                <c:pt idx="1526">
                  <c:v>31.946703195558499</c:v>
                </c:pt>
                <c:pt idx="1527">
                  <c:v>31.946703195558499</c:v>
                </c:pt>
                <c:pt idx="1528">
                  <c:v>31.946703195558499</c:v>
                </c:pt>
                <c:pt idx="1529">
                  <c:v>31.946703195558499</c:v>
                </c:pt>
                <c:pt idx="1530">
                  <c:v>31.946703195558499</c:v>
                </c:pt>
                <c:pt idx="1531">
                  <c:v>31.703620222585847</c:v>
                </c:pt>
                <c:pt idx="1532">
                  <c:v>31.606918468900645</c:v>
                </c:pt>
                <c:pt idx="1533">
                  <c:v>31.97370270131038</c:v>
                </c:pt>
                <c:pt idx="1534">
                  <c:v>31.97370270131038</c:v>
                </c:pt>
                <c:pt idx="1535">
                  <c:v>31.755849858403764</c:v>
                </c:pt>
                <c:pt idx="1536">
                  <c:v>31.601049755661286</c:v>
                </c:pt>
                <c:pt idx="1537">
                  <c:v>31.472183222434637</c:v>
                </c:pt>
                <c:pt idx="1538">
                  <c:v>31.472183222434637</c:v>
                </c:pt>
                <c:pt idx="1539">
                  <c:v>31.472183222434637</c:v>
                </c:pt>
                <c:pt idx="1540">
                  <c:v>31.431649423574662</c:v>
                </c:pt>
                <c:pt idx="1541">
                  <c:v>31.431649423574662</c:v>
                </c:pt>
                <c:pt idx="1542">
                  <c:v>31.431649423574662</c:v>
                </c:pt>
                <c:pt idx="1543">
                  <c:v>31.431649423574662</c:v>
                </c:pt>
                <c:pt idx="1544">
                  <c:v>32.077138266010799</c:v>
                </c:pt>
                <c:pt idx="1545">
                  <c:v>32.077138266010799</c:v>
                </c:pt>
                <c:pt idx="1546">
                  <c:v>32.554623578240673</c:v>
                </c:pt>
                <c:pt idx="1547">
                  <c:v>32.554623578240673</c:v>
                </c:pt>
                <c:pt idx="1548">
                  <c:v>32.554623578240673</c:v>
                </c:pt>
                <c:pt idx="1549">
                  <c:v>32.609706758231134</c:v>
                </c:pt>
                <c:pt idx="1550">
                  <c:v>37.961593393016351</c:v>
                </c:pt>
                <c:pt idx="1551">
                  <c:v>37.961593393016351</c:v>
                </c:pt>
                <c:pt idx="1552">
                  <c:v>37.961593393016351</c:v>
                </c:pt>
                <c:pt idx="1553">
                  <c:v>37.9462257580374</c:v>
                </c:pt>
                <c:pt idx="1554">
                  <c:v>37.198764148933684</c:v>
                </c:pt>
                <c:pt idx="1555">
                  <c:v>37.063229115030509</c:v>
                </c:pt>
                <c:pt idx="1556">
                  <c:v>36.664235045898756</c:v>
                </c:pt>
                <c:pt idx="1557">
                  <c:v>36.664235045898756</c:v>
                </c:pt>
                <c:pt idx="1558">
                  <c:v>36.823801781765496</c:v>
                </c:pt>
                <c:pt idx="1559">
                  <c:v>36.823801781765496</c:v>
                </c:pt>
                <c:pt idx="1560">
                  <c:v>36.823801781765496</c:v>
                </c:pt>
                <c:pt idx="1561">
                  <c:v>36.823801781765496</c:v>
                </c:pt>
                <c:pt idx="1562">
                  <c:v>37.068394179810731</c:v>
                </c:pt>
                <c:pt idx="1563">
                  <c:v>37.068394179810731</c:v>
                </c:pt>
                <c:pt idx="1564">
                  <c:v>37.606730923847643</c:v>
                </c:pt>
                <c:pt idx="1565">
                  <c:v>37.606730923847643</c:v>
                </c:pt>
                <c:pt idx="1566">
                  <c:v>37.697916105828035</c:v>
                </c:pt>
                <c:pt idx="1567">
                  <c:v>37.336720743509041</c:v>
                </c:pt>
                <c:pt idx="1568">
                  <c:v>37.336720743509041</c:v>
                </c:pt>
                <c:pt idx="1569">
                  <c:v>37.336720743509041</c:v>
                </c:pt>
                <c:pt idx="1570">
                  <c:v>37.574469729007255</c:v>
                </c:pt>
                <c:pt idx="1571">
                  <c:v>37.803793301667248</c:v>
                </c:pt>
                <c:pt idx="1572">
                  <c:v>37.803793301667248</c:v>
                </c:pt>
                <c:pt idx="1573">
                  <c:v>37.803793301667248</c:v>
                </c:pt>
                <c:pt idx="1574">
                  <c:v>37.434058008872249</c:v>
                </c:pt>
                <c:pt idx="1575">
                  <c:v>37.434058008872249</c:v>
                </c:pt>
                <c:pt idx="1576">
                  <c:v>37.606703081393498</c:v>
                </c:pt>
                <c:pt idx="1577">
                  <c:v>37.606703081393498</c:v>
                </c:pt>
                <c:pt idx="1578">
                  <c:v>37.856750140510734</c:v>
                </c:pt>
                <c:pt idx="1579">
                  <c:v>37.856750140510734</c:v>
                </c:pt>
                <c:pt idx="1580">
                  <c:v>38.226519513847187</c:v>
                </c:pt>
                <c:pt idx="1581">
                  <c:v>39.558973785286611</c:v>
                </c:pt>
                <c:pt idx="1582">
                  <c:v>39.558973785286611</c:v>
                </c:pt>
                <c:pt idx="1583">
                  <c:v>39.558973785286611</c:v>
                </c:pt>
                <c:pt idx="1584">
                  <c:v>39.558973785286611</c:v>
                </c:pt>
                <c:pt idx="1585">
                  <c:v>39.292553852032228</c:v>
                </c:pt>
                <c:pt idx="1586">
                  <c:v>39.292553852032228</c:v>
                </c:pt>
                <c:pt idx="1587">
                  <c:v>38.969183164706259</c:v>
                </c:pt>
                <c:pt idx="1588">
                  <c:v>39.548688769858437</c:v>
                </c:pt>
                <c:pt idx="1589">
                  <c:v>42.731035987363917</c:v>
                </c:pt>
                <c:pt idx="1590">
                  <c:v>42.731035987363917</c:v>
                </c:pt>
                <c:pt idx="1591">
                  <c:v>45.377931195086049</c:v>
                </c:pt>
                <c:pt idx="1592">
                  <c:v>45.377931195086049</c:v>
                </c:pt>
                <c:pt idx="1593">
                  <c:v>44.882586333524763</c:v>
                </c:pt>
                <c:pt idx="1594">
                  <c:v>44.882586333524763</c:v>
                </c:pt>
                <c:pt idx="1595">
                  <c:v>44.882586333524763</c:v>
                </c:pt>
                <c:pt idx="1596">
                  <c:v>44.882586333524763</c:v>
                </c:pt>
                <c:pt idx="1597">
                  <c:v>49.604942614610529</c:v>
                </c:pt>
                <c:pt idx="1598">
                  <c:v>49.604942614610529</c:v>
                </c:pt>
                <c:pt idx="1599">
                  <c:v>49.604942614610529</c:v>
                </c:pt>
                <c:pt idx="1600">
                  <c:v>49.604942614610529</c:v>
                </c:pt>
                <c:pt idx="1601">
                  <c:v>49.447119999157692</c:v>
                </c:pt>
                <c:pt idx="1602">
                  <c:v>48.647287769863794</c:v>
                </c:pt>
                <c:pt idx="1603">
                  <c:v>48.647287769863794</c:v>
                </c:pt>
                <c:pt idx="1604">
                  <c:v>52.092454654619736</c:v>
                </c:pt>
                <c:pt idx="1605">
                  <c:v>52.092454654619736</c:v>
                </c:pt>
                <c:pt idx="1606">
                  <c:v>52.092454654619736</c:v>
                </c:pt>
                <c:pt idx="1607">
                  <c:v>52.092454654619736</c:v>
                </c:pt>
                <c:pt idx="1608">
                  <c:v>48.596469013591168</c:v>
                </c:pt>
                <c:pt idx="1609">
                  <c:v>48.596469013591168</c:v>
                </c:pt>
                <c:pt idx="1610">
                  <c:v>48.596469013591168</c:v>
                </c:pt>
                <c:pt idx="1611">
                  <c:v>49.109112136370882</c:v>
                </c:pt>
                <c:pt idx="1612">
                  <c:v>49.109112136370882</c:v>
                </c:pt>
                <c:pt idx="1613">
                  <c:v>49.109112136370882</c:v>
                </c:pt>
                <c:pt idx="1614">
                  <c:v>49.109112136370882</c:v>
                </c:pt>
                <c:pt idx="1615">
                  <c:v>49.109112136370882</c:v>
                </c:pt>
                <c:pt idx="1616">
                  <c:v>48.886803436814887</c:v>
                </c:pt>
                <c:pt idx="1617">
                  <c:v>48.886803436814887</c:v>
                </c:pt>
                <c:pt idx="1618">
                  <c:v>48.886803436814887</c:v>
                </c:pt>
                <c:pt idx="1619">
                  <c:v>49.846376166544594</c:v>
                </c:pt>
                <c:pt idx="1620">
                  <c:v>49.846376166544594</c:v>
                </c:pt>
                <c:pt idx="1621">
                  <c:v>50.409278343380834</c:v>
                </c:pt>
                <c:pt idx="1622">
                  <c:v>50.409278343380834</c:v>
                </c:pt>
                <c:pt idx="1623">
                  <c:v>52.217149424263432</c:v>
                </c:pt>
                <c:pt idx="1624">
                  <c:v>52.217149424263432</c:v>
                </c:pt>
                <c:pt idx="1625">
                  <c:v>52.032034711409686</c:v>
                </c:pt>
                <c:pt idx="1626">
                  <c:v>52.335029828491173</c:v>
                </c:pt>
                <c:pt idx="1627">
                  <c:v>52.335029828491173</c:v>
                </c:pt>
                <c:pt idx="1628">
                  <c:v>52.219030334044177</c:v>
                </c:pt>
                <c:pt idx="1629">
                  <c:v>52.747298898127873</c:v>
                </c:pt>
                <c:pt idx="1630">
                  <c:v>55.277416911527254</c:v>
                </c:pt>
                <c:pt idx="1631">
                  <c:v>56.080817511154073</c:v>
                </c:pt>
                <c:pt idx="1632">
                  <c:v>54.480827389803466</c:v>
                </c:pt>
                <c:pt idx="1633">
                  <c:v>54.480827389803466</c:v>
                </c:pt>
                <c:pt idx="1634">
                  <c:v>56.263988111568025</c:v>
                </c:pt>
                <c:pt idx="1635">
                  <c:v>59.615324955249157</c:v>
                </c:pt>
                <c:pt idx="1636">
                  <c:v>59.615324955249157</c:v>
                </c:pt>
                <c:pt idx="1637">
                  <c:v>59.615324955249157</c:v>
                </c:pt>
                <c:pt idx="1638">
                  <c:v>59.615324955249157</c:v>
                </c:pt>
                <c:pt idx="1639">
                  <c:v>59.615324955249157</c:v>
                </c:pt>
                <c:pt idx="1640">
                  <c:v>59.615324955249157</c:v>
                </c:pt>
                <c:pt idx="1641">
                  <c:v>59.615324955249157</c:v>
                </c:pt>
                <c:pt idx="1642">
                  <c:v>61.372161874510006</c:v>
                </c:pt>
                <c:pt idx="1643">
                  <c:v>61.372161874510006</c:v>
                </c:pt>
                <c:pt idx="1644">
                  <c:v>61.372161874510006</c:v>
                </c:pt>
                <c:pt idx="1645">
                  <c:v>61.104343082123862</c:v>
                </c:pt>
                <c:pt idx="1646">
                  <c:v>61.104343082123862</c:v>
                </c:pt>
                <c:pt idx="1647">
                  <c:v>63.987824082322447</c:v>
                </c:pt>
                <c:pt idx="1648">
                  <c:v>63.987824082322447</c:v>
                </c:pt>
                <c:pt idx="1649">
                  <c:v>59.875779970602999</c:v>
                </c:pt>
                <c:pt idx="1650">
                  <c:v>59.875779970602999</c:v>
                </c:pt>
                <c:pt idx="1651">
                  <c:v>59.385656979190564</c:v>
                </c:pt>
                <c:pt idx="1652">
                  <c:v>59.385656979190564</c:v>
                </c:pt>
                <c:pt idx="1653">
                  <c:v>59.385656979190564</c:v>
                </c:pt>
                <c:pt idx="1654">
                  <c:v>59.263026712031966</c:v>
                </c:pt>
                <c:pt idx="1655">
                  <c:v>59.263026712031966</c:v>
                </c:pt>
                <c:pt idx="1656">
                  <c:v>59.263026712031966</c:v>
                </c:pt>
                <c:pt idx="1657">
                  <c:v>61.772926422519376</c:v>
                </c:pt>
                <c:pt idx="1658">
                  <c:v>61.772926422519376</c:v>
                </c:pt>
                <c:pt idx="1659">
                  <c:v>61.128371704612945</c:v>
                </c:pt>
                <c:pt idx="1660">
                  <c:v>61.128371704612945</c:v>
                </c:pt>
                <c:pt idx="1661">
                  <c:v>61.128371704612945</c:v>
                </c:pt>
                <c:pt idx="1662">
                  <c:v>61.128371704612945</c:v>
                </c:pt>
                <c:pt idx="1663">
                  <c:v>61.128371704612945</c:v>
                </c:pt>
                <c:pt idx="1664">
                  <c:v>60.556633717169646</c:v>
                </c:pt>
                <c:pt idx="1665">
                  <c:v>60.556633717169646</c:v>
                </c:pt>
                <c:pt idx="1666">
                  <c:v>57.405102698183811</c:v>
                </c:pt>
                <c:pt idx="1667">
                  <c:v>57.405102698183811</c:v>
                </c:pt>
                <c:pt idx="1668">
                  <c:v>57.405102698183811</c:v>
                </c:pt>
                <c:pt idx="1669">
                  <c:v>56.918149556123772</c:v>
                </c:pt>
                <c:pt idx="1670">
                  <c:v>58.816250649106657</c:v>
                </c:pt>
                <c:pt idx="1671">
                  <c:v>58.940244905726274</c:v>
                </c:pt>
                <c:pt idx="1672">
                  <c:v>58.940244905726274</c:v>
                </c:pt>
                <c:pt idx="1673">
                  <c:v>59.663278851877678</c:v>
                </c:pt>
                <c:pt idx="1674">
                  <c:v>59.267481366455129</c:v>
                </c:pt>
                <c:pt idx="1675">
                  <c:v>62.461287472380256</c:v>
                </c:pt>
                <c:pt idx="1676">
                  <c:v>58.127220945791663</c:v>
                </c:pt>
                <c:pt idx="1677">
                  <c:v>58.055470057938656</c:v>
                </c:pt>
                <c:pt idx="1678">
                  <c:v>58.055470057938656</c:v>
                </c:pt>
                <c:pt idx="1679">
                  <c:v>58.055470057938656</c:v>
                </c:pt>
                <c:pt idx="1680">
                  <c:v>58.055470057938656</c:v>
                </c:pt>
                <c:pt idx="1681">
                  <c:v>58.055470057938656</c:v>
                </c:pt>
                <c:pt idx="1682">
                  <c:v>58.055470057938656</c:v>
                </c:pt>
                <c:pt idx="1683">
                  <c:v>58.055470057938656</c:v>
                </c:pt>
                <c:pt idx="1684">
                  <c:v>58.055470057938656</c:v>
                </c:pt>
                <c:pt idx="1685">
                  <c:v>58.055470057938656</c:v>
                </c:pt>
                <c:pt idx="1686">
                  <c:v>58.055470057938656</c:v>
                </c:pt>
                <c:pt idx="1687">
                  <c:v>58.055470057938656</c:v>
                </c:pt>
                <c:pt idx="1688">
                  <c:v>57.135711967028712</c:v>
                </c:pt>
                <c:pt idx="1689">
                  <c:v>59.199998784605789</c:v>
                </c:pt>
                <c:pt idx="1690">
                  <c:v>59.199998784605789</c:v>
                </c:pt>
                <c:pt idx="1691">
                  <c:v>59.199998784605789</c:v>
                </c:pt>
                <c:pt idx="1692">
                  <c:v>59.199998784605789</c:v>
                </c:pt>
                <c:pt idx="1693">
                  <c:v>59.47752108271041</c:v>
                </c:pt>
                <c:pt idx="1694">
                  <c:v>59.47752108271041</c:v>
                </c:pt>
                <c:pt idx="1695">
                  <c:v>59.47752108271041</c:v>
                </c:pt>
                <c:pt idx="1696">
                  <c:v>59.34650912268912</c:v>
                </c:pt>
                <c:pt idx="1697">
                  <c:v>59.34650912268912</c:v>
                </c:pt>
                <c:pt idx="1698">
                  <c:v>59.34650912268912</c:v>
                </c:pt>
                <c:pt idx="1699">
                  <c:v>59.34650912268912</c:v>
                </c:pt>
                <c:pt idx="1700">
                  <c:v>58.65336823058373</c:v>
                </c:pt>
                <c:pt idx="1701">
                  <c:v>58.65336823058373</c:v>
                </c:pt>
                <c:pt idx="1702">
                  <c:v>58.778905732739268</c:v>
                </c:pt>
                <c:pt idx="1703">
                  <c:v>61.476967766419207</c:v>
                </c:pt>
                <c:pt idx="1704">
                  <c:v>60.668064704127154</c:v>
                </c:pt>
                <c:pt idx="1705">
                  <c:v>60.668064704127154</c:v>
                </c:pt>
                <c:pt idx="1706">
                  <c:v>60.668064704127154</c:v>
                </c:pt>
                <c:pt idx="1707">
                  <c:v>58.423371124210171</c:v>
                </c:pt>
                <c:pt idx="1708">
                  <c:v>58.423371124210171</c:v>
                </c:pt>
                <c:pt idx="1709">
                  <c:v>58.423371124210171</c:v>
                </c:pt>
                <c:pt idx="1710">
                  <c:v>58.423371124210171</c:v>
                </c:pt>
                <c:pt idx="1711">
                  <c:v>58.423371124210171</c:v>
                </c:pt>
                <c:pt idx="1712">
                  <c:v>58.423371124210171</c:v>
                </c:pt>
                <c:pt idx="1713">
                  <c:v>58.661688519167917</c:v>
                </c:pt>
                <c:pt idx="1714">
                  <c:v>58.661688519167917</c:v>
                </c:pt>
                <c:pt idx="1715">
                  <c:v>58.661688519167917</c:v>
                </c:pt>
                <c:pt idx="1716">
                  <c:v>58.661688519167917</c:v>
                </c:pt>
                <c:pt idx="1717">
                  <c:v>58.034751064551934</c:v>
                </c:pt>
                <c:pt idx="1718">
                  <c:v>58.034751064551934</c:v>
                </c:pt>
                <c:pt idx="1719">
                  <c:v>58.034751064551934</c:v>
                </c:pt>
                <c:pt idx="1720">
                  <c:v>58.114747567070957</c:v>
                </c:pt>
                <c:pt idx="1721">
                  <c:v>58.114747567070957</c:v>
                </c:pt>
                <c:pt idx="1722">
                  <c:v>58.114747567070957</c:v>
                </c:pt>
                <c:pt idx="1723">
                  <c:v>58.114747567070957</c:v>
                </c:pt>
                <c:pt idx="1724">
                  <c:v>58.114747567070957</c:v>
                </c:pt>
                <c:pt idx="1725">
                  <c:v>58.114747567070957</c:v>
                </c:pt>
                <c:pt idx="1726">
                  <c:v>58.114747567070957</c:v>
                </c:pt>
                <c:pt idx="1727">
                  <c:v>58.114747567070957</c:v>
                </c:pt>
                <c:pt idx="1728">
                  <c:v>58.114747567070957</c:v>
                </c:pt>
                <c:pt idx="1729">
                  <c:v>58.114747567070957</c:v>
                </c:pt>
                <c:pt idx="1730">
                  <c:v>58.114747567070957</c:v>
                </c:pt>
                <c:pt idx="1731">
                  <c:v>58.541587758331417</c:v>
                </c:pt>
                <c:pt idx="1732">
                  <c:v>58.541587758331417</c:v>
                </c:pt>
                <c:pt idx="1733">
                  <c:v>58.541587758331417</c:v>
                </c:pt>
                <c:pt idx="1734">
                  <c:v>58.541587758331417</c:v>
                </c:pt>
                <c:pt idx="1735">
                  <c:v>58.541587758331417</c:v>
                </c:pt>
                <c:pt idx="1736">
                  <c:v>58.541587758331417</c:v>
                </c:pt>
                <c:pt idx="1737">
                  <c:v>58.541587758331417</c:v>
                </c:pt>
                <c:pt idx="1738">
                  <c:v>59.6030982463081</c:v>
                </c:pt>
                <c:pt idx="1739">
                  <c:v>59.6030982463081</c:v>
                </c:pt>
                <c:pt idx="1740">
                  <c:v>61.596077443263411</c:v>
                </c:pt>
                <c:pt idx="1741">
                  <c:v>61.596077443263411</c:v>
                </c:pt>
                <c:pt idx="1742">
                  <c:v>58.432679560140642</c:v>
                </c:pt>
                <c:pt idx="1743">
                  <c:v>58.432679560140642</c:v>
                </c:pt>
                <c:pt idx="1744">
                  <c:v>57.685380574682213</c:v>
                </c:pt>
                <c:pt idx="1745">
                  <c:v>57.685380574682213</c:v>
                </c:pt>
                <c:pt idx="1746">
                  <c:v>57.685380574682213</c:v>
                </c:pt>
                <c:pt idx="1747">
                  <c:v>57.685380574682213</c:v>
                </c:pt>
                <c:pt idx="1748">
                  <c:v>57.242096842758812</c:v>
                </c:pt>
                <c:pt idx="1749">
                  <c:v>57.242096842758812</c:v>
                </c:pt>
                <c:pt idx="1750">
                  <c:v>57.242096842758812</c:v>
                </c:pt>
                <c:pt idx="1751">
                  <c:v>58.366865688662088</c:v>
                </c:pt>
                <c:pt idx="1752">
                  <c:v>58.366865688662088</c:v>
                </c:pt>
                <c:pt idx="1753">
                  <c:v>58.366865688662088</c:v>
                </c:pt>
                <c:pt idx="1754">
                  <c:v>58.366865688662088</c:v>
                </c:pt>
                <c:pt idx="1755">
                  <c:v>58.366865688662088</c:v>
                </c:pt>
                <c:pt idx="1756">
                  <c:v>67.277679239599038</c:v>
                </c:pt>
                <c:pt idx="1757">
                  <c:v>66.858006162529108</c:v>
                </c:pt>
                <c:pt idx="1758">
                  <c:v>66.858006162529108</c:v>
                </c:pt>
                <c:pt idx="1759">
                  <c:v>61.999446790495547</c:v>
                </c:pt>
                <c:pt idx="1760">
                  <c:v>61.999446790495547</c:v>
                </c:pt>
                <c:pt idx="1761">
                  <c:v>61.999446790495547</c:v>
                </c:pt>
                <c:pt idx="1762">
                  <c:v>60.502659562329001</c:v>
                </c:pt>
                <c:pt idx="1763">
                  <c:v>60.502659562329001</c:v>
                </c:pt>
                <c:pt idx="1764">
                  <c:v>59.867450106729784</c:v>
                </c:pt>
                <c:pt idx="1765">
                  <c:v>59.867450106729784</c:v>
                </c:pt>
                <c:pt idx="1766">
                  <c:v>60.178101584174492</c:v>
                </c:pt>
                <c:pt idx="1767">
                  <c:v>60.178101584174492</c:v>
                </c:pt>
                <c:pt idx="1768">
                  <c:v>60.178101584174492</c:v>
                </c:pt>
                <c:pt idx="1769">
                  <c:v>60.178101584174492</c:v>
                </c:pt>
                <c:pt idx="1770">
                  <c:v>60.178101584174492</c:v>
                </c:pt>
                <c:pt idx="1771">
                  <c:v>60.178101584174492</c:v>
                </c:pt>
                <c:pt idx="1772">
                  <c:v>61.186157263462263</c:v>
                </c:pt>
                <c:pt idx="1773">
                  <c:v>61.186157263462263</c:v>
                </c:pt>
                <c:pt idx="1774">
                  <c:v>61.186157263462263</c:v>
                </c:pt>
                <c:pt idx="1775">
                  <c:v>61.186157263462263</c:v>
                </c:pt>
                <c:pt idx="1776">
                  <c:v>61.186157263462263</c:v>
                </c:pt>
                <c:pt idx="1777">
                  <c:v>59.159012523157514</c:v>
                </c:pt>
                <c:pt idx="1778">
                  <c:v>59.159012523157514</c:v>
                </c:pt>
                <c:pt idx="1779">
                  <c:v>58.745570304573896</c:v>
                </c:pt>
                <c:pt idx="1780">
                  <c:v>58.745570304573896</c:v>
                </c:pt>
                <c:pt idx="1781">
                  <c:v>58.745570304573896</c:v>
                </c:pt>
                <c:pt idx="1782">
                  <c:v>58.745570304573896</c:v>
                </c:pt>
                <c:pt idx="1783">
                  <c:v>58.745570304573896</c:v>
                </c:pt>
                <c:pt idx="1784">
                  <c:v>58.745570304573896</c:v>
                </c:pt>
                <c:pt idx="1785">
                  <c:v>58.745570304573896</c:v>
                </c:pt>
                <c:pt idx="1786">
                  <c:v>58.745570304573896</c:v>
                </c:pt>
                <c:pt idx="1787">
                  <c:v>58.398978452859815</c:v>
                </c:pt>
                <c:pt idx="1788">
                  <c:v>58.398978452859815</c:v>
                </c:pt>
                <c:pt idx="1789">
                  <c:v>59.788473171408683</c:v>
                </c:pt>
                <c:pt idx="1790">
                  <c:v>59.788473171408683</c:v>
                </c:pt>
                <c:pt idx="1791">
                  <c:v>61.279010803120663</c:v>
                </c:pt>
                <c:pt idx="1792">
                  <c:v>61.279010803120663</c:v>
                </c:pt>
                <c:pt idx="1793">
                  <c:v>61.279010803120663</c:v>
                </c:pt>
                <c:pt idx="1794">
                  <c:v>61.279010803120663</c:v>
                </c:pt>
                <c:pt idx="1795">
                  <c:v>61.279010803120663</c:v>
                </c:pt>
                <c:pt idx="1796">
                  <c:v>59.643781153193373</c:v>
                </c:pt>
                <c:pt idx="1797">
                  <c:v>59.643781153193373</c:v>
                </c:pt>
                <c:pt idx="1798">
                  <c:v>59.365427631132249</c:v>
                </c:pt>
                <c:pt idx="1799">
                  <c:v>59.365427631132249</c:v>
                </c:pt>
                <c:pt idx="1800">
                  <c:v>58.834256830638907</c:v>
                </c:pt>
                <c:pt idx="1801">
                  <c:v>56.506113734084572</c:v>
                </c:pt>
                <c:pt idx="1802">
                  <c:v>56.506113734084572</c:v>
                </c:pt>
                <c:pt idx="1803">
                  <c:v>56.506113734084572</c:v>
                </c:pt>
                <c:pt idx="1804">
                  <c:v>55.839275651883369</c:v>
                </c:pt>
                <c:pt idx="1805">
                  <c:v>55.439757288030499</c:v>
                </c:pt>
                <c:pt idx="1806">
                  <c:v>55.439757288030499</c:v>
                </c:pt>
                <c:pt idx="1807">
                  <c:v>55.439757288030499</c:v>
                </c:pt>
                <c:pt idx="1808">
                  <c:v>55.439757288030499</c:v>
                </c:pt>
                <c:pt idx="1809">
                  <c:v>55.439757288030499</c:v>
                </c:pt>
                <c:pt idx="1810">
                  <c:v>59.328203975910938</c:v>
                </c:pt>
                <c:pt idx="1811">
                  <c:v>59.328203975910938</c:v>
                </c:pt>
                <c:pt idx="1812">
                  <c:v>59.328203975910938</c:v>
                </c:pt>
                <c:pt idx="1813">
                  <c:v>59.328203975910938</c:v>
                </c:pt>
                <c:pt idx="1814">
                  <c:v>62.030666768682252</c:v>
                </c:pt>
                <c:pt idx="1815">
                  <c:v>62.030666768682252</c:v>
                </c:pt>
                <c:pt idx="1816">
                  <c:v>62.030666768682252</c:v>
                </c:pt>
                <c:pt idx="1817">
                  <c:v>62.030666768682252</c:v>
                </c:pt>
                <c:pt idx="1818">
                  <c:v>61.420742639999176</c:v>
                </c:pt>
                <c:pt idx="1819">
                  <c:v>61.420742639999176</c:v>
                </c:pt>
                <c:pt idx="1820">
                  <c:v>60.846087404917526</c:v>
                </c:pt>
                <c:pt idx="1821">
                  <c:v>60.932217795972633</c:v>
                </c:pt>
                <c:pt idx="1822">
                  <c:v>60.932217795972633</c:v>
                </c:pt>
                <c:pt idx="1823">
                  <c:v>60.932217795972633</c:v>
                </c:pt>
                <c:pt idx="1824">
                  <c:v>60.932217795972633</c:v>
                </c:pt>
                <c:pt idx="1825">
                  <c:v>60.932217795972633</c:v>
                </c:pt>
                <c:pt idx="1826">
                  <c:v>62.989850641627569</c:v>
                </c:pt>
                <c:pt idx="1827">
                  <c:v>62.989850641627569</c:v>
                </c:pt>
                <c:pt idx="1828">
                  <c:v>62.279869020964725</c:v>
                </c:pt>
                <c:pt idx="1829">
                  <c:v>64.673479336625803</c:v>
                </c:pt>
                <c:pt idx="1830">
                  <c:v>66.065125812915738</c:v>
                </c:pt>
                <c:pt idx="1831">
                  <c:v>63.13411968429412</c:v>
                </c:pt>
                <c:pt idx="1832">
                  <c:v>63.13411968429412</c:v>
                </c:pt>
                <c:pt idx="1833">
                  <c:v>64.828585988127045</c:v>
                </c:pt>
                <c:pt idx="1834">
                  <c:v>64.828585988127045</c:v>
                </c:pt>
                <c:pt idx="1835">
                  <c:v>64.879591350628033</c:v>
                </c:pt>
                <c:pt idx="1836">
                  <c:v>64.879591350628033</c:v>
                </c:pt>
                <c:pt idx="1837">
                  <c:v>69.446802856919319</c:v>
                </c:pt>
                <c:pt idx="1838">
                  <c:v>69.446802856919319</c:v>
                </c:pt>
                <c:pt idx="1839">
                  <c:v>69.446802856919319</c:v>
                </c:pt>
                <c:pt idx="1840">
                  <c:v>69.49314510805749</c:v>
                </c:pt>
                <c:pt idx="1841">
                  <c:v>69.49314510805749</c:v>
                </c:pt>
                <c:pt idx="1842">
                  <c:v>67.170492798380423</c:v>
                </c:pt>
                <c:pt idx="1843">
                  <c:v>67.170492798380423</c:v>
                </c:pt>
                <c:pt idx="1844">
                  <c:v>66.919587882318638</c:v>
                </c:pt>
                <c:pt idx="1845">
                  <c:v>66.919587882318638</c:v>
                </c:pt>
                <c:pt idx="1846">
                  <c:v>66.919587882318638</c:v>
                </c:pt>
                <c:pt idx="1847">
                  <c:v>66.919587882318638</c:v>
                </c:pt>
                <c:pt idx="1848">
                  <c:v>66.919587882318638</c:v>
                </c:pt>
                <c:pt idx="1849">
                  <c:v>68.289085727203897</c:v>
                </c:pt>
                <c:pt idx="1850">
                  <c:v>69.181464056886085</c:v>
                </c:pt>
                <c:pt idx="1851">
                  <c:v>71.118579602604285</c:v>
                </c:pt>
                <c:pt idx="1852">
                  <c:v>71.118579602604285</c:v>
                </c:pt>
                <c:pt idx="1853">
                  <c:v>71.807207443234475</c:v>
                </c:pt>
                <c:pt idx="1854">
                  <c:v>71.807207443234475</c:v>
                </c:pt>
                <c:pt idx="1855">
                  <c:v>71.807207443234475</c:v>
                </c:pt>
                <c:pt idx="1856">
                  <c:v>70.635054398743577</c:v>
                </c:pt>
                <c:pt idx="1857">
                  <c:v>68.939012674541061</c:v>
                </c:pt>
                <c:pt idx="1858">
                  <c:v>68.939012674541061</c:v>
                </c:pt>
                <c:pt idx="1859">
                  <c:v>70.97723729501709</c:v>
                </c:pt>
                <c:pt idx="1860">
                  <c:v>70.97723729501709</c:v>
                </c:pt>
                <c:pt idx="1861">
                  <c:v>70.97723729501709</c:v>
                </c:pt>
                <c:pt idx="1862">
                  <c:v>70.761137309492014</c:v>
                </c:pt>
                <c:pt idx="1863">
                  <c:v>71.639208146609064</c:v>
                </c:pt>
                <c:pt idx="1864">
                  <c:v>71.639208146609064</c:v>
                </c:pt>
                <c:pt idx="1865">
                  <c:v>72.740226411503286</c:v>
                </c:pt>
                <c:pt idx="1866">
                  <c:v>72.740226411503286</c:v>
                </c:pt>
                <c:pt idx="1867">
                  <c:v>71.001010263091459</c:v>
                </c:pt>
                <c:pt idx="1868">
                  <c:v>71.001010263091459</c:v>
                </c:pt>
                <c:pt idx="1869">
                  <c:v>71.001010263091459</c:v>
                </c:pt>
                <c:pt idx="1870">
                  <c:v>71.001010263091459</c:v>
                </c:pt>
                <c:pt idx="1871">
                  <c:v>71.001010263091459</c:v>
                </c:pt>
                <c:pt idx="1872">
                  <c:v>72.627346100401994</c:v>
                </c:pt>
                <c:pt idx="1873">
                  <c:v>72.627346100401994</c:v>
                </c:pt>
                <c:pt idx="1874">
                  <c:v>72.627346100401994</c:v>
                </c:pt>
                <c:pt idx="1875">
                  <c:v>72.627346100401994</c:v>
                </c:pt>
                <c:pt idx="1876">
                  <c:v>72.627346100401994</c:v>
                </c:pt>
                <c:pt idx="1877">
                  <c:v>74.339618922289574</c:v>
                </c:pt>
                <c:pt idx="1878">
                  <c:v>74.339618922289574</c:v>
                </c:pt>
                <c:pt idx="1879">
                  <c:v>74.339618922289574</c:v>
                </c:pt>
                <c:pt idx="1880">
                  <c:v>74.339618922289574</c:v>
                </c:pt>
                <c:pt idx="1881">
                  <c:v>74.339618922289574</c:v>
                </c:pt>
                <c:pt idx="1882">
                  <c:v>74.339618922289574</c:v>
                </c:pt>
                <c:pt idx="1883">
                  <c:v>74.339618922289574</c:v>
                </c:pt>
                <c:pt idx="1884">
                  <c:v>73.008490117207188</c:v>
                </c:pt>
                <c:pt idx="1885">
                  <c:v>74.76089426148755</c:v>
                </c:pt>
                <c:pt idx="1886">
                  <c:v>74.76089426148755</c:v>
                </c:pt>
                <c:pt idx="1887">
                  <c:v>74.76089426148755</c:v>
                </c:pt>
                <c:pt idx="1888">
                  <c:v>76.404141976173136</c:v>
                </c:pt>
                <c:pt idx="1889">
                  <c:v>76.404141976173136</c:v>
                </c:pt>
                <c:pt idx="1890">
                  <c:v>76.404141976173136</c:v>
                </c:pt>
                <c:pt idx="1891">
                  <c:v>76.404141976173136</c:v>
                </c:pt>
                <c:pt idx="1892">
                  <c:v>76.404141976173136</c:v>
                </c:pt>
                <c:pt idx="1893">
                  <c:v>76.404141976173136</c:v>
                </c:pt>
                <c:pt idx="1894">
                  <c:v>76.404141976173136</c:v>
                </c:pt>
                <c:pt idx="1895">
                  <c:v>76.404141976173136</c:v>
                </c:pt>
                <c:pt idx="1896">
                  <c:v>76.404141976173136</c:v>
                </c:pt>
                <c:pt idx="1897">
                  <c:v>76.404141976173136</c:v>
                </c:pt>
                <c:pt idx="1898">
                  <c:v>75.044104801317687</c:v>
                </c:pt>
                <c:pt idx="1899">
                  <c:v>75.044104801317687</c:v>
                </c:pt>
                <c:pt idx="1900">
                  <c:v>73.841698659206088</c:v>
                </c:pt>
                <c:pt idx="1901">
                  <c:v>73.841698659206088</c:v>
                </c:pt>
                <c:pt idx="1902">
                  <c:v>80.953626475885486</c:v>
                </c:pt>
                <c:pt idx="1903">
                  <c:v>78.085797093624578</c:v>
                </c:pt>
                <c:pt idx="1904">
                  <c:v>78.085797093624578</c:v>
                </c:pt>
                <c:pt idx="1905">
                  <c:v>78.085797093624578</c:v>
                </c:pt>
                <c:pt idx="1906">
                  <c:v>81.125413626178315</c:v>
                </c:pt>
                <c:pt idx="1907">
                  <c:v>81.125413626178315</c:v>
                </c:pt>
                <c:pt idx="1908">
                  <c:v>81.125413626178315</c:v>
                </c:pt>
                <c:pt idx="1909">
                  <c:v>81.125413626178315</c:v>
                </c:pt>
                <c:pt idx="1910">
                  <c:v>81.125413626178315</c:v>
                </c:pt>
                <c:pt idx="1911">
                  <c:v>81.125413626178315</c:v>
                </c:pt>
                <c:pt idx="1912">
                  <c:v>81.125413626178315</c:v>
                </c:pt>
                <c:pt idx="1913">
                  <c:v>85.295561201032513</c:v>
                </c:pt>
                <c:pt idx="1914">
                  <c:v>85.295561201032513</c:v>
                </c:pt>
                <c:pt idx="1915">
                  <c:v>87.284804322972548</c:v>
                </c:pt>
                <c:pt idx="1916">
                  <c:v>85.305185607671007</c:v>
                </c:pt>
                <c:pt idx="1917">
                  <c:v>85.305185607671007</c:v>
                </c:pt>
                <c:pt idx="1918">
                  <c:v>84.269592266235122</c:v>
                </c:pt>
                <c:pt idx="1919">
                  <c:v>84.269592266235122</c:v>
                </c:pt>
                <c:pt idx="1920">
                  <c:v>89.648515055689074</c:v>
                </c:pt>
                <c:pt idx="1921">
                  <c:v>89.648515055689074</c:v>
                </c:pt>
                <c:pt idx="1922">
                  <c:v>89.248121356165882</c:v>
                </c:pt>
                <c:pt idx="1923">
                  <c:v>89.248121356165882</c:v>
                </c:pt>
                <c:pt idx="1924">
                  <c:v>89.248121356165882</c:v>
                </c:pt>
                <c:pt idx="1925">
                  <c:v>89.248121356165882</c:v>
                </c:pt>
                <c:pt idx="1926">
                  <c:v>88.354673358335717</c:v>
                </c:pt>
                <c:pt idx="1927">
                  <c:v>88.354673358335717</c:v>
                </c:pt>
                <c:pt idx="1928">
                  <c:v>88.354673358335717</c:v>
                </c:pt>
                <c:pt idx="1929">
                  <c:v>88.354673358335717</c:v>
                </c:pt>
                <c:pt idx="1930">
                  <c:v>92.472925290293688</c:v>
                </c:pt>
                <c:pt idx="1931">
                  <c:v>92.472925290293688</c:v>
                </c:pt>
                <c:pt idx="1932">
                  <c:v>94.25380301965555</c:v>
                </c:pt>
                <c:pt idx="1933">
                  <c:v>94.25380301965555</c:v>
                </c:pt>
                <c:pt idx="1934">
                  <c:v>94.25380301965555</c:v>
                </c:pt>
                <c:pt idx="1935">
                  <c:v>94.25380301965555</c:v>
                </c:pt>
                <c:pt idx="1936">
                  <c:v>96.678215987996083</c:v>
                </c:pt>
                <c:pt idx="1937">
                  <c:v>99.110299269393295</c:v>
                </c:pt>
                <c:pt idx="1938">
                  <c:v>99.110299269393295</c:v>
                </c:pt>
                <c:pt idx="1939">
                  <c:v>98.08549724260665</c:v>
                </c:pt>
                <c:pt idx="1940">
                  <c:v>98.333350051785828</c:v>
                </c:pt>
                <c:pt idx="1941">
                  <c:v>98.333350051785828</c:v>
                </c:pt>
                <c:pt idx="1942">
                  <c:v>98.333350051785828</c:v>
                </c:pt>
                <c:pt idx="1943">
                  <c:v>110.36514530412759</c:v>
                </c:pt>
                <c:pt idx="1944">
                  <c:v>105.09639150581687</c:v>
                </c:pt>
                <c:pt idx="1945">
                  <c:v>105.09639150581687</c:v>
                </c:pt>
                <c:pt idx="1946">
                  <c:v>105.09639150581687</c:v>
                </c:pt>
                <c:pt idx="1947">
                  <c:v>102.57248335980489</c:v>
                </c:pt>
                <c:pt idx="1948">
                  <c:v>102.57248335980489</c:v>
                </c:pt>
                <c:pt idx="1949">
                  <c:v>101.64633817230138</c:v>
                </c:pt>
                <c:pt idx="1950">
                  <c:v>100.95046134784299</c:v>
                </c:pt>
                <c:pt idx="1951">
                  <c:v>107.15762867032245</c:v>
                </c:pt>
                <c:pt idx="1952">
                  <c:v>107.15762867032245</c:v>
                </c:pt>
                <c:pt idx="1953">
                  <c:v>107.15762867032245</c:v>
                </c:pt>
                <c:pt idx="1954">
                  <c:v>107.15762867032245</c:v>
                </c:pt>
                <c:pt idx="1955">
                  <c:v>107.15762867032245</c:v>
                </c:pt>
                <c:pt idx="1956">
                  <c:v>107.15762867032245</c:v>
                </c:pt>
                <c:pt idx="1957">
                  <c:v>110.29274135447186</c:v>
                </c:pt>
                <c:pt idx="1958">
                  <c:v>112.11702109953188</c:v>
                </c:pt>
                <c:pt idx="1959">
                  <c:v>112.11702109953188</c:v>
                </c:pt>
                <c:pt idx="1960">
                  <c:v>112.11702109953188</c:v>
                </c:pt>
                <c:pt idx="1961">
                  <c:v>113.09710354574338</c:v>
                </c:pt>
                <c:pt idx="1962">
                  <c:v>110.28988527000358</c:v>
                </c:pt>
                <c:pt idx="1963">
                  <c:v>110.28988527000358</c:v>
                </c:pt>
                <c:pt idx="1964">
                  <c:v>110.28988527000358</c:v>
                </c:pt>
                <c:pt idx="1965">
                  <c:v>110.28988527000358</c:v>
                </c:pt>
                <c:pt idx="1966">
                  <c:v>110.28988527000358</c:v>
                </c:pt>
                <c:pt idx="1967">
                  <c:v>110.28988527000358</c:v>
                </c:pt>
                <c:pt idx="1968">
                  <c:v>103.23761017476073</c:v>
                </c:pt>
                <c:pt idx="1969">
                  <c:v>103.23761017476073</c:v>
                </c:pt>
                <c:pt idx="1970">
                  <c:v>103.23761017476073</c:v>
                </c:pt>
                <c:pt idx="1971">
                  <c:v>105.4643024864005</c:v>
                </c:pt>
                <c:pt idx="1972">
                  <c:v>107.26001863247231</c:v>
                </c:pt>
                <c:pt idx="1973">
                  <c:v>107.26001863247231</c:v>
                </c:pt>
                <c:pt idx="1974">
                  <c:v>108.70630844257217</c:v>
                </c:pt>
                <c:pt idx="1975">
                  <c:v>108.70630844257217</c:v>
                </c:pt>
                <c:pt idx="1976">
                  <c:v>115.51615953212364</c:v>
                </c:pt>
                <c:pt idx="1977">
                  <c:v>115.51615953212364</c:v>
                </c:pt>
                <c:pt idx="1978">
                  <c:v>115.51615953212364</c:v>
                </c:pt>
                <c:pt idx="1979">
                  <c:v>115.00728478450752</c:v>
                </c:pt>
                <c:pt idx="1980">
                  <c:v>115.00728478450752</c:v>
                </c:pt>
                <c:pt idx="1981">
                  <c:v>115.00728478450752</c:v>
                </c:pt>
                <c:pt idx="1982">
                  <c:v>114.63906662041977</c:v>
                </c:pt>
                <c:pt idx="1983">
                  <c:v>114.63906662041977</c:v>
                </c:pt>
                <c:pt idx="1984">
                  <c:v>113.38611916655357</c:v>
                </c:pt>
                <c:pt idx="1985">
                  <c:v>112.92739122488538</c:v>
                </c:pt>
                <c:pt idx="1986">
                  <c:v>112.92739122488538</c:v>
                </c:pt>
                <c:pt idx="1987">
                  <c:v>112.92739122488538</c:v>
                </c:pt>
                <c:pt idx="1988">
                  <c:v>112.92739122488538</c:v>
                </c:pt>
                <c:pt idx="1989">
                  <c:v>112.92739122488538</c:v>
                </c:pt>
                <c:pt idx="1990">
                  <c:v>112.43766115351816</c:v>
                </c:pt>
                <c:pt idx="1991">
                  <c:v>112.43766115351816</c:v>
                </c:pt>
                <c:pt idx="1992">
                  <c:v>112.43766115351816</c:v>
                </c:pt>
                <c:pt idx="1993">
                  <c:v>112.43766115351816</c:v>
                </c:pt>
                <c:pt idx="1994">
                  <c:v>112.43766115351816</c:v>
                </c:pt>
                <c:pt idx="1995">
                  <c:v>112.43766115351816</c:v>
                </c:pt>
                <c:pt idx="1996">
                  <c:v>112.43766115351816</c:v>
                </c:pt>
                <c:pt idx="1997">
                  <c:v>116.20039665722047</c:v>
                </c:pt>
                <c:pt idx="1998">
                  <c:v>116.20039665722047</c:v>
                </c:pt>
                <c:pt idx="1999">
                  <c:v>116.20039665722047</c:v>
                </c:pt>
                <c:pt idx="2000">
                  <c:v>116.20039665722047</c:v>
                </c:pt>
                <c:pt idx="2001">
                  <c:v>116.20039665722047</c:v>
                </c:pt>
                <c:pt idx="2002">
                  <c:v>116.20039665722047</c:v>
                </c:pt>
                <c:pt idx="2003">
                  <c:v>115.22010302977189</c:v>
                </c:pt>
                <c:pt idx="2004">
                  <c:v>115.22010302977189</c:v>
                </c:pt>
                <c:pt idx="2005">
                  <c:v>115.22010302977189</c:v>
                </c:pt>
                <c:pt idx="2006">
                  <c:v>115.29752165458541</c:v>
                </c:pt>
                <c:pt idx="2007">
                  <c:v>115.29752165458541</c:v>
                </c:pt>
                <c:pt idx="2008">
                  <c:v>115.29752165458541</c:v>
                </c:pt>
                <c:pt idx="2009">
                  <c:v>115.51221986546821</c:v>
                </c:pt>
                <c:pt idx="2010">
                  <c:v>115.51221986546821</c:v>
                </c:pt>
                <c:pt idx="2011">
                  <c:v>117.78688342132222</c:v>
                </c:pt>
                <c:pt idx="2012">
                  <c:v>117.78688342132222</c:v>
                </c:pt>
                <c:pt idx="2013">
                  <c:v>119.15917369044698</c:v>
                </c:pt>
                <c:pt idx="2014">
                  <c:v>119.15917369044698</c:v>
                </c:pt>
                <c:pt idx="2015">
                  <c:v>119.15917369044698</c:v>
                </c:pt>
                <c:pt idx="2016">
                  <c:v>119.15917369044698</c:v>
                </c:pt>
                <c:pt idx="2017">
                  <c:v>119.27478902119067</c:v>
                </c:pt>
                <c:pt idx="2018">
                  <c:v>119.27478902119067</c:v>
                </c:pt>
                <c:pt idx="2019">
                  <c:v>119.27478902119067</c:v>
                </c:pt>
                <c:pt idx="2020">
                  <c:v>119.27478902119067</c:v>
                </c:pt>
                <c:pt idx="2021">
                  <c:v>119.27478902119067</c:v>
                </c:pt>
                <c:pt idx="2022">
                  <c:v>119.27478902119067</c:v>
                </c:pt>
                <c:pt idx="2023">
                  <c:v>119.03709234978461</c:v>
                </c:pt>
                <c:pt idx="2024">
                  <c:v>118.97270989990866</c:v>
                </c:pt>
                <c:pt idx="2025">
                  <c:v>118.97270989990866</c:v>
                </c:pt>
                <c:pt idx="2026">
                  <c:v>121.22973038454144</c:v>
                </c:pt>
                <c:pt idx="2027">
                  <c:v>121.3477824463441</c:v>
                </c:pt>
                <c:pt idx="2028">
                  <c:v>121.3477824463441</c:v>
                </c:pt>
                <c:pt idx="2029">
                  <c:v>121.3477824463441</c:v>
                </c:pt>
                <c:pt idx="2030">
                  <c:v>122.38546108131801</c:v>
                </c:pt>
                <c:pt idx="2031">
                  <c:v>123.96957389707006</c:v>
                </c:pt>
                <c:pt idx="2032">
                  <c:v>135.27702512430312</c:v>
                </c:pt>
                <c:pt idx="2033">
                  <c:v>135.27702512430312</c:v>
                </c:pt>
                <c:pt idx="2034">
                  <c:v>134.51228170422183</c:v>
                </c:pt>
                <c:pt idx="2035">
                  <c:v>134.51228170422183</c:v>
                </c:pt>
                <c:pt idx="2036">
                  <c:v>135.68058782814398</c:v>
                </c:pt>
                <c:pt idx="2037">
                  <c:v>138.77861216905981</c:v>
                </c:pt>
                <c:pt idx="2038">
                  <c:v>138.77861216905981</c:v>
                </c:pt>
                <c:pt idx="2039">
                  <c:v>138.77861216905981</c:v>
                </c:pt>
                <c:pt idx="2040">
                  <c:v>138.77861216905981</c:v>
                </c:pt>
                <c:pt idx="2041">
                  <c:v>143.75889848890199</c:v>
                </c:pt>
                <c:pt idx="2042">
                  <c:v>143.75889848890199</c:v>
                </c:pt>
                <c:pt idx="2043">
                  <c:v>143.75889848890199</c:v>
                </c:pt>
                <c:pt idx="2044">
                  <c:v>143.66642806815415</c:v>
                </c:pt>
                <c:pt idx="2045">
                  <c:v>143.66642806815415</c:v>
                </c:pt>
                <c:pt idx="2046">
                  <c:v>144.74141210372323</c:v>
                </c:pt>
                <c:pt idx="2047">
                  <c:v>144.74141210372323</c:v>
                </c:pt>
                <c:pt idx="2048">
                  <c:v>144.74141210372323</c:v>
                </c:pt>
                <c:pt idx="2049">
                  <c:v>144.90181395934138</c:v>
                </c:pt>
                <c:pt idx="2050">
                  <c:v>144.90181395934138</c:v>
                </c:pt>
                <c:pt idx="2051">
                  <c:v>145.22483680036117</c:v>
                </c:pt>
                <c:pt idx="2052">
                  <c:v>145.22483680036117</c:v>
                </c:pt>
                <c:pt idx="2053">
                  <c:v>148.61840086660013</c:v>
                </c:pt>
                <c:pt idx="2054">
                  <c:v>148.61840086660013</c:v>
                </c:pt>
                <c:pt idx="2055">
                  <c:v>148.61840086660013</c:v>
                </c:pt>
                <c:pt idx="2056">
                  <c:v>148.61840086660013</c:v>
                </c:pt>
                <c:pt idx="2057">
                  <c:v>148.61840086660013</c:v>
                </c:pt>
                <c:pt idx="2058">
                  <c:v>148.61840086660013</c:v>
                </c:pt>
                <c:pt idx="2059">
                  <c:v>148.61840086660013</c:v>
                </c:pt>
                <c:pt idx="2060">
                  <c:v>148.75467799145514</c:v>
                </c:pt>
                <c:pt idx="2061">
                  <c:v>148.75467799145514</c:v>
                </c:pt>
                <c:pt idx="2062">
                  <c:v>148.75467799145514</c:v>
                </c:pt>
                <c:pt idx="2063">
                  <c:v>148.75467799145514</c:v>
                </c:pt>
                <c:pt idx="2064">
                  <c:v>149.67509431279265</c:v>
                </c:pt>
                <c:pt idx="2065">
                  <c:v>149.67509431279265</c:v>
                </c:pt>
                <c:pt idx="2066">
                  <c:v>151.75128167747306</c:v>
                </c:pt>
                <c:pt idx="2067">
                  <c:v>151.75128167747306</c:v>
                </c:pt>
                <c:pt idx="2068">
                  <c:v>154.35426091742022</c:v>
                </c:pt>
                <c:pt idx="2069">
                  <c:v>154.35426091742022</c:v>
                </c:pt>
                <c:pt idx="2070">
                  <c:v>154.35426091742022</c:v>
                </c:pt>
                <c:pt idx="2071">
                  <c:v>154.35426091742022</c:v>
                </c:pt>
                <c:pt idx="2072">
                  <c:v>154.35426091742022</c:v>
                </c:pt>
                <c:pt idx="2073">
                  <c:v>154.35426091742022</c:v>
                </c:pt>
                <c:pt idx="2074">
                  <c:v>154.33520033401047</c:v>
                </c:pt>
                <c:pt idx="2075">
                  <c:v>154.33520033401047</c:v>
                </c:pt>
                <c:pt idx="2076">
                  <c:v>154.33520033401047</c:v>
                </c:pt>
                <c:pt idx="2077">
                  <c:v>153.54724378915779</c:v>
                </c:pt>
                <c:pt idx="2078">
                  <c:v>153.54724378915779</c:v>
                </c:pt>
                <c:pt idx="2079">
                  <c:v>153.54724378915779</c:v>
                </c:pt>
                <c:pt idx="2080">
                  <c:v>150.55748524548366</c:v>
                </c:pt>
                <c:pt idx="2081">
                  <c:v>153.15315619235813</c:v>
                </c:pt>
                <c:pt idx="2082">
                  <c:v>153.15315619235813</c:v>
                </c:pt>
                <c:pt idx="2083">
                  <c:v>153.82380497342726</c:v>
                </c:pt>
                <c:pt idx="2084">
                  <c:v>153.82380497342726</c:v>
                </c:pt>
                <c:pt idx="2085">
                  <c:v>153.82380497342726</c:v>
                </c:pt>
                <c:pt idx="2086">
                  <c:v>154.42187615982547</c:v>
                </c:pt>
                <c:pt idx="2087">
                  <c:v>154.42187615982547</c:v>
                </c:pt>
                <c:pt idx="2088">
                  <c:v>154.42187615982547</c:v>
                </c:pt>
                <c:pt idx="2089">
                  <c:v>154.42187615982547</c:v>
                </c:pt>
                <c:pt idx="2090">
                  <c:v>154.42187615982547</c:v>
                </c:pt>
                <c:pt idx="2091">
                  <c:v>159.23702036355004</c:v>
                </c:pt>
                <c:pt idx="2092">
                  <c:v>159.23702036355004</c:v>
                </c:pt>
                <c:pt idx="2093">
                  <c:v>158.53102400005852</c:v>
                </c:pt>
                <c:pt idx="2094">
                  <c:v>158.43217696832698</c:v>
                </c:pt>
                <c:pt idx="2095">
                  <c:v>155.73524118129453</c:v>
                </c:pt>
                <c:pt idx="2096">
                  <c:v>155.84830206839939</c:v>
                </c:pt>
                <c:pt idx="2097">
                  <c:v>155.84830206839939</c:v>
                </c:pt>
                <c:pt idx="2098">
                  <c:v>152.19979080798305</c:v>
                </c:pt>
                <c:pt idx="2099">
                  <c:v>152.19979080798305</c:v>
                </c:pt>
                <c:pt idx="2100">
                  <c:v>152.19979080798305</c:v>
                </c:pt>
                <c:pt idx="2101">
                  <c:v>153.21986986977876</c:v>
                </c:pt>
                <c:pt idx="2102">
                  <c:v>153.65230054100303</c:v>
                </c:pt>
                <c:pt idx="2103">
                  <c:v>153.65230054100303</c:v>
                </c:pt>
                <c:pt idx="2104">
                  <c:v>153.65230054100303</c:v>
                </c:pt>
                <c:pt idx="2105">
                  <c:v>156.2832937630167</c:v>
                </c:pt>
                <c:pt idx="2106">
                  <c:v>156.2832937630167</c:v>
                </c:pt>
                <c:pt idx="2107">
                  <c:v>157.72075259906418</c:v>
                </c:pt>
                <c:pt idx="2108">
                  <c:v>157.72075259906418</c:v>
                </c:pt>
                <c:pt idx="2109">
                  <c:v>158.98129846260127</c:v>
                </c:pt>
                <c:pt idx="2110">
                  <c:v>158.98129846260127</c:v>
                </c:pt>
                <c:pt idx="2111">
                  <c:v>157.47379467876084</c:v>
                </c:pt>
                <c:pt idx="2112">
                  <c:v>157.47379467876084</c:v>
                </c:pt>
                <c:pt idx="2113">
                  <c:v>157.47379467876084</c:v>
                </c:pt>
                <c:pt idx="2114">
                  <c:v>157.47379467876084</c:v>
                </c:pt>
                <c:pt idx="2115">
                  <c:v>158.79422909922161</c:v>
                </c:pt>
                <c:pt idx="2116">
                  <c:v>160.7170177388619</c:v>
                </c:pt>
                <c:pt idx="2117">
                  <c:v>160.54969897684407</c:v>
                </c:pt>
                <c:pt idx="2118">
                  <c:v>170.35786116930564</c:v>
                </c:pt>
                <c:pt idx="2119">
                  <c:v>170.35786116930564</c:v>
                </c:pt>
                <c:pt idx="2120">
                  <c:v>170.35786116930564</c:v>
                </c:pt>
                <c:pt idx="2121">
                  <c:v>170.94548932424084</c:v>
                </c:pt>
                <c:pt idx="2122">
                  <c:v>167.74784208631706</c:v>
                </c:pt>
                <c:pt idx="2123">
                  <c:v>165.75096186687227</c:v>
                </c:pt>
                <c:pt idx="2124">
                  <c:v>170.37687230052865</c:v>
                </c:pt>
                <c:pt idx="2125">
                  <c:v>170.37687230052865</c:v>
                </c:pt>
                <c:pt idx="2126">
                  <c:v>170.37687230052865</c:v>
                </c:pt>
                <c:pt idx="2127">
                  <c:v>170.37687230052865</c:v>
                </c:pt>
                <c:pt idx="2128">
                  <c:v>170.33144541354631</c:v>
                </c:pt>
                <c:pt idx="2129">
                  <c:v>170.33144541354631</c:v>
                </c:pt>
                <c:pt idx="2130">
                  <c:v>170.33144541354631</c:v>
                </c:pt>
                <c:pt idx="2131">
                  <c:v>173.16507623342847</c:v>
                </c:pt>
                <c:pt idx="2132">
                  <c:v>173.16507623342847</c:v>
                </c:pt>
                <c:pt idx="2133">
                  <c:v>186.67448211497992</c:v>
                </c:pt>
                <c:pt idx="2134">
                  <c:v>186.67448211497992</c:v>
                </c:pt>
                <c:pt idx="2135">
                  <c:v>186.67448211497992</c:v>
                </c:pt>
                <c:pt idx="2136">
                  <c:v>188.98237646930713</c:v>
                </c:pt>
                <c:pt idx="2137">
                  <c:v>188.98237646930713</c:v>
                </c:pt>
                <c:pt idx="2138">
                  <c:v>188.98237646930713</c:v>
                </c:pt>
                <c:pt idx="2139">
                  <c:v>192.11224683763723</c:v>
                </c:pt>
                <c:pt idx="2140">
                  <c:v>195.17409917835096</c:v>
                </c:pt>
                <c:pt idx="2141">
                  <c:v>195.17409917835096</c:v>
                </c:pt>
                <c:pt idx="2142">
                  <c:v>195.17409917835096</c:v>
                </c:pt>
                <c:pt idx="2143">
                  <c:v>195.17409917835096</c:v>
                </c:pt>
                <c:pt idx="2144">
                  <c:v>202.52612313300259</c:v>
                </c:pt>
                <c:pt idx="2145">
                  <c:v>208.08265505604325</c:v>
                </c:pt>
                <c:pt idx="2146">
                  <c:v>208.08265505604325</c:v>
                </c:pt>
                <c:pt idx="2147">
                  <c:v>208.08265505604325</c:v>
                </c:pt>
                <c:pt idx="2148">
                  <c:v>213.78553002128433</c:v>
                </c:pt>
                <c:pt idx="2149">
                  <c:v>213.78553002128433</c:v>
                </c:pt>
                <c:pt idx="2150">
                  <c:v>213.78553002128433</c:v>
                </c:pt>
                <c:pt idx="2151">
                  <c:v>213.78553002128433</c:v>
                </c:pt>
                <c:pt idx="2152">
                  <c:v>219.26510297647044</c:v>
                </c:pt>
                <c:pt idx="2153">
                  <c:v>219.26510297647044</c:v>
                </c:pt>
                <c:pt idx="2154">
                  <c:v>219.26510297647044</c:v>
                </c:pt>
                <c:pt idx="2155">
                  <c:v>219.26510297647044</c:v>
                </c:pt>
                <c:pt idx="2156">
                  <c:v>220.54974504126287</c:v>
                </c:pt>
                <c:pt idx="2157">
                  <c:v>220.69800672450836</c:v>
                </c:pt>
                <c:pt idx="2158">
                  <c:v>234.38915980179976</c:v>
                </c:pt>
                <c:pt idx="2159">
                  <c:v>234.38915980179976</c:v>
                </c:pt>
                <c:pt idx="2160">
                  <c:v>234.38915980179976</c:v>
                </c:pt>
                <c:pt idx="2161">
                  <c:v>234.38915980179976</c:v>
                </c:pt>
                <c:pt idx="2162">
                  <c:v>234.38915980179976</c:v>
                </c:pt>
                <c:pt idx="2163">
                  <c:v>235.18255234957678</c:v>
                </c:pt>
                <c:pt idx="2164">
                  <c:v>234.74709609266296</c:v>
                </c:pt>
                <c:pt idx="2165">
                  <c:v>234.74709609266296</c:v>
                </c:pt>
                <c:pt idx="2166">
                  <c:v>234.74709609266296</c:v>
                </c:pt>
                <c:pt idx="2167">
                  <c:v>234.74709609266296</c:v>
                </c:pt>
                <c:pt idx="2168">
                  <c:v>234.74709609266296</c:v>
                </c:pt>
                <c:pt idx="2169">
                  <c:v>234.74709609266296</c:v>
                </c:pt>
                <c:pt idx="2170">
                  <c:v>240.96224397623689</c:v>
                </c:pt>
                <c:pt idx="2171">
                  <c:v>240.18329680446664</c:v>
                </c:pt>
                <c:pt idx="2172">
                  <c:v>240.18329680446664</c:v>
                </c:pt>
                <c:pt idx="2173">
                  <c:v>240.62649425920873</c:v>
                </c:pt>
                <c:pt idx="2174">
                  <c:v>260.45617879028009</c:v>
                </c:pt>
                <c:pt idx="2175">
                  <c:v>265.33979538981873</c:v>
                </c:pt>
                <c:pt idx="2176">
                  <c:v>265.33979538981873</c:v>
                </c:pt>
                <c:pt idx="2177">
                  <c:v>269.09669818654783</c:v>
                </c:pt>
                <c:pt idx="2178">
                  <c:v>269.09669818654783</c:v>
                </c:pt>
                <c:pt idx="2179">
                  <c:v>255.93334477874942</c:v>
                </c:pt>
                <c:pt idx="2180">
                  <c:v>259.74659958519362</c:v>
                </c:pt>
                <c:pt idx="2181">
                  <c:v>259.74659958519362</c:v>
                </c:pt>
                <c:pt idx="2182">
                  <c:v>259.3297899748008</c:v>
                </c:pt>
                <c:pt idx="2183">
                  <c:v>264.57412511139506</c:v>
                </c:pt>
                <c:pt idx="2184">
                  <c:v>275.3442176279209</c:v>
                </c:pt>
                <c:pt idx="2185">
                  <c:v>262.97694757175123</c:v>
                </c:pt>
                <c:pt idx="2186">
                  <c:v>261.5950052404325</c:v>
                </c:pt>
                <c:pt idx="2187">
                  <c:v>261.5950052404325</c:v>
                </c:pt>
                <c:pt idx="2188">
                  <c:v>269.19104013194959</c:v>
                </c:pt>
                <c:pt idx="2189">
                  <c:v>269.19104013194959</c:v>
                </c:pt>
                <c:pt idx="2190">
                  <c:v>268.88571318344111</c:v>
                </c:pt>
                <c:pt idx="2191">
                  <c:v>291.56396765593257</c:v>
                </c:pt>
                <c:pt idx="2192">
                  <c:v>284.54578779967005</c:v>
                </c:pt>
                <c:pt idx="2193">
                  <c:v>284.54578779967005</c:v>
                </c:pt>
                <c:pt idx="2194">
                  <c:v>284.54578779967005</c:v>
                </c:pt>
                <c:pt idx="2195">
                  <c:v>293.15248755343111</c:v>
                </c:pt>
                <c:pt idx="2196">
                  <c:v>301.98326182593905</c:v>
                </c:pt>
                <c:pt idx="2197">
                  <c:v>298.74003445389599</c:v>
                </c:pt>
                <c:pt idx="2198">
                  <c:v>298.74003445389599</c:v>
                </c:pt>
                <c:pt idx="2199">
                  <c:v>298.74003445389599</c:v>
                </c:pt>
                <c:pt idx="2200">
                  <c:v>298.74003445389599</c:v>
                </c:pt>
                <c:pt idx="2201">
                  <c:v>298.74003445389599</c:v>
                </c:pt>
                <c:pt idx="2202">
                  <c:v>316.46049419376436</c:v>
                </c:pt>
                <c:pt idx="2203">
                  <c:v>313.99893140458937</c:v>
                </c:pt>
                <c:pt idx="2204">
                  <c:v>313.99893140458937</c:v>
                </c:pt>
                <c:pt idx="2205">
                  <c:v>313.99893140458937</c:v>
                </c:pt>
                <c:pt idx="2206">
                  <c:v>313.99893140458937</c:v>
                </c:pt>
                <c:pt idx="2207">
                  <c:v>313.99893140458937</c:v>
                </c:pt>
                <c:pt idx="2208">
                  <c:v>299.5852417848493</c:v>
                </c:pt>
                <c:pt idx="2209">
                  <c:v>299.5852417848493</c:v>
                </c:pt>
                <c:pt idx="2210">
                  <c:v>299.5852417848493</c:v>
                </c:pt>
                <c:pt idx="2211">
                  <c:v>298.16824239692761</c:v>
                </c:pt>
                <c:pt idx="2212">
                  <c:v>298.16824239692761</c:v>
                </c:pt>
                <c:pt idx="2213">
                  <c:v>293.5082268821634</c:v>
                </c:pt>
                <c:pt idx="2214">
                  <c:v>286.64071457969521</c:v>
                </c:pt>
                <c:pt idx="2215">
                  <c:v>286.64071457969521</c:v>
                </c:pt>
                <c:pt idx="2216">
                  <c:v>286.64071457969521</c:v>
                </c:pt>
                <c:pt idx="2217">
                  <c:v>298.67879481618701</c:v>
                </c:pt>
                <c:pt idx="2218">
                  <c:v>293.55340923771519</c:v>
                </c:pt>
                <c:pt idx="2219">
                  <c:v>293.55340923771519</c:v>
                </c:pt>
                <c:pt idx="2220">
                  <c:v>293.55340923771519</c:v>
                </c:pt>
                <c:pt idx="2221">
                  <c:v>287.68310581373902</c:v>
                </c:pt>
                <c:pt idx="2222">
                  <c:v>287.68310581373902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1-444B-85D9-0C44C77DCFC6}"/>
            </c:ext>
          </c:extLst>
        </c:ser>
        <c:ser>
          <c:idx val="4"/>
          <c:order val="4"/>
          <c:tx>
            <c:strRef>
              <c:f>'리스크조절에 따른 누적수익률'!$F$1:$F$3</c:f>
              <c:strCache>
                <c:ptCount val="3"/>
                <c:pt idx="2">
                  <c:v>리스크 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'리스크조절에 따른 누적수익률'!$A$4:$A$2228</c:f>
              <c:numCache>
                <c:formatCode>m"월"\ d"일"\ yyyy"년"</c:formatCode>
                <c:ptCount val="222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42197</c:v>
                </c:pt>
                <c:pt idx="192">
                  <c:v>42198</c:v>
                </c:pt>
                <c:pt idx="193">
                  <c:v>42199</c:v>
                </c:pt>
                <c:pt idx="194">
                  <c:v>42200</c:v>
                </c:pt>
                <c:pt idx="195">
                  <c:v>42201</c:v>
                </c:pt>
                <c:pt idx="196">
                  <c:v>42202</c:v>
                </c:pt>
                <c:pt idx="197">
                  <c:v>42203</c:v>
                </c:pt>
                <c:pt idx="198">
                  <c:v>42204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42210</c:v>
                </c:pt>
                <c:pt idx="205">
                  <c:v>42211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42217</c:v>
                </c:pt>
                <c:pt idx="212">
                  <c:v>42218</c:v>
                </c:pt>
                <c:pt idx="213">
                  <c:v>42219</c:v>
                </c:pt>
                <c:pt idx="214">
                  <c:v>42220</c:v>
                </c:pt>
                <c:pt idx="215">
                  <c:v>42221</c:v>
                </c:pt>
                <c:pt idx="216">
                  <c:v>42222</c:v>
                </c:pt>
                <c:pt idx="217">
                  <c:v>42223</c:v>
                </c:pt>
                <c:pt idx="218">
                  <c:v>42224</c:v>
                </c:pt>
                <c:pt idx="219">
                  <c:v>42225</c:v>
                </c:pt>
                <c:pt idx="220">
                  <c:v>42226</c:v>
                </c:pt>
                <c:pt idx="221">
                  <c:v>42227</c:v>
                </c:pt>
                <c:pt idx="222">
                  <c:v>42228</c:v>
                </c:pt>
                <c:pt idx="223">
                  <c:v>42229</c:v>
                </c:pt>
                <c:pt idx="224">
                  <c:v>42230</c:v>
                </c:pt>
                <c:pt idx="225">
                  <c:v>42231</c:v>
                </c:pt>
                <c:pt idx="226">
                  <c:v>42232</c:v>
                </c:pt>
                <c:pt idx="227">
                  <c:v>42233</c:v>
                </c:pt>
                <c:pt idx="228">
                  <c:v>42234</c:v>
                </c:pt>
                <c:pt idx="229">
                  <c:v>42235</c:v>
                </c:pt>
                <c:pt idx="230">
                  <c:v>42236</c:v>
                </c:pt>
                <c:pt idx="231">
                  <c:v>42237</c:v>
                </c:pt>
                <c:pt idx="232">
                  <c:v>42238</c:v>
                </c:pt>
                <c:pt idx="233">
                  <c:v>42239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42245</c:v>
                </c:pt>
                <c:pt idx="240">
                  <c:v>42246</c:v>
                </c:pt>
                <c:pt idx="241">
                  <c:v>42247</c:v>
                </c:pt>
                <c:pt idx="242">
                  <c:v>42248</c:v>
                </c:pt>
                <c:pt idx="243">
                  <c:v>42249</c:v>
                </c:pt>
                <c:pt idx="244">
                  <c:v>42250</c:v>
                </c:pt>
                <c:pt idx="245">
                  <c:v>42251</c:v>
                </c:pt>
                <c:pt idx="246">
                  <c:v>42252</c:v>
                </c:pt>
                <c:pt idx="247">
                  <c:v>42253</c:v>
                </c:pt>
                <c:pt idx="248">
                  <c:v>42254</c:v>
                </c:pt>
                <c:pt idx="249">
                  <c:v>42255</c:v>
                </c:pt>
                <c:pt idx="250">
                  <c:v>42256</c:v>
                </c:pt>
                <c:pt idx="251">
                  <c:v>42257</c:v>
                </c:pt>
                <c:pt idx="252">
                  <c:v>42258</c:v>
                </c:pt>
                <c:pt idx="253">
                  <c:v>42259</c:v>
                </c:pt>
                <c:pt idx="254">
                  <c:v>42260</c:v>
                </c:pt>
                <c:pt idx="255">
                  <c:v>42261</c:v>
                </c:pt>
                <c:pt idx="256">
                  <c:v>42262</c:v>
                </c:pt>
                <c:pt idx="257">
                  <c:v>42263</c:v>
                </c:pt>
                <c:pt idx="258">
                  <c:v>42264</c:v>
                </c:pt>
                <c:pt idx="259">
                  <c:v>42265</c:v>
                </c:pt>
                <c:pt idx="260">
                  <c:v>42266</c:v>
                </c:pt>
                <c:pt idx="261">
                  <c:v>42267</c:v>
                </c:pt>
                <c:pt idx="262">
                  <c:v>42268</c:v>
                </c:pt>
                <c:pt idx="263">
                  <c:v>42269</c:v>
                </c:pt>
                <c:pt idx="264">
                  <c:v>42270</c:v>
                </c:pt>
                <c:pt idx="265">
                  <c:v>42271</c:v>
                </c:pt>
                <c:pt idx="266">
                  <c:v>42272</c:v>
                </c:pt>
                <c:pt idx="267">
                  <c:v>42273</c:v>
                </c:pt>
                <c:pt idx="268">
                  <c:v>42274</c:v>
                </c:pt>
                <c:pt idx="269">
                  <c:v>42275</c:v>
                </c:pt>
                <c:pt idx="270">
                  <c:v>42276</c:v>
                </c:pt>
                <c:pt idx="271">
                  <c:v>42277</c:v>
                </c:pt>
                <c:pt idx="272">
                  <c:v>42278</c:v>
                </c:pt>
                <c:pt idx="273">
                  <c:v>42279</c:v>
                </c:pt>
                <c:pt idx="274">
                  <c:v>42280</c:v>
                </c:pt>
                <c:pt idx="275">
                  <c:v>42281</c:v>
                </c:pt>
                <c:pt idx="276">
                  <c:v>42282</c:v>
                </c:pt>
                <c:pt idx="277">
                  <c:v>42283</c:v>
                </c:pt>
                <c:pt idx="278">
                  <c:v>42284</c:v>
                </c:pt>
                <c:pt idx="279">
                  <c:v>42285</c:v>
                </c:pt>
                <c:pt idx="280">
                  <c:v>42286</c:v>
                </c:pt>
                <c:pt idx="281">
                  <c:v>42287</c:v>
                </c:pt>
                <c:pt idx="282">
                  <c:v>42288</c:v>
                </c:pt>
                <c:pt idx="283">
                  <c:v>42289</c:v>
                </c:pt>
                <c:pt idx="284">
                  <c:v>42290</c:v>
                </c:pt>
                <c:pt idx="285">
                  <c:v>42291</c:v>
                </c:pt>
                <c:pt idx="286">
                  <c:v>42292</c:v>
                </c:pt>
                <c:pt idx="287">
                  <c:v>42293</c:v>
                </c:pt>
                <c:pt idx="288">
                  <c:v>42294</c:v>
                </c:pt>
                <c:pt idx="289">
                  <c:v>42295</c:v>
                </c:pt>
                <c:pt idx="290">
                  <c:v>42296</c:v>
                </c:pt>
                <c:pt idx="291">
                  <c:v>42297</c:v>
                </c:pt>
                <c:pt idx="292">
                  <c:v>42298</c:v>
                </c:pt>
                <c:pt idx="293">
                  <c:v>42299</c:v>
                </c:pt>
                <c:pt idx="294">
                  <c:v>42300</c:v>
                </c:pt>
                <c:pt idx="295">
                  <c:v>42301</c:v>
                </c:pt>
                <c:pt idx="296">
                  <c:v>42302</c:v>
                </c:pt>
                <c:pt idx="297">
                  <c:v>42303</c:v>
                </c:pt>
                <c:pt idx="298">
                  <c:v>42304</c:v>
                </c:pt>
                <c:pt idx="299">
                  <c:v>42305</c:v>
                </c:pt>
                <c:pt idx="300">
                  <c:v>42306</c:v>
                </c:pt>
                <c:pt idx="301">
                  <c:v>42307</c:v>
                </c:pt>
                <c:pt idx="302">
                  <c:v>42308</c:v>
                </c:pt>
                <c:pt idx="303">
                  <c:v>42309</c:v>
                </c:pt>
                <c:pt idx="304">
                  <c:v>42310</c:v>
                </c:pt>
                <c:pt idx="305">
                  <c:v>42311</c:v>
                </c:pt>
                <c:pt idx="306">
                  <c:v>42312</c:v>
                </c:pt>
                <c:pt idx="307">
                  <c:v>42313</c:v>
                </c:pt>
                <c:pt idx="308">
                  <c:v>42314</c:v>
                </c:pt>
                <c:pt idx="309">
                  <c:v>42315</c:v>
                </c:pt>
                <c:pt idx="310">
                  <c:v>42316</c:v>
                </c:pt>
                <c:pt idx="311">
                  <c:v>42317</c:v>
                </c:pt>
                <c:pt idx="312">
                  <c:v>42318</c:v>
                </c:pt>
                <c:pt idx="313">
                  <c:v>42319</c:v>
                </c:pt>
                <c:pt idx="314">
                  <c:v>42320</c:v>
                </c:pt>
                <c:pt idx="315">
                  <c:v>42321</c:v>
                </c:pt>
                <c:pt idx="316">
                  <c:v>42322</c:v>
                </c:pt>
                <c:pt idx="317">
                  <c:v>42323</c:v>
                </c:pt>
                <c:pt idx="318">
                  <c:v>42324</c:v>
                </c:pt>
                <c:pt idx="319">
                  <c:v>42325</c:v>
                </c:pt>
                <c:pt idx="320">
                  <c:v>42326</c:v>
                </c:pt>
                <c:pt idx="321">
                  <c:v>42327</c:v>
                </c:pt>
                <c:pt idx="322">
                  <c:v>42328</c:v>
                </c:pt>
                <c:pt idx="323">
                  <c:v>42329</c:v>
                </c:pt>
                <c:pt idx="324">
                  <c:v>42330</c:v>
                </c:pt>
                <c:pt idx="325">
                  <c:v>42331</c:v>
                </c:pt>
                <c:pt idx="326">
                  <c:v>42332</c:v>
                </c:pt>
                <c:pt idx="327">
                  <c:v>42333</c:v>
                </c:pt>
                <c:pt idx="328">
                  <c:v>42334</c:v>
                </c:pt>
                <c:pt idx="329">
                  <c:v>42335</c:v>
                </c:pt>
                <c:pt idx="330">
                  <c:v>42336</c:v>
                </c:pt>
                <c:pt idx="331">
                  <c:v>42337</c:v>
                </c:pt>
                <c:pt idx="332">
                  <c:v>42338</c:v>
                </c:pt>
                <c:pt idx="333">
                  <c:v>42339</c:v>
                </c:pt>
                <c:pt idx="334">
                  <c:v>42340</c:v>
                </c:pt>
                <c:pt idx="335">
                  <c:v>42341</c:v>
                </c:pt>
                <c:pt idx="336">
                  <c:v>42342</c:v>
                </c:pt>
                <c:pt idx="337">
                  <c:v>42343</c:v>
                </c:pt>
                <c:pt idx="338">
                  <c:v>42344</c:v>
                </c:pt>
                <c:pt idx="339">
                  <c:v>42345</c:v>
                </c:pt>
                <c:pt idx="340">
                  <c:v>42346</c:v>
                </c:pt>
                <c:pt idx="341">
                  <c:v>42347</c:v>
                </c:pt>
                <c:pt idx="342">
                  <c:v>42348</c:v>
                </c:pt>
                <c:pt idx="343">
                  <c:v>42349</c:v>
                </c:pt>
                <c:pt idx="344">
                  <c:v>42350</c:v>
                </c:pt>
                <c:pt idx="345">
                  <c:v>42351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42357</c:v>
                </c:pt>
                <c:pt idx="352">
                  <c:v>42358</c:v>
                </c:pt>
                <c:pt idx="353">
                  <c:v>42359</c:v>
                </c:pt>
                <c:pt idx="354">
                  <c:v>42360</c:v>
                </c:pt>
                <c:pt idx="355">
                  <c:v>42361</c:v>
                </c:pt>
                <c:pt idx="356">
                  <c:v>42362</c:v>
                </c:pt>
                <c:pt idx="357">
                  <c:v>42363</c:v>
                </c:pt>
                <c:pt idx="358">
                  <c:v>42364</c:v>
                </c:pt>
                <c:pt idx="359">
                  <c:v>42365</c:v>
                </c:pt>
                <c:pt idx="360">
                  <c:v>42366</c:v>
                </c:pt>
                <c:pt idx="361">
                  <c:v>42367</c:v>
                </c:pt>
                <c:pt idx="362">
                  <c:v>42368</c:v>
                </c:pt>
                <c:pt idx="363">
                  <c:v>42369</c:v>
                </c:pt>
                <c:pt idx="364">
                  <c:v>42370</c:v>
                </c:pt>
                <c:pt idx="365">
                  <c:v>42371</c:v>
                </c:pt>
                <c:pt idx="366">
                  <c:v>42372</c:v>
                </c:pt>
                <c:pt idx="367">
                  <c:v>42373</c:v>
                </c:pt>
                <c:pt idx="368">
                  <c:v>42374</c:v>
                </c:pt>
                <c:pt idx="369">
                  <c:v>42375</c:v>
                </c:pt>
                <c:pt idx="370">
                  <c:v>42376</c:v>
                </c:pt>
                <c:pt idx="371">
                  <c:v>42377</c:v>
                </c:pt>
                <c:pt idx="372">
                  <c:v>42378</c:v>
                </c:pt>
                <c:pt idx="373">
                  <c:v>42379</c:v>
                </c:pt>
                <c:pt idx="374">
                  <c:v>42380</c:v>
                </c:pt>
                <c:pt idx="375">
                  <c:v>42381</c:v>
                </c:pt>
                <c:pt idx="376">
                  <c:v>42382</c:v>
                </c:pt>
                <c:pt idx="377">
                  <c:v>42383</c:v>
                </c:pt>
                <c:pt idx="378">
                  <c:v>42384</c:v>
                </c:pt>
                <c:pt idx="379">
                  <c:v>42385</c:v>
                </c:pt>
                <c:pt idx="380">
                  <c:v>42386</c:v>
                </c:pt>
                <c:pt idx="381">
                  <c:v>42387</c:v>
                </c:pt>
                <c:pt idx="382">
                  <c:v>42388</c:v>
                </c:pt>
                <c:pt idx="383">
                  <c:v>42389</c:v>
                </c:pt>
                <c:pt idx="384">
                  <c:v>42390</c:v>
                </c:pt>
                <c:pt idx="385">
                  <c:v>42391</c:v>
                </c:pt>
                <c:pt idx="386">
                  <c:v>42392</c:v>
                </c:pt>
                <c:pt idx="387">
                  <c:v>42393</c:v>
                </c:pt>
                <c:pt idx="388">
                  <c:v>42394</c:v>
                </c:pt>
                <c:pt idx="389">
                  <c:v>42395</c:v>
                </c:pt>
                <c:pt idx="390">
                  <c:v>42396</c:v>
                </c:pt>
                <c:pt idx="391">
                  <c:v>42397</c:v>
                </c:pt>
                <c:pt idx="392">
                  <c:v>42398</c:v>
                </c:pt>
                <c:pt idx="393">
                  <c:v>42399</c:v>
                </c:pt>
                <c:pt idx="394">
                  <c:v>42400</c:v>
                </c:pt>
                <c:pt idx="395">
                  <c:v>42401</c:v>
                </c:pt>
                <c:pt idx="396">
                  <c:v>42402</c:v>
                </c:pt>
                <c:pt idx="397">
                  <c:v>42403</c:v>
                </c:pt>
                <c:pt idx="398">
                  <c:v>42404</c:v>
                </c:pt>
                <c:pt idx="399">
                  <c:v>42405</c:v>
                </c:pt>
                <c:pt idx="400">
                  <c:v>42406</c:v>
                </c:pt>
                <c:pt idx="401">
                  <c:v>42407</c:v>
                </c:pt>
                <c:pt idx="402">
                  <c:v>42408</c:v>
                </c:pt>
                <c:pt idx="403">
                  <c:v>42409</c:v>
                </c:pt>
                <c:pt idx="404">
                  <c:v>42410</c:v>
                </c:pt>
                <c:pt idx="405">
                  <c:v>42411</c:v>
                </c:pt>
                <c:pt idx="406">
                  <c:v>42412</c:v>
                </c:pt>
                <c:pt idx="407">
                  <c:v>42413</c:v>
                </c:pt>
                <c:pt idx="408">
                  <c:v>42414</c:v>
                </c:pt>
                <c:pt idx="409">
                  <c:v>42415</c:v>
                </c:pt>
                <c:pt idx="410">
                  <c:v>42416</c:v>
                </c:pt>
                <c:pt idx="411">
                  <c:v>42417</c:v>
                </c:pt>
                <c:pt idx="412">
                  <c:v>42418</c:v>
                </c:pt>
                <c:pt idx="413">
                  <c:v>42419</c:v>
                </c:pt>
                <c:pt idx="414">
                  <c:v>42420</c:v>
                </c:pt>
                <c:pt idx="415">
                  <c:v>42421</c:v>
                </c:pt>
                <c:pt idx="416">
                  <c:v>42422</c:v>
                </c:pt>
                <c:pt idx="417">
                  <c:v>42423</c:v>
                </c:pt>
                <c:pt idx="418">
                  <c:v>42424</c:v>
                </c:pt>
                <c:pt idx="419">
                  <c:v>42425</c:v>
                </c:pt>
                <c:pt idx="420">
                  <c:v>42426</c:v>
                </c:pt>
                <c:pt idx="421">
                  <c:v>42427</c:v>
                </c:pt>
                <c:pt idx="422">
                  <c:v>42428</c:v>
                </c:pt>
                <c:pt idx="423">
                  <c:v>42429</c:v>
                </c:pt>
                <c:pt idx="424">
                  <c:v>42430</c:v>
                </c:pt>
                <c:pt idx="425">
                  <c:v>42431</c:v>
                </c:pt>
                <c:pt idx="426">
                  <c:v>42432</c:v>
                </c:pt>
                <c:pt idx="427">
                  <c:v>42433</c:v>
                </c:pt>
                <c:pt idx="428">
                  <c:v>42434</c:v>
                </c:pt>
                <c:pt idx="429">
                  <c:v>42435</c:v>
                </c:pt>
                <c:pt idx="430">
                  <c:v>42436</c:v>
                </c:pt>
                <c:pt idx="431">
                  <c:v>42437</c:v>
                </c:pt>
                <c:pt idx="432">
                  <c:v>42438</c:v>
                </c:pt>
                <c:pt idx="433">
                  <c:v>42439</c:v>
                </c:pt>
                <c:pt idx="434">
                  <c:v>42440</c:v>
                </c:pt>
                <c:pt idx="435">
                  <c:v>42441</c:v>
                </c:pt>
                <c:pt idx="436">
                  <c:v>42442</c:v>
                </c:pt>
                <c:pt idx="437">
                  <c:v>42443</c:v>
                </c:pt>
                <c:pt idx="438">
                  <c:v>42444</c:v>
                </c:pt>
                <c:pt idx="439">
                  <c:v>42445</c:v>
                </c:pt>
                <c:pt idx="440">
                  <c:v>42446</c:v>
                </c:pt>
                <c:pt idx="441">
                  <c:v>42447</c:v>
                </c:pt>
                <c:pt idx="442">
                  <c:v>42448</c:v>
                </c:pt>
                <c:pt idx="443">
                  <c:v>42449</c:v>
                </c:pt>
                <c:pt idx="444">
                  <c:v>42450</c:v>
                </c:pt>
                <c:pt idx="445">
                  <c:v>42451</c:v>
                </c:pt>
                <c:pt idx="446">
                  <c:v>42452</c:v>
                </c:pt>
                <c:pt idx="447">
                  <c:v>42453</c:v>
                </c:pt>
                <c:pt idx="448">
                  <c:v>42454</c:v>
                </c:pt>
                <c:pt idx="449">
                  <c:v>42455</c:v>
                </c:pt>
                <c:pt idx="450">
                  <c:v>42456</c:v>
                </c:pt>
                <c:pt idx="451">
                  <c:v>42457</c:v>
                </c:pt>
                <c:pt idx="452">
                  <c:v>42458</c:v>
                </c:pt>
                <c:pt idx="453">
                  <c:v>42459</c:v>
                </c:pt>
                <c:pt idx="454">
                  <c:v>42460</c:v>
                </c:pt>
                <c:pt idx="455">
                  <c:v>42461</c:v>
                </c:pt>
                <c:pt idx="456">
                  <c:v>42462</c:v>
                </c:pt>
                <c:pt idx="457">
                  <c:v>42463</c:v>
                </c:pt>
                <c:pt idx="458">
                  <c:v>42464</c:v>
                </c:pt>
                <c:pt idx="459">
                  <c:v>42465</c:v>
                </c:pt>
                <c:pt idx="460">
                  <c:v>42466</c:v>
                </c:pt>
                <c:pt idx="461">
                  <c:v>42467</c:v>
                </c:pt>
                <c:pt idx="462">
                  <c:v>42468</c:v>
                </c:pt>
                <c:pt idx="463">
                  <c:v>42469</c:v>
                </c:pt>
                <c:pt idx="464">
                  <c:v>42470</c:v>
                </c:pt>
                <c:pt idx="465">
                  <c:v>42471</c:v>
                </c:pt>
                <c:pt idx="466">
                  <c:v>42472</c:v>
                </c:pt>
                <c:pt idx="467">
                  <c:v>42473</c:v>
                </c:pt>
                <c:pt idx="468">
                  <c:v>42474</c:v>
                </c:pt>
                <c:pt idx="469">
                  <c:v>42475</c:v>
                </c:pt>
                <c:pt idx="470">
                  <c:v>42476</c:v>
                </c:pt>
                <c:pt idx="471">
                  <c:v>42477</c:v>
                </c:pt>
                <c:pt idx="472">
                  <c:v>42478</c:v>
                </c:pt>
                <c:pt idx="473">
                  <c:v>42479</c:v>
                </c:pt>
                <c:pt idx="474">
                  <c:v>42480</c:v>
                </c:pt>
                <c:pt idx="475">
                  <c:v>42481</c:v>
                </c:pt>
                <c:pt idx="476">
                  <c:v>42482</c:v>
                </c:pt>
                <c:pt idx="477">
                  <c:v>42483</c:v>
                </c:pt>
                <c:pt idx="478">
                  <c:v>42484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42490</c:v>
                </c:pt>
                <c:pt idx="485">
                  <c:v>42491</c:v>
                </c:pt>
                <c:pt idx="486">
                  <c:v>42492</c:v>
                </c:pt>
                <c:pt idx="487">
                  <c:v>42493</c:v>
                </c:pt>
                <c:pt idx="488">
                  <c:v>42494</c:v>
                </c:pt>
                <c:pt idx="489">
                  <c:v>42495</c:v>
                </c:pt>
                <c:pt idx="490">
                  <c:v>42496</c:v>
                </c:pt>
                <c:pt idx="491">
                  <c:v>42497</c:v>
                </c:pt>
                <c:pt idx="492">
                  <c:v>42498</c:v>
                </c:pt>
                <c:pt idx="493">
                  <c:v>42499</c:v>
                </c:pt>
                <c:pt idx="494">
                  <c:v>42500</c:v>
                </c:pt>
                <c:pt idx="495">
                  <c:v>42501</c:v>
                </c:pt>
                <c:pt idx="496">
                  <c:v>42502</c:v>
                </c:pt>
                <c:pt idx="497">
                  <c:v>42503</c:v>
                </c:pt>
                <c:pt idx="498">
                  <c:v>42504</c:v>
                </c:pt>
                <c:pt idx="499">
                  <c:v>42505</c:v>
                </c:pt>
                <c:pt idx="500">
                  <c:v>42506</c:v>
                </c:pt>
                <c:pt idx="501">
                  <c:v>42507</c:v>
                </c:pt>
                <c:pt idx="502">
                  <c:v>42508</c:v>
                </c:pt>
                <c:pt idx="503">
                  <c:v>42509</c:v>
                </c:pt>
                <c:pt idx="504">
                  <c:v>42510</c:v>
                </c:pt>
                <c:pt idx="505">
                  <c:v>42511</c:v>
                </c:pt>
                <c:pt idx="506">
                  <c:v>42512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42518</c:v>
                </c:pt>
                <c:pt idx="513">
                  <c:v>42519</c:v>
                </c:pt>
                <c:pt idx="514">
                  <c:v>42520</c:v>
                </c:pt>
                <c:pt idx="515">
                  <c:v>42521</c:v>
                </c:pt>
                <c:pt idx="516">
                  <c:v>42522</c:v>
                </c:pt>
                <c:pt idx="517">
                  <c:v>42523</c:v>
                </c:pt>
                <c:pt idx="518">
                  <c:v>42524</c:v>
                </c:pt>
                <c:pt idx="519">
                  <c:v>42525</c:v>
                </c:pt>
                <c:pt idx="520">
                  <c:v>42526</c:v>
                </c:pt>
                <c:pt idx="521">
                  <c:v>42527</c:v>
                </c:pt>
                <c:pt idx="522">
                  <c:v>42528</c:v>
                </c:pt>
                <c:pt idx="523">
                  <c:v>42529</c:v>
                </c:pt>
                <c:pt idx="524">
                  <c:v>42530</c:v>
                </c:pt>
                <c:pt idx="525">
                  <c:v>42531</c:v>
                </c:pt>
                <c:pt idx="526">
                  <c:v>42532</c:v>
                </c:pt>
                <c:pt idx="527">
                  <c:v>42533</c:v>
                </c:pt>
                <c:pt idx="528">
                  <c:v>42534</c:v>
                </c:pt>
                <c:pt idx="529">
                  <c:v>42535</c:v>
                </c:pt>
                <c:pt idx="530">
                  <c:v>42536</c:v>
                </c:pt>
                <c:pt idx="531">
                  <c:v>42537</c:v>
                </c:pt>
                <c:pt idx="532">
                  <c:v>42538</c:v>
                </c:pt>
                <c:pt idx="533">
                  <c:v>42539</c:v>
                </c:pt>
                <c:pt idx="534">
                  <c:v>42540</c:v>
                </c:pt>
                <c:pt idx="535">
                  <c:v>42541</c:v>
                </c:pt>
                <c:pt idx="536">
                  <c:v>42542</c:v>
                </c:pt>
                <c:pt idx="537">
                  <c:v>42543</c:v>
                </c:pt>
                <c:pt idx="538">
                  <c:v>42544</c:v>
                </c:pt>
                <c:pt idx="539">
                  <c:v>42545</c:v>
                </c:pt>
                <c:pt idx="540">
                  <c:v>42546</c:v>
                </c:pt>
                <c:pt idx="541">
                  <c:v>42547</c:v>
                </c:pt>
                <c:pt idx="542">
                  <c:v>42548</c:v>
                </c:pt>
                <c:pt idx="543">
                  <c:v>42549</c:v>
                </c:pt>
                <c:pt idx="544">
                  <c:v>42550</c:v>
                </c:pt>
                <c:pt idx="545">
                  <c:v>42551</c:v>
                </c:pt>
                <c:pt idx="546">
                  <c:v>42552</c:v>
                </c:pt>
                <c:pt idx="547">
                  <c:v>42553</c:v>
                </c:pt>
                <c:pt idx="548">
                  <c:v>42554</c:v>
                </c:pt>
                <c:pt idx="549">
                  <c:v>42555</c:v>
                </c:pt>
                <c:pt idx="550">
                  <c:v>42556</c:v>
                </c:pt>
                <c:pt idx="551">
                  <c:v>42557</c:v>
                </c:pt>
                <c:pt idx="552">
                  <c:v>42558</c:v>
                </c:pt>
                <c:pt idx="553">
                  <c:v>42559</c:v>
                </c:pt>
                <c:pt idx="554">
                  <c:v>42560</c:v>
                </c:pt>
                <c:pt idx="555">
                  <c:v>42561</c:v>
                </c:pt>
                <c:pt idx="556">
                  <c:v>42562</c:v>
                </c:pt>
                <c:pt idx="557">
                  <c:v>42563</c:v>
                </c:pt>
                <c:pt idx="558">
                  <c:v>42564</c:v>
                </c:pt>
                <c:pt idx="559">
                  <c:v>42565</c:v>
                </c:pt>
                <c:pt idx="560">
                  <c:v>42566</c:v>
                </c:pt>
                <c:pt idx="561">
                  <c:v>42567</c:v>
                </c:pt>
                <c:pt idx="562">
                  <c:v>42568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42574</c:v>
                </c:pt>
                <c:pt idx="569">
                  <c:v>42575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42580</c:v>
                </c:pt>
                <c:pt idx="574">
                  <c:v>42581</c:v>
                </c:pt>
                <c:pt idx="575">
                  <c:v>42582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42588</c:v>
                </c:pt>
                <c:pt idx="582">
                  <c:v>42589</c:v>
                </c:pt>
                <c:pt idx="583">
                  <c:v>42590</c:v>
                </c:pt>
                <c:pt idx="584">
                  <c:v>42591</c:v>
                </c:pt>
                <c:pt idx="585">
                  <c:v>42592</c:v>
                </c:pt>
                <c:pt idx="586">
                  <c:v>42593</c:v>
                </c:pt>
                <c:pt idx="587">
                  <c:v>42594</c:v>
                </c:pt>
                <c:pt idx="588">
                  <c:v>42595</c:v>
                </c:pt>
                <c:pt idx="589">
                  <c:v>42596</c:v>
                </c:pt>
                <c:pt idx="590">
                  <c:v>42597</c:v>
                </c:pt>
                <c:pt idx="591">
                  <c:v>42598</c:v>
                </c:pt>
                <c:pt idx="592">
                  <c:v>42599</c:v>
                </c:pt>
                <c:pt idx="593">
                  <c:v>42600</c:v>
                </c:pt>
                <c:pt idx="594">
                  <c:v>42601</c:v>
                </c:pt>
                <c:pt idx="595">
                  <c:v>42602</c:v>
                </c:pt>
                <c:pt idx="596">
                  <c:v>42603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42609</c:v>
                </c:pt>
                <c:pt idx="603">
                  <c:v>42610</c:v>
                </c:pt>
                <c:pt idx="604">
                  <c:v>42611</c:v>
                </c:pt>
                <c:pt idx="605">
                  <c:v>42612</c:v>
                </c:pt>
                <c:pt idx="606">
                  <c:v>42613</c:v>
                </c:pt>
                <c:pt idx="607">
                  <c:v>42614</c:v>
                </c:pt>
                <c:pt idx="608">
                  <c:v>42615</c:v>
                </c:pt>
                <c:pt idx="609">
                  <c:v>42616</c:v>
                </c:pt>
                <c:pt idx="610">
                  <c:v>42617</c:v>
                </c:pt>
                <c:pt idx="611">
                  <c:v>42618</c:v>
                </c:pt>
                <c:pt idx="612">
                  <c:v>42619</c:v>
                </c:pt>
                <c:pt idx="613">
                  <c:v>42620</c:v>
                </c:pt>
                <c:pt idx="614">
                  <c:v>42621</c:v>
                </c:pt>
                <c:pt idx="615">
                  <c:v>42622</c:v>
                </c:pt>
                <c:pt idx="616">
                  <c:v>42623</c:v>
                </c:pt>
                <c:pt idx="617">
                  <c:v>42624</c:v>
                </c:pt>
                <c:pt idx="618">
                  <c:v>42625</c:v>
                </c:pt>
                <c:pt idx="619">
                  <c:v>42626</c:v>
                </c:pt>
                <c:pt idx="620">
                  <c:v>42627</c:v>
                </c:pt>
                <c:pt idx="621">
                  <c:v>42628</c:v>
                </c:pt>
                <c:pt idx="622">
                  <c:v>42629</c:v>
                </c:pt>
                <c:pt idx="623">
                  <c:v>42630</c:v>
                </c:pt>
                <c:pt idx="624">
                  <c:v>42631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42637</c:v>
                </c:pt>
                <c:pt idx="631">
                  <c:v>42638</c:v>
                </c:pt>
                <c:pt idx="632">
                  <c:v>42639</c:v>
                </c:pt>
                <c:pt idx="633">
                  <c:v>42640</c:v>
                </c:pt>
                <c:pt idx="634">
                  <c:v>42641</c:v>
                </c:pt>
                <c:pt idx="635">
                  <c:v>42642</c:v>
                </c:pt>
                <c:pt idx="636">
                  <c:v>42643</c:v>
                </c:pt>
                <c:pt idx="637">
                  <c:v>42644</c:v>
                </c:pt>
                <c:pt idx="638">
                  <c:v>42645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42651</c:v>
                </c:pt>
                <c:pt idx="645">
                  <c:v>42652</c:v>
                </c:pt>
                <c:pt idx="646">
                  <c:v>42653</c:v>
                </c:pt>
                <c:pt idx="647">
                  <c:v>42654</c:v>
                </c:pt>
                <c:pt idx="648">
                  <c:v>42655</c:v>
                </c:pt>
                <c:pt idx="649">
                  <c:v>42656</c:v>
                </c:pt>
                <c:pt idx="650">
                  <c:v>42657</c:v>
                </c:pt>
                <c:pt idx="651">
                  <c:v>42658</c:v>
                </c:pt>
                <c:pt idx="652">
                  <c:v>42659</c:v>
                </c:pt>
                <c:pt idx="653">
                  <c:v>42660</c:v>
                </c:pt>
                <c:pt idx="654">
                  <c:v>42661</c:v>
                </c:pt>
                <c:pt idx="655">
                  <c:v>42662</c:v>
                </c:pt>
                <c:pt idx="656">
                  <c:v>42663</c:v>
                </c:pt>
                <c:pt idx="657">
                  <c:v>42664</c:v>
                </c:pt>
                <c:pt idx="658">
                  <c:v>42665</c:v>
                </c:pt>
                <c:pt idx="659">
                  <c:v>42666</c:v>
                </c:pt>
                <c:pt idx="660">
                  <c:v>42667</c:v>
                </c:pt>
                <c:pt idx="661">
                  <c:v>42668</c:v>
                </c:pt>
                <c:pt idx="662">
                  <c:v>42669</c:v>
                </c:pt>
                <c:pt idx="663">
                  <c:v>42670</c:v>
                </c:pt>
                <c:pt idx="664">
                  <c:v>42671</c:v>
                </c:pt>
                <c:pt idx="665">
                  <c:v>42672</c:v>
                </c:pt>
                <c:pt idx="666">
                  <c:v>42673</c:v>
                </c:pt>
                <c:pt idx="667">
                  <c:v>42674</c:v>
                </c:pt>
                <c:pt idx="668">
                  <c:v>42675</c:v>
                </c:pt>
                <c:pt idx="669">
                  <c:v>42676</c:v>
                </c:pt>
                <c:pt idx="670">
                  <c:v>42677</c:v>
                </c:pt>
                <c:pt idx="671">
                  <c:v>42678</c:v>
                </c:pt>
                <c:pt idx="672">
                  <c:v>42679</c:v>
                </c:pt>
                <c:pt idx="673">
                  <c:v>42680</c:v>
                </c:pt>
                <c:pt idx="674">
                  <c:v>42681</c:v>
                </c:pt>
                <c:pt idx="675">
                  <c:v>42682</c:v>
                </c:pt>
                <c:pt idx="676">
                  <c:v>42683</c:v>
                </c:pt>
                <c:pt idx="677">
                  <c:v>42684</c:v>
                </c:pt>
                <c:pt idx="678">
                  <c:v>42685</c:v>
                </c:pt>
                <c:pt idx="679">
                  <c:v>42686</c:v>
                </c:pt>
                <c:pt idx="680">
                  <c:v>42687</c:v>
                </c:pt>
                <c:pt idx="681">
                  <c:v>42688</c:v>
                </c:pt>
                <c:pt idx="682">
                  <c:v>42689</c:v>
                </c:pt>
                <c:pt idx="683">
                  <c:v>42690</c:v>
                </c:pt>
                <c:pt idx="684">
                  <c:v>42691</c:v>
                </c:pt>
                <c:pt idx="685">
                  <c:v>42692</c:v>
                </c:pt>
                <c:pt idx="686">
                  <c:v>42693</c:v>
                </c:pt>
                <c:pt idx="687">
                  <c:v>42694</c:v>
                </c:pt>
                <c:pt idx="688">
                  <c:v>42695</c:v>
                </c:pt>
                <c:pt idx="689">
                  <c:v>42696</c:v>
                </c:pt>
                <c:pt idx="690">
                  <c:v>42697</c:v>
                </c:pt>
                <c:pt idx="691">
                  <c:v>42698</c:v>
                </c:pt>
                <c:pt idx="692">
                  <c:v>42699</c:v>
                </c:pt>
                <c:pt idx="693">
                  <c:v>42700</c:v>
                </c:pt>
                <c:pt idx="694">
                  <c:v>42701</c:v>
                </c:pt>
                <c:pt idx="695">
                  <c:v>42702</c:v>
                </c:pt>
                <c:pt idx="696">
                  <c:v>42703</c:v>
                </c:pt>
                <c:pt idx="697">
                  <c:v>42704</c:v>
                </c:pt>
                <c:pt idx="698">
                  <c:v>42705</c:v>
                </c:pt>
                <c:pt idx="699">
                  <c:v>42706</c:v>
                </c:pt>
                <c:pt idx="700">
                  <c:v>42707</c:v>
                </c:pt>
                <c:pt idx="701">
                  <c:v>42708</c:v>
                </c:pt>
                <c:pt idx="702">
                  <c:v>42709</c:v>
                </c:pt>
                <c:pt idx="703">
                  <c:v>42710</c:v>
                </c:pt>
                <c:pt idx="704">
                  <c:v>42711</c:v>
                </c:pt>
                <c:pt idx="705">
                  <c:v>42712</c:v>
                </c:pt>
                <c:pt idx="706">
                  <c:v>42713</c:v>
                </c:pt>
                <c:pt idx="707">
                  <c:v>42714</c:v>
                </c:pt>
                <c:pt idx="708">
                  <c:v>42715</c:v>
                </c:pt>
                <c:pt idx="709">
                  <c:v>42716</c:v>
                </c:pt>
                <c:pt idx="710">
                  <c:v>42717</c:v>
                </c:pt>
                <c:pt idx="711">
                  <c:v>42718</c:v>
                </c:pt>
                <c:pt idx="712">
                  <c:v>42719</c:v>
                </c:pt>
                <c:pt idx="713">
                  <c:v>42720</c:v>
                </c:pt>
                <c:pt idx="714">
                  <c:v>42721</c:v>
                </c:pt>
                <c:pt idx="715">
                  <c:v>42722</c:v>
                </c:pt>
                <c:pt idx="716">
                  <c:v>42723</c:v>
                </c:pt>
                <c:pt idx="717">
                  <c:v>42724</c:v>
                </c:pt>
                <c:pt idx="718">
                  <c:v>42725</c:v>
                </c:pt>
                <c:pt idx="719">
                  <c:v>42726</c:v>
                </c:pt>
                <c:pt idx="720">
                  <c:v>42727</c:v>
                </c:pt>
                <c:pt idx="721">
                  <c:v>42728</c:v>
                </c:pt>
                <c:pt idx="722">
                  <c:v>42729</c:v>
                </c:pt>
                <c:pt idx="723">
                  <c:v>42730</c:v>
                </c:pt>
                <c:pt idx="724">
                  <c:v>42731</c:v>
                </c:pt>
                <c:pt idx="725">
                  <c:v>42732</c:v>
                </c:pt>
                <c:pt idx="726">
                  <c:v>42733</c:v>
                </c:pt>
                <c:pt idx="727">
                  <c:v>42734</c:v>
                </c:pt>
                <c:pt idx="728">
                  <c:v>42735</c:v>
                </c:pt>
                <c:pt idx="729">
                  <c:v>42736</c:v>
                </c:pt>
                <c:pt idx="730">
                  <c:v>42737</c:v>
                </c:pt>
                <c:pt idx="731">
                  <c:v>42738</c:v>
                </c:pt>
                <c:pt idx="732">
                  <c:v>42739</c:v>
                </c:pt>
                <c:pt idx="733">
                  <c:v>42740</c:v>
                </c:pt>
                <c:pt idx="734">
                  <c:v>42741</c:v>
                </c:pt>
                <c:pt idx="735">
                  <c:v>42742</c:v>
                </c:pt>
                <c:pt idx="736">
                  <c:v>42743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42749</c:v>
                </c:pt>
                <c:pt idx="743">
                  <c:v>42750</c:v>
                </c:pt>
                <c:pt idx="744">
                  <c:v>42751</c:v>
                </c:pt>
                <c:pt idx="745">
                  <c:v>42752</c:v>
                </c:pt>
                <c:pt idx="746">
                  <c:v>42753</c:v>
                </c:pt>
                <c:pt idx="747">
                  <c:v>42754</c:v>
                </c:pt>
                <c:pt idx="748">
                  <c:v>42755</c:v>
                </c:pt>
                <c:pt idx="749">
                  <c:v>42756</c:v>
                </c:pt>
                <c:pt idx="750">
                  <c:v>42757</c:v>
                </c:pt>
                <c:pt idx="751">
                  <c:v>42758</c:v>
                </c:pt>
                <c:pt idx="752">
                  <c:v>42759</c:v>
                </c:pt>
                <c:pt idx="753">
                  <c:v>42760</c:v>
                </c:pt>
                <c:pt idx="754">
                  <c:v>42761</c:v>
                </c:pt>
                <c:pt idx="755">
                  <c:v>42762</c:v>
                </c:pt>
                <c:pt idx="756">
                  <c:v>42763</c:v>
                </c:pt>
                <c:pt idx="757">
                  <c:v>42764</c:v>
                </c:pt>
                <c:pt idx="758">
                  <c:v>42765</c:v>
                </c:pt>
                <c:pt idx="759">
                  <c:v>42766</c:v>
                </c:pt>
                <c:pt idx="760">
                  <c:v>42767</c:v>
                </c:pt>
                <c:pt idx="761">
                  <c:v>42768</c:v>
                </c:pt>
                <c:pt idx="762">
                  <c:v>42769</c:v>
                </c:pt>
                <c:pt idx="763">
                  <c:v>42770</c:v>
                </c:pt>
                <c:pt idx="764">
                  <c:v>42771</c:v>
                </c:pt>
                <c:pt idx="765">
                  <c:v>42772</c:v>
                </c:pt>
                <c:pt idx="766">
                  <c:v>42773</c:v>
                </c:pt>
                <c:pt idx="767">
                  <c:v>42774</c:v>
                </c:pt>
                <c:pt idx="768">
                  <c:v>42775</c:v>
                </c:pt>
                <c:pt idx="769">
                  <c:v>42776</c:v>
                </c:pt>
                <c:pt idx="770">
                  <c:v>42777</c:v>
                </c:pt>
                <c:pt idx="771">
                  <c:v>42778</c:v>
                </c:pt>
                <c:pt idx="772">
                  <c:v>42779</c:v>
                </c:pt>
                <c:pt idx="773">
                  <c:v>42780</c:v>
                </c:pt>
                <c:pt idx="774">
                  <c:v>42781</c:v>
                </c:pt>
                <c:pt idx="775">
                  <c:v>42782</c:v>
                </c:pt>
                <c:pt idx="776">
                  <c:v>42783</c:v>
                </c:pt>
                <c:pt idx="777">
                  <c:v>42784</c:v>
                </c:pt>
                <c:pt idx="778">
                  <c:v>42785</c:v>
                </c:pt>
                <c:pt idx="779">
                  <c:v>42786</c:v>
                </c:pt>
                <c:pt idx="780">
                  <c:v>42787</c:v>
                </c:pt>
                <c:pt idx="781">
                  <c:v>42788</c:v>
                </c:pt>
                <c:pt idx="782">
                  <c:v>42789</c:v>
                </c:pt>
                <c:pt idx="783">
                  <c:v>42790</c:v>
                </c:pt>
                <c:pt idx="784">
                  <c:v>42791</c:v>
                </c:pt>
                <c:pt idx="785">
                  <c:v>42792</c:v>
                </c:pt>
                <c:pt idx="786">
                  <c:v>42793</c:v>
                </c:pt>
                <c:pt idx="787">
                  <c:v>42794</c:v>
                </c:pt>
                <c:pt idx="788">
                  <c:v>42795</c:v>
                </c:pt>
                <c:pt idx="789">
                  <c:v>42796</c:v>
                </c:pt>
                <c:pt idx="790">
                  <c:v>42797</c:v>
                </c:pt>
                <c:pt idx="791">
                  <c:v>42798</c:v>
                </c:pt>
                <c:pt idx="792">
                  <c:v>42799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42805</c:v>
                </c:pt>
                <c:pt idx="799">
                  <c:v>42806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42812</c:v>
                </c:pt>
                <c:pt idx="806">
                  <c:v>42813</c:v>
                </c:pt>
                <c:pt idx="807">
                  <c:v>42814</c:v>
                </c:pt>
                <c:pt idx="808">
                  <c:v>42815</c:v>
                </c:pt>
                <c:pt idx="809">
                  <c:v>42816</c:v>
                </c:pt>
                <c:pt idx="810">
                  <c:v>42817</c:v>
                </c:pt>
                <c:pt idx="811">
                  <c:v>42818</c:v>
                </c:pt>
                <c:pt idx="812">
                  <c:v>42819</c:v>
                </c:pt>
                <c:pt idx="813">
                  <c:v>42820</c:v>
                </c:pt>
                <c:pt idx="814">
                  <c:v>42821</c:v>
                </c:pt>
                <c:pt idx="815">
                  <c:v>42822</c:v>
                </c:pt>
                <c:pt idx="816">
                  <c:v>42823</c:v>
                </c:pt>
                <c:pt idx="817">
                  <c:v>42824</c:v>
                </c:pt>
                <c:pt idx="818">
                  <c:v>42825</c:v>
                </c:pt>
                <c:pt idx="819">
                  <c:v>42826</c:v>
                </c:pt>
                <c:pt idx="820">
                  <c:v>42827</c:v>
                </c:pt>
                <c:pt idx="821">
                  <c:v>42828</c:v>
                </c:pt>
                <c:pt idx="822">
                  <c:v>42829</c:v>
                </c:pt>
                <c:pt idx="823">
                  <c:v>42830</c:v>
                </c:pt>
                <c:pt idx="824">
                  <c:v>42831</c:v>
                </c:pt>
                <c:pt idx="825">
                  <c:v>42832</c:v>
                </c:pt>
                <c:pt idx="826">
                  <c:v>42833</c:v>
                </c:pt>
                <c:pt idx="827">
                  <c:v>42834</c:v>
                </c:pt>
                <c:pt idx="828">
                  <c:v>42835</c:v>
                </c:pt>
                <c:pt idx="829">
                  <c:v>42836</c:v>
                </c:pt>
                <c:pt idx="830">
                  <c:v>42837</c:v>
                </c:pt>
                <c:pt idx="831">
                  <c:v>42838</c:v>
                </c:pt>
                <c:pt idx="832">
                  <c:v>42839</c:v>
                </c:pt>
                <c:pt idx="833">
                  <c:v>42840</c:v>
                </c:pt>
                <c:pt idx="834">
                  <c:v>42841</c:v>
                </c:pt>
                <c:pt idx="835">
                  <c:v>42842</c:v>
                </c:pt>
                <c:pt idx="836">
                  <c:v>42843</c:v>
                </c:pt>
                <c:pt idx="837">
                  <c:v>42844</c:v>
                </c:pt>
                <c:pt idx="838">
                  <c:v>42845</c:v>
                </c:pt>
                <c:pt idx="839">
                  <c:v>42846</c:v>
                </c:pt>
                <c:pt idx="840">
                  <c:v>42847</c:v>
                </c:pt>
                <c:pt idx="841">
                  <c:v>42848</c:v>
                </c:pt>
                <c:pt idx="842">
                  <c:v>42849</c:v>
                </c:pt>
                <c:pt idx="843">
                  <c:v>42850</c:v>
                </c:pt>
                <c:pt idx="844">
                  <c:v>42851</c:v>
                </c:pt>
                <c:pt idx="845">
                  <c:v>42852</c:v>
                </c:pt>
                <c:pt idx="846">
                  <c:v>42853</c:v>
                </c:pt>
                <c:pt idx="847">
                  <c:v>42854</c:v>
                </c:pt>
                <c:pt idx="848">
                  <c:v>42855</c:v>
                </c:pt>
                <c:pt idx="849">
                  <c:v>42856</c:v>
                </c:pt>
                <c:pt idx="850">
                  <c:v>42857</c:v>
                </c:pt>
                <c:pt idx="851">
                  <c:v>42858</c:v>
                </c:pt>
                <c:pt idx="852">
                  <c:v>42859</c:v>
                </c:pt>
                <c:pt idx="853">
                  <c:v>42860</c:v>
                </c:pt>
                <c:pt idx="854">
                  <c:v>42861</c:v>
                </c:pt>
                <c:pt idx="855">
                  <c:v>42862</c:v>
                </c:pt>
                <c:pt idx="856">
                  <c:v>42863</c:v>
                </c:pt>
                <c:pt idx="857">
                  <c:v>42864</c:v>
                </c:pt>
                <c:pt idx="858">
                  <c:v>42865</c:v>
                </c:pt>
                <c:pt idx="859">
                  <c:v>42866</c:v>
                </c:pt>
                <c:pt idx="860">
                  <c:v>42867</c:v>
                </c:pt>
                <c:pt idx="861">
                  <c:v>42868</c:v>
                </c:pt>
                <c:pt idx="862">
                  <c:v>42869</c:v>
                </c:pt>
                <c:pt idx="863">
                  <c:v>42870</c:v>
                </c:pt>
                <c:pt idx="864">
                  <c:v>42871</c:v>
                </c:pt>
                <c:pt idx="865">
                  <c:v>42872</c:v>
                </c:pt>
                <c:pt idx="866">
                  <c:v>42873</c:v>
                </c:pt>
                <c:pt idx="867">
                  <c:v>42874</c:v>
                </c:pt>
                <c:pt idx="868">
                  <c:v>42875</c:v>
                </c:pt>
                <c:pt idx="869">
                  <c:v>42876</c:v>
                </c:pt>
                <c:pt idx="870">
                  <c:v>42877</c:v>
                </c:pt>
                <c:pt idx="871">
                  <c:v>42878</c:v>
                </c:pt>
                <c:pt idx="872">
                  <c:v>42879</c:v>
                </c:pt>
                <c:pt idx="873">
                  <c:v>42880</c:v>
                </c:pt>
                <c:pt idx="874">
                  <c:v>42881</c:v>
                </c:pt>
                <c:pt idx="875">
                  <c:v>42882</c:v>
                </c:pt>
                <c:pt idx="876">
                  <c:v>42883</c:v>
                </c:pt>
                <c:pt idx="877">
                  <c:v>42884</c:v>
                </c:pt>
                <c:pt idx="878">
                  <c:v>42885</c:v>
                </c:pt>
                <c:pt idx="879">
                  <c:v>42886</c:v>
                </c:pt>
                <c:pt idx="880">
                  <c:v>42887</c:v>
                </c:pt>
                <c:pt idx="881">
                  <c:v>42888</c:v>
                </c:pt>
                <c:pt idx="882">
                  <c:v>42889</c:v>
                </c:pt>
                <c:pt idx="883">
                  <c:v>42890</c:v>
                </c:pt>
                <c:pt idx="884">
                  <c:v>42891</c:v>
                </c:pt>
                <c:pt idx="885">
                  <c:v>42892</c:v>
                </c:pt>
                <c:pt idx="886">
                  <c:v>42893</c:v>
                </c:pt>
                <c:pt idx="887">
                  <c:v>42894</c:v>
                </c:pt>
                <c:pt idx="888">
                  <c:v>42895</c:v>
                </c:pt>
                <c:pt idx="889">
                  <c:v>42896</c:v>
                </c:pt>
                <c:pt idx="890">
                  <c:v>42897</c:v>
                </c:pt>
                <c:pt idx="891">
                  <c:v>42898</c:v>
                </c:pt>
                <c:pt idx="892">
                  <c:v>42899</c:v>
                </c:pt>
                <c:pt idx="893">
                  <c:v>42900</c:v>
                </c:pt>
                <c:pt idx="894">
                  <c:v>42901</c:v>
                </c:pt>
                <c:pt idx="895">
                  <c:v>42902</c:v>
                </c:pt>
                <c:pt idx="896">
                  <c:v>42903</c:v>
                </c:pt>
                <c:pt idx="897">
                  <c:v>42904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42910</c:v>
                </c:pt>
                <c:pt idx="904">
                  <c:v>42911</c:v>
                </c:pt>
                <c:pt idx="905">
                  <c:v>42912</c:v>
                </c:pt>
                <c:pt idx="906">
                  <c:v>42913</c:v>
                </c:pt>
                <c:pt idx="907">
                  <c:v>42914</c:v>
                </c:pt>
                <c:pt idx="908">
                  <c:v>42915</c:v>
                </c:pt>
                <c:pt idx="909">
                  <c:v>42916</c:v>
                </c:pt>
                <c:pt idx="910">
                  <c:v>42917</c:v>
                </c:pt>
                <c:pt idx="911">
                  <c:v>42918</c:v>
                </c:pt>
                <c:pt idx="912">
                  <c:v>42919</c:v>
                </c:pt>
                <c:pt idx="913">
                  <c:v>42920</c:v>
                </c:pt>
                <c:pt idx="914">
                  <c:v>42921</c:v>
                </c:pt>
                <c:pt idx="915">
                  <c:v>42922</c:v>
                </c:pt>
                <c:pt idx="916">
                  <c:v>42923</c:v>
                </c:pt>
                <c:pt idx="917">
                  <c:v>42924</c:v>
                </c:pt>
                <c:pt idx="918">
                  <c:v>42925</c:v>
                </c:pt>
                <c:pt idx="919">
                  <c:v>42926</c:v>
                </c:pt>
                <c:pt idx="920">
                  <c:v>42927</c:v>
                </c:pt>
                <c:pt idx="921">
                  <c:v>42928</c:v>
                </c:pt>
                <c:pt idx="922">
                  <c:v>42929</c:v>
                </c:pt>
                <c:pt idx="923">
                  <c:v>42930</c:v>
                </c:pt>
                <c:pt idx="924">
                  <c:v>42931</c:v>
                </c:pt>
                <c:pt idx="925">
                  <c:v>42932</c:v>
                </c:pt>
                <c:pt idx="926">
                  <c:v>42933</c:v>
                </c:pt>
                <c:pt idx="927">
                  <c:v>42934</c:v>
                </c:pt>
                <c:pt idx="928">
                  <c:v>42935</c:v>
                </c:pt>
                <c:pt idx="929">
                  <c:v>42936</c:v>
                </c:pt>
                <c:pt idx="930">
                  <c:v>42937</c:v>
                </c:pt>
                <c:pt idx="931">
                  <c:v>42938</c:v>
                </c:pt>
                <c:pt idx="932">
                  <c:v>42939</c:v>
                </c:pt>
                <c:pt idx="933">
                  <c:v>42940</c:v>
                </c:pt>
                <c:pt idx="934">
                  <c:v>42941</c:v>
                </c:pt>
                <c:pt idx="935">
                  <c:v>42942</c:v>
                </c:pt>
                <c:pt idx="936">
                  <c:v>42943</c:v>
                </c:pt>
                <c:pt idx="937">
                  <c:v>42944</c:v>
                </c:pt>
                <c:pt idx="938">
                  <c:v>42945</c:v>
                </c:pt>
                <c:pt idx="939">
                  <c:v>42946</c:v>
                </c:pt>
                <c:pt idx="940">
                  <c:v>42947</c:v>
                </c:pt>
                <c:pt idx="941">
                  <c:v>42948</c:v>
                </c:pt>
                <c:pt idx="942">
                  <c:v>42949</c:v>
                </c:pt>
                <c:pt idx="943">
                  <c:v>42950</c:v>
                </c:pt>
                <c:pt idx="944">
                  <c:v>42951</c:v>
                </c:pt>
                <c:pt idx="945">
                  <c:v>42952</c:v>
                </c:pt>
                <c:pt idx="946">
                  <c:v>42953</c:v>
                </c:pt>
                <c:pt idx="947">
                  <c:v>42954</c:v>
                </c:pt>
                <c:pt idx="948">
                  <c:v>42955</c:v>
                </c:pt>
                <c:pt idx="949">
                  <c:v>42956</c:v>
                </c:pt>
                <c:pt idx="950">
                  <c:v>42957</c:v>
                </c:pt>
                <c:pt idx="951">
                  <c:v>42958</c:v>
                </c:pt>
                <c:pt idx="952">
                  <c:v>42959</c:v>
                </c:pt>
                <c:pt idx="953">
                  <c:v>42960</c:v>
                </c:pt>
                <c:pt idx="954">
                  <c:v>42961</c:v>
                </c:pt>
                <c:pt idx="955">
                  <c:v>42962</c:v>
                </c:pt>
                <c:pt idx="956">
                  <c:v>42963</c:v>
                </c:pt>
                <c:pt idx="957">
                  <c:v>42964</c:v>
                </c:pt>
                <c:pt idx="958">
                  <c:v>42965</c:v>
                </c:pt>
                <c:pt idx="959">
                  <c:v>42966</c:v>
                </c:pt>
                <c:pt idx="960">
                  <c:v>42967</c:v>
                </c:pt>
                <c:pt idx="961">
                  <c:v>42968</c:v>
                </c:pt>
                <c:pt idx="962">
                  <c:v>42969</c:v>
                </c:pt>
                <c:pt idx="963">
                  <c:v>42970</c:v>
                </c:pt>
                <c:pt idx="964">
                  <c:v>42971</c:v>
                </c:pt>
                <c:pt idx="965">
                  <c:v>42972</c:v>
                </c:pt>
                <c:pt idx="966">
                  <c:v>42973</c:v>
                </c:pt>
                <c:pt idx="967">
                  <c:v>42974</c:v>
                </c:pt>
                <c:pt idx="968">
                  <c:v>42975</c:v>
                </c:pt>
                <c:pt idx="969">
                  <c:v>42976</c:v>
                </c:pt>
                <c:pt idx="970">
                  <c:v>42977</c:v>
                </c:pt>
                <c:pt idx="971">
                  <c:v>42978</c:v>
                </c:pt>
                <c:pt idx="972">
                  <c:v>42979</c:v>
                </c:pt>
                <c:pt idx="973">
                  <c:v>42980</c:v>
                </c:pt>
                <c:pt idx="974">
                  <c:v>42981</c:v>
                </c:pt>
                <c:pt idx="975">
                  <c:v>42982</c:v>
                </c:pt>
                <c:pt idx="976">
                  <c:v>42983</c:v>
                </c:pt>
                <c:pt idx="977">
                  <c:v>42984</c:v>
                </c:pt>
                <c:pt idx="978">
                  <c:v>42985</c:v>
                </c:pt>
                <c:pt idx="979">
                  <c:v>42986</c:v>
                </c:pt>
                <c:pt idx="980">
                  <c:v>42987</c:v>
                </c:pt>
                <c:pt idx="981">
                  <c:v>42988</c:v>
                </c:pt>
                <c:pt idx="982">
                  <c:v>42989</c:v>
                </c:pt>
                <c:pt idx="983">
                  <c:v>42990</c:v>
                </c:pt>
                <c:pt idx="984">
                  <c:v>42991</c:v>
                </c:pt>
                <c:pt idx="985">
                  <c:v>42992</c:v>
                </c:pt>
                <c:pt idx="986">
                  <c:v>42993</c:v>
                </c:pt>
                <c:pt idx="987">
                  <c:v>42994</c:v>
                </c:pt>
                <c:pt idx="988">
                  <c:v>42995</c:v>
                </c:pt>
                <c:pt idx="989">
                  <c:v>42996</c:v>
                </c:pt>
                <c:pt idx="990">
                  <c:v>42997</c:v>
                </c:pt>
                <c:pt idx="991">
                  <c:v>42998</c:v>
                </c:pt>
                <c:pt idx="992">
                  <c:v>42999</c:v>
                </c:pt>
                <c:pt idx="993">
                  <c:v>43000</c:v>
                </c:pt>
                <c:pt idx="994">
                  <c:v>43001</c:v>
                </c:pt>
                <c:pt idx="995">
                  <c:v>43002</c:v>
                </c:pt>
                <c:pt idx="996">
                  <c:v>43003</c:v>
                </c:pt>
                <c:pt idx="997">
                  <c:v>43004</c:v>
                </c:pt>
                <c:pt idx="998">
                  <c:v>43005</c:v>
                </c:pt>
                <c:pt idx="999">
                  <c:v>43006</c:v>
                </c:pt>
                <c:pt idx="1000">
                  <c:v>43007</c:v>
                </c:pt>
                <c:pt idx="1001">
                  <c:v>43008</c:v>
                </c:pt>
                <c:pt idx="1002">
                  <c:v>43009</c:v>
                </c:pt>
                <c:pt idx="1003">
                  <c:v>43010</c:v>
                </c:pt>
                <c:pt idx="1004">
                  <c:v>43011</c:v>
                </c:pt>
                <c:pt idx="1005">
                  <c:v>43012</c:v>
                </c:pt>
                <c:pt idx="1006">
                  <c:v>43013</c:v>
                </c:pt>
                <c:pt idx="1007">
                  <c:v>43014</c:v>
                </c:pt>
                <c:pt idx="1008">
                  <c:v>43015</c:v>
                </c:pt>
                <c:pt idx="1009">
                  <c:v>43016</c:v>
                </c:pt>
                <c:pt idx="1010">
                  <c:v>43017</c:v>
                </c:pt>
                <c:pt idx="1011">
                  <c:v>43018</c:v>
                </c:pt>
                <c:pt idx="1012">
                  <c:v>43019</c:v>
                </c:pt>
                <c:pt idx="1013">
                  <c:v>43020</c:v>
                </c:pt>
                <c:pt idx="1014">
                  <c:v>43021</c:v>
                </c:pt>
                <c:pt idx="1015">
                  <c:v>43022</c:v>
                </c:pt>
                <c:pt idx="1016">
                  <c:v>43023</c:v>
                </c:pt>
                <c:pt idx="1017">
                  <c:v>43024</c:v>
                </c:pt>
                <c:pt idx="1018">
                  <c:v>43025</c:v>
                </c:pt>
                <c:pt idx="1019">
                  <c:v>43026</c:v>
                </c:pt>
                <c:pt idx="1020">
                  <c:v>43027</c:v>
                </c:pt>
                <c:pt idx="1021">
                  <c:v>43028</c:v>
                </c:pt>
                <c:pt idx="1022">
                  <c:v>43029</c:v>
                </c:pt>
                <c:pt idx="1023">
                  <c:v>43030</c:v>
                </c:pt>
                <c:pt idx="1024">
                  <c:v>43031</c:v>
                </c:pt>
                <c:pt idx="1025">
                  <c:v>43032</c:v>
                </c:pt>
                <c:pt idx="1026">
                  <c:v>43033</c:v>
                </c:pt>
                <c:pt idx="1027">
                  <c:v>43034</c:v>
                </c:pt>
                <c:pt idx="1028">
                  <c:v>43035</c:v>
                </c:pt>
                <c:pt idx="1029">
                  <c:v>43036</c:v>
                </c:pt>
                <c:pt idx="1030">
                  <c:v>43037</c:v>
                </c:pt>
                <c:pt idx="1031">
                  <c:v>43038</c:v>
                </c:pt>
                <c:pt idx="1032">
                  <c:v>43039</c:v>
                </c:pt>
                <c:pt idx="1033">
                  <c:v>43040</c:v>
                </c:pt>
                <c:pt idx="1034">
                  <c:v>43041</c:v>
                </c:pt>
                <c:pt idx="1035">
                  <c:v>43042</c:v>
                </c:pt>
                <c:pt idx="1036">
                  <c:v>43043</c:v>
                </c:pt>
                <c:pt idx="1037">
                  <c:v>43044</c:v>
                </c:pt>
                <c:pt idx="1038">
                  <c:v>43045</c:v>
                </c:pt>
                <c:pt idx="1039">
                  <c:v>43046</c:v>
                </c:pt>
                <c:pt idx="1040">
                  <c:v>43047</c:v>
                </c:pt>
                <c:pt idx="1041">
                  <c:v>43048</c:v>
                </c:pt>
                <c:pt idx="1042">
                  <c:v>43049</c:v>
                </c:pt>
                <c:pt idx="1043">
                  <c:v>43050</c:v>
                </c:pt>
                <c:pt idx="1044">
                  <c:v>43051</c:v>
                </c:pt>
                <c:pt idx="1045">
                  <c:v>43052</c:v>
                </c:pt>
                <c:pt idx="1046">
                  <c:v>43053</c:v>
                </c:pt>
                <c:pt idx="1047">
                  <c:v>43054</c:v>
                </c:pt>
                <c:pt idx="1048">
                  <c:v>43055</c:v>
                </c:pt>
                <c:pt idx="1049">
                  <c:v>43056</c:v>
                </c:pt>
                <c:pt idx="1050">
                  <c:v>43057</c:v>
                </c:pt>
                <c:pt idx="1051">
                  <c:v>43058</c:v>
                </c:pt>
                <c:pt idx="1052">
                  <c:v>43059</c:v>
                </c:pt>
                <c:pt idx="1053">
                  <c:v>43060</c:v>
                </c:pt>
                <c:pt idx="1054">
                  <c:v>43061</c:v>
                </c:pt>
                <c:pt idx="1055">
                  <c:v>43062</c:v>
                </c:pt>
                <c:pt idx="1056">
                  <c:v>43063</c:v>
                </c:pt>
                <c:pt idx="1057">
                  <c:v>43064</c:v>
                </c:pt>
                <c:pt idx="1058">
                  <c:v>43065</c:v>
                </c:pt>
                <c:pt idx="1059">
                  <c:v>43066</c:v>
                </c:pt>
                <c:pt idx="1060">
                  <c:v>43067</c:v>
                </c:pt>
                <c:pt idx="1061">
                  <c:v>43068</c:v>
                </c:pt>
                <c:pt idx="1062">
                  <c:v>43069</c:v>
                </c:pt>
                <c:pt idx="1063">
                  <c:v>43070</c:v>
                </c:pt>
                <c:pt idx="1064">
                  <c:v>43071</c:v>
                </c:pt>
                <c:pt idx="1065">
                  <c:v>43072</c:v>
                </c:pt>
                <c:pt idx="1066">
                  <c:v>43073</c:v>
                </c:pt>
                <c:pt idx="1067">
                  <c:v>43074</c:v>
                </c:pt>
                <c:pt idx="1068">
                  <c:v>43075</c:v>
                </c:pt>
                <c:pt idx="1069">
                  <c:v>43076</c:v>
                </c:pt>
                <c:pt idx="1070">
                  <c:v>43077</c:v>
                </c:pt>
                <c:pt idx="1071">
                  <c:v>43078</c:v>
                </c:pt>
                <c:pt idx="1072">
                  <c:v>43079</c:v>
                </c:pt>
                <c:pt idx="1073">
                  <c:v>43080</c:v>
                </c:pt>
                <c:pt idx="1074">
                  <c:v>43081</c:v>
                </c:pt>
                <c:pt idx="1075">
                  <c:v>43082</c:v>
                </c:pt>
                <c:pt idx="1076">
                  <c:v>43083</c:v>
                </c:pt>
                <c:pt idx="1077">
                  <c:v>43084</c:v>
                </c:pt>
                <c:pt idx="1078">
                  <c:v>43085</c:v>
                </c:pt>
                <c:pt idx="1079">
                  <c:v>43086</c:v>
                </c:pt>
                <c:pt idx="1080">
                  <c:v>43087</c:v>
                </c:pt>
                <c:pt idx="1081">
                  <c:v>43088</c:v>
                </c:pt>
                <c:pt idx="1082">
                  <c:v>43089</c:v>
                </c:pt>
                <c:pt idx="1083">
                  <c:v>43090</c:v>
                </c:pt>
                <c:pt idx="1084">
                  <c:v>43091</c:v>
                </c:pt>
                <c:pt idx="1085">
                  <c:v>43092</c:v>
                </c:pt>
                <c:pt idx="1086">
                  <c:v>43093</c:v>
                </c:pt>
                <c:pt idx="1087">
                  <c:v>43094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43099</c:v>
                </c:pt>
                <c:pt idx="1093">
                  <c:v>43100</c:v>
                </c:pt>
                <c:pt idx="1094">
                  <c:v>43101</c:v>
                </c:pt>
                <c:pt idx="1095">
                  <c:v>43102</c:v>
                </c:pt>
                <c:pt idx="1096">
                  <c:v>43103</c:v>
                </c:pt>
                <c:pt idx="1097">
                  <c:v>43104</c:v>
                </c:pt>
                <c:pt idx="1098">
                  <c:v>43105</c:v>
                </c:pt>
                <c:pt idx="1099">
                  <c:v>43106</c:v>
                </c:pt>
                <c:pt idx="1100">
                  <c:v>43107</c:v>
                </c:pt>
                <c:pt idx="1101">
                  <c:v>43108</c:v>
                </c:pt>
                <c:pt idx="1102">
                  <c:v>43109</c:v>
                </c:pt>
                <c:pt idx="1103">
                  <c:v>43110</c:v>
                </c:pt>
                <c:pt idx="1104">
                  <c:v>43111</c:v>
                </c:pt>
                <c:pt idx="1105">
                  <c:v>43112</c:v>
                </c:pt>
                <c:pt idx="1106">
                  <c:v>43113</c:v>
                </c:pt>
                <c:pt idx="1107">
                  <c:v>43114</c:v>
                </c:pt>
                <c:pt idx="1108">
                  <c:v>43115</c:v>
                </c:pt>
                <c:pt idx="1109">
                  <c:v>43116</c:v>
                </c:pt>
                <c:pt idx="1110">
                  <c:v>43117</c:v>
                </c:pt>
                <c:pt idx="1111">
                  <c:v>43118</c:v>
                </c:pt>
                <c:pt idx="1112">
                  <c:v>43119</c:v>
                </c:pt>
                <c:pt idx="1113">
                  <c:v>43120</c:v>
                </c:pt>
                <c:pt idx="1114">
                  <c:v>43121</c:v>
                </c:pt>
                <c:pt idx="1115">
                  <c:v>43122</c:v>
                </c:pt>
                <c:pt idx="1116">
                  <c:v>43123</c:v>
                </c:pt>
                <c:pt idx="1117">
                  <c:v>43124</c:v>
                </c:pt>
                <c:pt idx="1118">
                  <c:v>43125</c:v>
                </c:pt>
                <c:pt idx="1119">
                  <c:v>43126</c:v>
                </c:pt>
                <c:pt idx="1120">
                  <c:v>43127</c:v>
                </c:pt>
                <c:pt idx="1121">
                  <c:v>43128</c:v>
                </c:pt>
                <c:pt idx="1122">
                  <c:v>43129</c:v>
                </c:pt>
                <c:pt idx="1123">
                  <c:v>43130</c:v>
                </c:pt>
                <c:pt idx="1124">
                  <c:v>43131</c:v>
                </c:pt>
                <c:pt idx="1125">
                  <c:v>43132</c:v>
                </c:pt>
                <c:pt idx="1126">
                  <c:v>43133</c:v>
                </c:pt>
                <c:pt idx="1127">
                  <c:v>43134</c:v>
                </c:pt>
                <c:pt idx="1128">
                  <c:v>43135</c:v>
                </c:pt>
                <c:pt idx="1129">
                  <c:v>43136</c:v>
                </c:pt>
                <c:pt idx="1130">
                  <c:v>43137</c:v>
                </c:pt>
                <c:pt idx="1131">
                  <c:v>43138</c:v>
                </c:pt>
                <c:pt idx="1132">
                  <c:v>43139</c:v>
                </c:pt>
                <c:pt idx="1133">
                  <c:v>43140</c:v>
                </c:pt>
                <c:pt idx="1134">
                  <c:v>43141</c:v>
                </c:pt>
                <c:pt idx="1135">
                  <c:v>43142</c:v>
                </c:pt>
                <c:pt idx="1136">
                  <c:v>43143</c:v>
                </c:pt>
                <c:pt idx="1137">
                  <c:v>43144</c:v>
                </c:pt>
                <c:pt idx="1138">
                  <c:v>43145</c:v>
                </c:pt>
                <c:pt idx="1139">
                  <c:v>43146</c:v>
                </c:pt>
                <c:pt idx="1140">
                  <c:v>43147</c:v>
                </c:pt>
                <c:pt idx="1141">
                  <c:v>43148</c:v>
                </c:pt>
                <c:pt idx="1142">
                  <c:v>43149</c:v>
                </c:pt>
                <c:pt idx="1143">
                  <c:v>43150</c:v>
                </c:pt>
                <c:pt idx="1144">
                  <c:v>43151</c:v>
                </c:pt>
                <c:pt idx="1145">
                  <c:v>43152</c:v>
                </c:pt>
                <c:pt idx="1146">
                  <c:v>43153</c:v>
                </c:pt>
                <c:pt idx="1147">
                  <c:v>43154</c:v>
                </c:pt>
                <c:pt idx="1148">
                  <c:v>43155</c:v>
                </c:pt>
                <c:pt idx="1149">
                  <c:v>43156</c:v>
                </c:pt>
                <c:pt idx="1150">
                  <c:v>43157</c:v>
                </c:pt>
                <c:pt idx="1151">
                  <c:v>43158</c:v>
                </c:pt>
                <c:pt idx="1152">
                  <c:v>43159</c:v>
                </c:pt>
                <c:pt idx="1153">
                  <c:v>43160</c:v>
                </c:pt>
                <c:pt idx="1154">
                  <c:v>43161</c:v>
                </c:pt>
                <c:pt idx="1155">
                  <c:v>43162</c:v>
                </c:pt>
                <c:pt idx="1156">
                  <c:v>43163</c:v>
                </c:pt>
                <c:pt idx="1157">
                  <c:v>43164</c:v>
                </c:pt>
                <c:pt idx="1158">
                  <c:v>43165</c:v>
                </c:pt>
                <c:pt idx="1159">
                  <c:v>43166</c:v>
                </c:pt>
                <c:pt idx="1160">
                  <c:v>43167</c:v>
                </c:pt>
                <c:pt idx="1161">
                  <c:v>43168</c:v>
                </c:pt>
                <c:pt idx="1162">
                  <c:v>43169</c:v>
                </c:pt>
                <c:pt idx="1163">
                  <c:v>43170</c:v>
                </c:pt>
                <c:pt idx="1164">
                  <c:v>43171</c:v>
                </c:pt>
                <c:pt idx="1165">
                  <c:v>43172</c:v>
                </c:pt>
                <c:pt idx="1166">
                  <c:v>43173</c:v>
                </c:pt>
                <c:pt idx="1167">
                  <c:v>43174</c:v>
                </c:pt>
                <c:pt idx="1168">
                  <c:v>43175</c:v>
                </c:pt>
                <c:pt idx="1169">
                  <c:v>43176</c:v>
                </c:pt>
                <c:pt idx="1170">
                  <c:v>43177</c:v>
                </c:pt>
                <c:pt idx="1171">
                  <c:v>43178</c:v>
                </c:pt>
                <c:pt idx="1172">
                  <c:v>43179</c:v>
                </c:pt>
                <c:pt idx="1173">
                  <c:v>43180</c:v>
                </c:pt>
                <c:pt idx="1174">
                  <c:v>43181</c:v>
                </c:pt>
                <c:pt idx="1175">
                  <c:v>43182</c:v>
                </c:pt>
                <c:pt idx="1176">
                  <c:v>43183</c:v>
                </c:pt>
                <c:pt idx="1177">
                  <c:v>43184</c:v>
                </c:pt>
                <c:pt idx="1178">
                  <c:v>43185</c:v>
                </c:pt>
                <c:pt idx="1179">
                  <c:v>43186</c:v>
                </c:pt>
                <c:pt idx="1180">
                  <c:v>43187</c:v>
                </c:pt>
                <c:pt idx="1181">
                  <c:v>43188</c:v>
                </c:pt>
                <c:pt idx="1182">
                  <c:v>43189</c:v>
                </c:pt>
                <c:pt idx="1183">
                  <c:v>43190</c:v>
                </c:pt>
                <c:pt idx="1184">
                  <c:v>43191</c:v>
                </c:pt>
                <c:pt idx="1185">
                  <c:v>43192</c:v>
                </c:pt>
                <c:pt idx="1186">
                  <c:v>43193</c:v>
                </c:pt>
                <c:pt idx="1187">
                  <c:v>43194</c:v>
                </c:pt>
                <c:pt idx="1188">
                  <c:v>43195</c:v>
                </c:pt>
                <c:pt idx="1189">
                  <c:v>43196</c:v>
                </c:pt>
                <c:pt idx="1190">
                  <c:v>43197</c:v>
                </c:pt>
                <c:pt idx="1191">
                  <c:v>43198</c:v>
                </c:pt>
                <c:pt idx="1192">
                  <c:v>43199</c:v>
                </c:pt>
                <c:pt idx="1193">
                  <c:v>43200</c:v>
                </c:pt>
                <c:pt idx="1194">
                  <c:v>43201</c:v>
                </c:pt>
                <c:pt idx="1195">
                  <c:v>43202</c:v>
                </c:pt>
                <c:pt idx="1196">
                  <c:v>43203</c:v>
                </c:pt>
                <c:pt idx="1197">
                  <c:v>43204</c:v>
                </c:pt>
                <c:pt idx="1198">
                  <c:v>43205</c:v>
                </c:pt>
                <c:pt idx="1199">
                  <c:v>43206</c:v>
                </c:pt>
                <c:pt idx="1200">
                  <c:v>43207</c:v>
                </c:pt>
                <c:pt idx="1201">
                  <c:v>43208</c:v>
                </c:pt>
                <c:pt idx="1202">
                  <c:v>43209</c:v>
                </c:pt>
                <c:pt idx="1203">
                  <c:v>43210</c:v>
                </c:pt>
                <c:pt idx="1204">
                  <c:v>43211</c:v>
                </c:pt>
                <c:pt idx="1205">
                  <c:v>43212</c:v>
                </c:pt>
                <c:pt idx="1206">
                  <c:v>43213</c:v>
                </c:pt>
                <c:pt idx="1207">
                  <c:v>43214</c:v>
                </c:pt>
                <c:pt idx="1208">
                  <c:v>43215</c:v>
                </c:pt>
                <c:pt idx="1209">
                  <c:v>43216</c:v>
                </c:pt>
                <c:pt idx="1210">
                  <c:v>43217</c:v>
                </c:pt>
                <c:pt idx="1211">
                  <c:v>43218</c:v>
                </c:pt>
                <c:pt idx="1212">
                  <c:v>43219</c:v>
                </c:pt>
                <c:pt idx="1213">
                  <c:v>43220</c:v>
                </c:pt>
                <c:pt idx="1214">
                  <c:v>43221</c:v>
                </c:pt>
                <c:pt idx="1215">
                  <c:v>43222</c:v>
                </c:pt>
                <c:pt idx="1216">
                  <c:v>43223</c:v>
                </c:pt>
                <c:pt idx="1217">
                  <c:v>43224</c:v>
                </c:pt>
                <c:pt idx="1218">
                  <c:v>43225</c:v>
                </c:pt>
                <c:pt idx="1219">
                  <c:v>43226</c:v>
                </c:pt>
                <c:pt idx="1220">
                  <c:v>43227</c:v>
                </c:pt>
                <c:pt idx="1221">
                  <c:v>43228</c:v>
                </c:pt>
                <c:pt idx="1222">
                  <c:v>43229</c:v>
                </c:pt>
                <c:pt idx="1223">
                  <c:v>43230</c:v>
                </c:pt>
                <c:pt idx="1224">
                  <c:v>43231</c:v>
                </c:pt>
                <c:pt idx="1225">
                  <c:v>43232</c:v>
                </c:pt>
                <c:pt idx="1226">
                  <c:v>43233</c:v>
                </c:pt>
                <c:pt idx="1227">
                  <c:v>43234</c:v>
                </c:pt>
                <c:pt idx="1228">
                  <c:v>43235</c:v>
                </c:pt>
                <c:pt idx="1229">
                  <c:v>43236</c:v>
                </c:pt>
                <c:pt idx="1230">
                  <c:v>43237</c:v>
                </c:pt>
                <c:pt idx="1231">
                  <c:v>43238</c:v>
                </c:pt>
                <c:pt idx="1232">
                  <c:v>43239</c:v>
                </c:pt>
                <c:pt idx="1233">
                  <c:v>43240</c:v>
                </c:pt>
                <c:pt idx="1234">
                  <c:v>43241</c:v>
                </c:pt>
                <c:pt idx="1235">
                  <c:v>43242</c:v>
                </c:pt>
                <c:pt idx="1236">
                  <c:v>43243</c:v>
                </c:pt>
                <c:pt idx="1237">
                  <c:v>43244</c:v>
                </c:pt>
                <c:pt idx="1238">
                  <c:v>43245</c:v>
                </c:pt>
                <c:pt idx="1239">
                  <c:v>43246</c:v>
                </c:pt>
                <c:pt idx="1240">
                  <c:v>43247</c:v>
                </c:pt>
                <c:pt idx="1241">
                  <c:v>43248</c:v>
                </c:pt>
                <c:pt idx="1242">
                  <c:v>43249</c:v>
                </c:pt>
                <c:pt idx="1243">
                  <c:v>43250</c:v>
                </c:pt>
                <c:pt idx="1244">
                  <c:v>43251</c:v>
                </c:pt>
                <c:pt idx="1245">
                  <c:v>43252</c:v>
                </c:pt>
                <c:pt idx="1246">
                  <c:v>43253</c:v>
                </c:pt>
                <c:pt idx="1247">
                  <c:v>43254</c:v>
                </c:pt>
                <c:pt idx="1248">
                  <c:v>43255</c:v>
                </c:pt>
                <c:pt idx="1249">
                  <c:v>43256</c:v>
                </c:pt>
                <c:pt idx="1250">
                  <c:v>43257</c:v>
                </c:pt>
                <c:pt idx="1251">
                  <c:v>43258</c:v>
                </c:pt>
                <c:pt idx="1252">
                  <c:v>43259</c:v>
                </c:pt>
                <c:pt idx="1253">
                  <c:v>43260</c:v>
                </c:pt>
                <c:pt idx="1254">
                  <c:v>43261</c:v>
                </c:pt>
                <c:pt idx="1255">
                  <c:v>43262</c:v>
                </c:pt>
                <c:pt idx="1256">
                  <c:v>43263</c:v>
                </c:pt>
                <c:pt idx="1257">
                  <c:v>43264</c:v>
                </c:pt>
                <c:pt idx="1258">
                  <c:v>43265</c:v>
                </c:pt>
                <c:pt idx="1259">
                  <c:v>43266</c:v>
                </c:pt>
                <c:pt idx="1260">
                  <c:v>43267</c:v>
                </c:pt>
                <c:pt idx="1261">
                  <c:v>43268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43274</c:v>
                </c:pt>
                <c:pt idx="1268">
                  <c:v>43275</c:v>
                </c:pt>
                <c:pt idx="1269">
                  <c:v>43276</c:v>
                </c:pt>
                <c:pt idx="1270">
                  <c:v>43277</c:v>
                </c:pt>
                <c:pt idx="1271">
                  <c:v>43278</c:v>
                </c:pt>
                <c:pt idx="1272">
                  <c:v>43279</c:v>
                </c:pt>
                <c:pt idx="1273">
                  <c:v>43280</c:v>
                </c:pt>
                <c:pt idx="1274">
                  <c:v>43281</c:v>
                </c:pt>
                <c:pt idx="1275">
                  <c:v>43282</c:v>
                </c:pt>
                <c:pt idx="1276">
                  <c:v>43283</c:v>
                </c:pt>
                <c:pt idx="1277">
                  <c:v>43284</c:v>
                </c:pt>
                <c:pt idx="1278">
                  <c:v>43285</c:v>
                </c:pt>
                <c:pt idx="1279">
                  <c:v>43286</c:v>
                </c:pt>
                <c:pt idx="1280">
                  <c:v>43287</c:v>
                </c:pt>
                <c:pt idx="1281">
                  <c:v>43288</c:v>
                </c:pt>
                <c:pt idx="1282">
                  <c:v>43289</c:v>
                </c:pt>
                <c:pt idx="1283">
                  <c:v>43290</c:v>
                </c:pt>
                <c:pt idx="1284">
                  <c:v>43291</c:v>
                </c:pt>
                <c:pt idx="1285">
                  <c:v>43292</c:v>
                </c:pt>
                <c:pt idx="1286">
                  <c:v>43293</c:v>
                </c:pt>
                <c:pt idx="1287">
                  <c:v>43294</c:v>
                </c:pt>
                <c:pt idx="1288">
                  <c:v>43295</c:v>
                </c:pt>
                <c:pt idx="1289">
                  <c:v>43296</c:v>
                </c:pt>
                <c:pt idx="1290">
                  <c:v>43297</c:v>
                </c:pt>
                <c:pt idx="1291">
                  <c:v>43298</c:v>
                </c:pt>
                <c:pt idx="1292">
                  <c:v>43299</c:v>
                </c:pt>
                <c:pt idx="1293">
                  <c:v>43300</c:v>
                </c:pt>
                <c:pt idx="1294">
                  <c:v>43301</c:v>
                </c:pt>
                <c:pt idx="1295">
                  <c:v>43302</c:v>
                </c:pt>
                <c:pt idx="1296">
                  <c:v>43303</c:v>
                </c:pt>
                <c:pt idx="1297">
                  <c:v>43304</c:v>
                </c:pt>
                <c:pt idx="1298">
                  <c:v>43305</c:v>
                </c:pt>
                <c:pt idx="1299">
                  <c:v>43306</c:v>
                </c:pt>
                <c:pt idx="1300">
                  <c:v>43307</c:v>
                </c:pt>
                <c:pt idx="1301">
                  <c:v>43308</c:v>
                </c:pt>
                <c:pt idx="1302">
                  <c:v>43309</c:v>
                </c:pt>
                <c:pt idx="1303">
                  <c:v>43310</c:v>
                </c:pt>
                <c:pt idx="1304">
                  <c:v>43311</c:v>
                </c:pt>
                <c:pt idx="1305">
                  <c:v>43312</c:v>
                </c:pt>
                <c:pt idx="1306">
                  <c:v>43313</c:v>
                </c:pt>
                <c:pt idx="1307">
                  <c:v>43314</c:v>
                </c:pt>
                <c:pt idx="1308">
                  <c:v>43315</c:v>
                </c:pt>
                <c:pt idx="1309">
                  <c:v>43316</c:v>
                </c:pt>
                <c:pt idx="1310">
                  <c:v>43317</c:v>
                </c:pt>
                <c:pt idx="1311">
                  <c:v>43318</c:v>
                </c:pt>
                <c:pt idx="1312">
                  <c:v>43319</c:v>
                </c:pt>
                <c:pt idx="1313">
                  <c:v>43320</c:v>
                </c:pt>
                <c:pt idx="1314">
                  <c:v>43321</c:v>
                </c:pt>
                <c:pt idx="1315">
                  <c:v>43322</c:v>
                </c:pt>
                <c:pt idx="1316">
                  <c:v>43323</c:v>
                </c:pt>
                <c:pt idx="1317">
                  <c:v>43324</c:v>
                </c:pt>
                <c:pt idx="1318">
                  <c:v>43325</c:v>
                </c:pt>
                <c:pt idx="1319">
                  <c:v>43326</c:v>
                </c:pt>
                <c:pt idx="1320">
                  <c:v>43327</c:v>
                </c:pt>
                <c:pt idx="1321">
                  <c:v>43328</c:v>
                </c:pt>
                <c:pt idx="1322">
                  <c:v>43329</c:v>
                </c:pt>
                <c:pt idx="1323">
                  <c:v>43330</c:v>
                </c:pt>
                <c:pt idx="1324">
                  <c:v>43331</c:v>
                </c:pt>
                <c:pt idx="1325">
                  <c:v>43332</c:v>
                </c:pt>
                <c:pt idx="1326">
                  <c:v>43333</c:v>
                </c:pt>
                <c:pt idx="1327">
                  <c:v>43334</c:v>
                </c:pt>
                <c:pt idx="1328">
                  <c:v>43335</c:v>
                </c:pt>
                <c:pt idx="1329">
                  <c:v>43336</c:v>
                </c:pt>
                <c:pt idx="1330">
                  <c:v>43337</c:v>
                </c:pt>
                <c:pt idx="1331">
                  <c:v>43338</c:v>
                </c:pt>
                <c:pt idx="1332">
                  <c:v>43339</c:v>
                </c:pt>
                <c:pt idx="1333">
                  <c:v>43340</c:v>
                </c:pt>
                <c:pt idx="1334">
                  <c:v>43341</c:v>
                </c:pt>
                <c:pt idx="1335">
                  <c:v>43342</c:v>
                </c:pt>
                <c:pt idx="1336">
                  <c:v>43343</c:v>
                </c:pt>
                <c:pt idx="1337">
                  <c:v>43344</c:v>
                </c:pt>
                <c:pt idx="1338">
                  <c:v>43345</c:v>
                </c:pt>
                <c:pt idx="1339">
                  <c:v>43346</c:v>
                </c:pt>
                <c:pt idx="1340">
                  <c:v>43347</c:v>
                </c:pt>
                <c:pt idx="1341">
                  <c:v>43348</c:v>
                </c:pt>
                <c:pt idx="1342">
                  <c:v>43349</c:v>
                </c:pt>
                <c:pt idx="1343">
                  <c:v>43350</c:v>
                </c:pt>
                <c:pt idx="1344">
                  <c:v>43351</c:v>
                </c:pt>
                <c:pt idx="1345">
                  <c:v>43352</c:v>
                </c:pt>
                <c:pt idx="1346">
                  <c:v>43353</c:v>
                </c:pt>
                <c:pt idx="1347">
                  <c:v>43354</c:v>
                </c:pt>
                <c:pt idx="1348">
                  <c:v>43355</c:v>
                </c:pt>
                <c:pt idx="1349">
                  <c:v>43356</c:v>
                </c:pt>
                <c:pt idx="1350">
                  <c:v>43357</c:v>
                </c:pt>
                <c:pt idx="1351">
                  <c:v>43358</c:v>
                </c:pt>
                <c:pt idx="1352">
                  <c:v>43359</c:v>
                </c:pt>
                <c:pt idx="1353">
                  <c:v>43360</c:v>
                </c:pt>
                <c:pt idx="1354">
                  <c:v>43361</c:v>
                </c:pt>
                <c:pt idx="1355">
                  <c:v>43362</c:v>
                </c:pt>
                <c:pt idx="1356">
                  <c:v>43363</c:v>
                </c:pt>
                <c:pt idx="1357">
                  <c:v>43364</c:v>
                </c:pt>
                <c:pt idx="1358">
                  <c:v>43365</c:v>
                </c:pt>
                <c:pt idx="1359">
                  <c:v>43366</c:v>
                </c:pt>
                <c:pt idx="1360">
                  <c:v>43367</c:v>
                </c:pt>
                <c:pt idx="1361">
                  <c:v>43368</c:v>
                </c:pt>
                <c:pt idx="1362">
                  <c:v>43369</c:v>
                </c:pt>
                <c:pt idx="1363">
                  <c:v>43370</c:v>
                </c:pt>
                <c:pt idx="1364">
                  <c:v>43371</c:v>
                </c:pt>
                <c:pt idx="1365">
                  <c:v>43372</c:v>
                </c:pt>
                <c:pt idx="1366">
                  <c:v>43373</c:v>
                </c:pt>
                <c:pt idx="1367">
                  <c:v>43374</c:v>
                </c:pt>
                <c:pt idx="1368">
                  <c:v>43375</c:v>
                </c:pt>
                <c:pt idx="1369">
                  <c:v>43376</c:v>
                </c:pt>
                <c:pt idx="1370">
                  <c:v>43377</c:v>
                </c:pt>
                <c:pt idx="1371">
                  <c:v>43378</c:v>
                </c:pt>
                <c:pt idx="1372">
                  <c:v>43379</c:v>
                </c:pt>
                <c:pt idx="1373">
                  <c:v>43380</c:v>
                </c:pt>
                <c:pt idx="1374">
                  <c:v>43381</c:v>
                </c:pt>
                <c:pt idx="1375">
                  <c:v>43382</c:v>
                </c:pt>
                <c:pt idx="1376">
                  <c:v>43383</c:v>
                </c:pt>
                <c:pt idx="1377">
                  <c:v>43384</c:v>
                </c:pt>
                <c:pt idx="1378">
                  <c:v>43385</c:v>
                </c:pt>
                <c:pt idx="1379">
                  <c:v>43386</c:v>
                </c:pt>
                <c:pt idx="1380">
                  <c:v>43387</c:v>
                </c:pt>
                <c:pt idx="1381">
                  <c:v>43388</c:v>
                </c:pt>
                <c:pt idx="1382">
                  <c:v>43389</c:v>
                </c:pt>
                <c:pt idx="1383">
                  <c:v>43390</c:v>
                </c:pt>
                <c:pt idx="1384">
                  <c:v>43391</c:v>
                </c:pt>
                <c:pt idx="1385">
                  <c:v>43392</c:v>
                </c:pt>
                <c:pt idx="1386">
                  <c:v>43393</c:v>
                </c:pt>
                <c:pt idx="1387">
                  <c:v>43394</c:v>
                </c:pt>
                <c:pt idx="1388">
                  <c:v>43395</c:v>
                </c:pt>
                <c:pt idx="1389">
                  <c:v>43396</c:v>
                </c:pt>
                <c:pt idx="1390">
                  <c:v>43397</c:v>
                </c:pt>
                <c:pt idx="1391">
                  <c:v>43398</c:v>
                </c:pt>
                <c:pt idx="1392">
                  <c:v>43399</c:v>
                </c:pt>
                <c:pt idx="1393">
                  <c:v>43400</c:v>
                </c:pt>
                <c:pt idx="1394">
                  <c:v>43401</c:v>
                </c:pt>
                <c:pt idx="1395">
                  <c:v>43402</c:v>
                </c:pt>
                <c:pt idx="1396">
                  <c:v>43403</c:v>
                </c:pt>
                <c:pt idx="1397">
                  <c:v>43404</c:v>
                </c:pt>
                <c:pt idx="1398">
                  <c:v>43405</c:v>
                </c:pt>
                <c:pt idx="1399">
                  <c:v>43406</c:v>
                </c:pt>
                <c:pt idx="1400">
                  <c:v>43407</c:v>
                </c:pt>
                <c:pt idx="1401">
                  <c:v>43408</c:v>
                </c:pt>
                <c:pt idx="1402">
                  <c:v>43409</c:v>
                </c:pt>
                <c:pt idx="1403">
                  <c:v>43410</c:v>
                </c:pt>
                <c:pt idx="1404">
                  <c:v>43411</c:v>
                </c:pt>
                <c:pt idx="1405">
                  <c:v>43412</c:v>
                </c:pt>
                <c:pt idx="1406">
                  <c:v>43413</c:v>
                </c:pt>
                <c:pt idx="1407">
                  <c:v>43414</c:v>
                </c:pt>
                <c:pt idx="1408">
                  <c:v>43415</c:v>
                </c:pt>
                <c:pt idx="1409">
                  <c:v>43416</c:v>
                </c:pt>
                <c:pt idx="1410">
                  <c:v>43417</c:v>
                </c:pt>
                <c:pt idx="1411">
                  <c:v>43418</c:v>
                </c:pt>
                <c:pt idx="1412">
                  <c:v>43419</c:v>
                </c:pt>
                <c:pt idx="1413">
                  <c:v>43420</c:v>
                </c:pt>
                <c:pt idx="1414">
                  <c:v>43421</c:v>
                </c:pt>
                <c:pt idx="1415">
                  <c:v>43422</c:v>
                </c:pt>
                <c:pt idx="1416">
                  <c:v>43423</c:v>
                </c:pt>
                <c:pt idx="1417">
                  <c:v>43424</c:v>
                </c:pt>
                <c:pt idx="1418">
                  <c:v>43425</c:v>
                </c:pt>
                <c:pt idx="1419">
                  <c:v>43426</c:v>
                </c:pt>
                <c:pt idx="1420">
                  <c:v>43427</c:v>
                </c:pt>
                <c:pt idx="1421">
                  <c:v>43428</c:v>
                </c:pt>
                <c:pt idx="1422">
                  <c:v>43429</c:v>
                </c:pt>
                <c:pt idx="1423">
                  <c:v>43430</c:v>
                </c:pt>
                <c:pt idx="1424">
                  <c:v>43431</c:v>
                </c:pt>
                <c:pt idx="1425">
                  <c:v>43432</c:v>
                </c:pt>
                <c:pt idx="1426">
                  <c:v>43433</c:v>
                </c:pt>
                <c:pt idx="1427">
                  <c:v>43434</c:v>
                </c:pt>
                <c:pt idx="1428">
                  <c:v>43435</c:v>
                </c:pt>
                <c:pt idx="1429">
                  <c:v>43436</c:v>
                </c:pt>
                <c:pt idx="1430">
                  <c:v>43437</c:v>
                </c:pt>
                <c:pt idx="1431">
                  <c:v>43438</c:v>
                </c:pt>
                <c:pt idx="1432">
                  <c:v>43439</c:v>
                </c:pt>
                <c:pt idx="1433">
                  <c:v>43440</c:v>
                </c:pt>
                <c:pt idx="1434">
                  <c:v>43441</c:v>
                </c:pt>
                <c:pt idx="1435">
                  <c:v>43442</c:v>
                </c:pt>
                <c:pt idx="1436">
                  <c:v>43443</c:v>
                </c:pt>
                <c:pt idx="1437">
                  <c:v>43444</c:v>
                </c:pt>
                <c:pt idx="1438">
                  <c:v>43445</c:v>
                </c:pt>
                <c:pt idx="1439">
                  <c:v>43446</c:v>
                </c:pt>
                <c:pt idx="1440">
                  <c:v>43447</c:v>
                </c:pt>
                <c:pt idx="1441">
                  <c:v>43448</c:v>
                </c:pt>
                <c:pt idx="1442">
                  <c:v>43449</c:v>
                </c:pt>
                <c:pt idx="1443">
                  <c:v>43450</c:v>
                </c:pt>
                <c:pt idx="1444">
                  <c:v>43451</c:v>
                </c:pt>
                <c:pt idx="1445">
                  <c:v>43452</c:v>
                </c:pt>
                <c:pt idx="1446">
                  <c:v>43453</c:v>
                </c:pt>
                <c:pt idx="1447">
                  <c:v>43454</c:v>
                </c:pt>
                <c:pt idx="1448">
                  <c:v>43455</c:v>
                </c:pt>
                <c:pt idx="1449">
                  <c:v>43456</c:v>
                </c:pt>
                <c:pt idx="1450">
                  <c:v>43457</c:v>
                </c:pt>
                <c:pt idx="1451">
                  <c:v>43458</c:v>
                </c:pt>
                <c:pt idx="1452">
                  <c:v>43459</c:v>
                </c:pt>
                <c:pt idx="1453">
                  <c:v>43460</c:v>
                </c:pt>
                <c:pt idx="1454">
                  <c:v>43461</c:v>
                </c:pt>
                <c:pt idx="1455">
                  <c:v>43462</c:v>
                </c:pt>
                <c:pt idx="1456">
                  <c:v>43463</c:v>
                </c:pt>
                <c:pt idx="1457">
                  <c:v>43464</c:v>
                </c:pt>
                <c:pt idx="1458">
                  <c:v>43465</c:v>
                </c:pt>
                <c:pt idx="1459">
                  <c:v>43466</c:v>
                </c:pt>
                <c:pt idx="1460">
                  <c:v>43467</c:v>
                </c:pt>
                <c:pt idx="1461">
                  <c:v>43468</c:v>
                </c:pt>
                <c:pt idx="1462">
                  <c:v>43469</c:v>
                </c:pt>
                <c:pt idx="1463">
                  <c:v>43470</c:v>
                </c:pt>
                <c:pt idx="1464">
                  <c:v>43471</c:v>
                </c:pt>
                <c:pt idx="1465">
                  <c:v>43472</c:v>
                </c:pt>
                <c:pt idx="1466">
                  <c:v>43473</c:v>
                </c:pt>
                <c:pt idx="1467">
                  <c:v>43474</c:v>
                </c:pt>
                <c:pt idx="1468">
                  <c:v>43475</c:v>
                </c:pt>
                <c:pt idx="1469">
                  <c:v>43476</c:v>
                </c:pt>
                <c:pt idx="1470">
                  <c:v>43477</c:v>
                </c:pt>
                <c:pt idx="1471">
                  <c:v>43478</c:v>
                </c:pt>
                <c:pt idx="1472">
                  <c:v>43479</c:v>
                </c:pt>
                <c:pt idx="1473">
                  <c:v>43480</c:v>
                </c:pt>
                <c:pt idx="1474">
                  <c:v>43481</c:v>
                </c:pt>
                <c:pt idx="1475">
                  <c:v>43482</c:v>
                </c:pt>
                <c:pt idx="1476">
                  <c:v>43483</c:v>
                </c:pt>
                <c:pt idx="1477">
                  <c:v>43484</c:v>
                </c:pt>
                <c:pt idx="1478">
                  <c:v>43485</c:v>
                </c:pt>
                <c:pt idx="1479">
                  <c:v>43486</c:v>
                </c:pt>
                <c:pt idx="1480">
                  <c:v>43487</c:v>
                </c:pt>
                <c:pt idx="1481">
                  <c:v>43488</c:v>
                </c:pt>
                <c:pt idx="1482">
                  <c:v>43489</c:v>
                </c:pt>
                <c:pt idx="1483">
                  <c:v>43490</c:v>
                </c:pt>
                <c:pt idx="1484">
                  <c:v>43491</c:v>
                </c:pt>
                <c:pt idx="1485">
                  <c:v>43492</c:v>
                </c:pt>
                <c:pt idx="1486">
                  <c:v>43493</c:v>
                </c:pt>
                <c:pt idx="1487">
                  <c:v>43494</c:v>
                </c:pt>
                <c:pt idx="1488">
                  <c:v>43495</c:v>
                </c:pt>
                <c:pt idx="1489">
                  <c:v>43496</c:v>
                </c:pt>
                <c:pt idx="1490">
                  <c:v>43497</c:v>
                </c:pt>
                <c:pt idx="1491">
                  <c:v>43498</c:v>
                </c:pt>
                <c:pt idx="1492">
                  <c:v>43499</c:v>
                </c:pt>
                <c:pt idx="1493">
                  <c:v>43500</c:v>
                </c:pt>
                <c:pt idx="1494">
                  <c:v>43501</c:v>
                </c:pt>
                <c:pt idx="1495">
                  <c:v>43502</c:v>
                </c:pt>
                <c:pt idx="1496">
                  <c:v>43503</c:v>
                </c:pt>
                <c:pt idx="1497">
                  <c:v>43504</c:v>
                </c:pt>
                <c:pt idx="1498">
                  <c:v>43505</c:v>
                </c:pt>
                <c:pt idx="1499">
                  <c:v>43506</c:v>
                </c:pt>
                <c:pt idx="1500">
                  <c:v>43507</c:v>
                </c:pt>
                <c:pt idx="1501">
                  <c:v>43508</c:v>
                </c:pt>
                <c:pt idx="1502">
                  <c:v>43509</c:v>
                </c:pt>
                <c:pt idx="1503">
                  <c:v>43510</c:v>
                </c:pt>
                <c:pt idx="1504">
                  <c:v>43511</c:v>
                </c:pt>
                <c:pt idx="1505">
                  <c:v>43512</c:v>
                </c:pt>
                <c:pt idx="1506">
                  <c:v>43513</c:v>
                </c:pt>
                <c:pt idx="1507">
                  <c:v>43514</c:v>
                </c:pt>
                <c:pt idx="1508">
                  <c:v>43515</c:v>
                </c:pt>
                <c:pt idx="1509">
                  <c:v>43516</c:v>
                </c:pt>
                <c:pt idx="1510">
                  <c:v>43517</c:v>
                </c:pt>
                <c:pt idx="1511">
                  <c:v>43518</c:v>
                </c:pt>
                <c:pt idx="1512">
                  <c:v>43519</c:v>
                </c:pt>
                <c:pt idx="1513">
                  <c:v>43520</c:v>
                </c:pt>
                <c:pt idx="1514">
                  <c:v>43521</c:v>
                </c:pt>
                <c:pt idx="1515">
                  <c:v>43522</c:v>
                </c:pt>
                <c:pt idx="1516">
                  <c:v>43523</c:v>
                </c:pt>
                <c:pt idx="1517">
                  <c:v>43524</c:v>
                </c:pt>
                <c:pt idx="1518">
                  <c:v>43525</c:v>
                </c:pt>
                <c:pt idx="1519">
                  <c:v>43526</c:v>
                </c:pt>
                <c:pt idx="1520">
                  <c:v>43527</c:v>
                </c:pt>
                <c:pt idx="1521">
                  <c:v>43528</c:v>
                </c:pt>
                <c:pt idx="1522">
                  <c:v>43529</c:v>
                </c:pt>
                <c:pt idx="1523">
                  <c:v>43530</c:v>
                </c:pt>
                <c:pt idx="1524">
                  <c:v>43531</c:v>
                </c:pt>
                <c:pt idx="1525">
                  <c:v>43532</c:v>
                </c:pt>
                <c:pt idx="1526">
                  <c:v>43533</c:v>
                </c:pt>
                <c:pt idx="1527">
                  <c:v>43534</c:v>
                </c:pt>
                <c:pt idx="1528">
                  <c:v>43535</c:v>
                </c:pt>
                <c:pt idx="1529">
                  <c:v>43536</c:v>
                </c:pt>
                <c:pt idx="1530">
                  <c:v>43537</c:v>
                </c:pt>
                <c:pt idx="1531">
                  <c:v>43538</c:v>
                </c:pt>
                <c:pt idx="1532">
                  <c:v>43539</c:v>
                </c:pt>
                <c:pt idx="1533">
                  <c:v>43540</c:v>
                </c:pt>
                <c:pt idx="1534">
                  <c:v>43541</c:v>
                </c:pt>
                <c:pt idx="1535">
                  <c:v>43542</c:v>
                </c:pt>
                <c:pt idx="1536">
                  <c:v>43543</c:v>
                </c:pt>
                <c:pt idx="1537">
                  <c:v>43544</c:v>
                </c:pt>
                <c:pt idx="1538">
                  <c:v>43545</c:v>
                </c:pt>
                <c:pt idx="1539">
                  <c:v>43546</c:v>
                </c:pt>
                <c:pt idx="1540">
                  <c:v>43547</c:v>
                </c:pt>
                <c:pt idx="1541">
                  <c:v>43548</c:v>
                </c:pt>
                <c:pt idx="1542">
                  <c:v>43549</c:v>
                </c:pt>
                <c:pt idx="1543">
                  <c:v>43550</c:v>
                </c:pt>
                <c:pt idx="1544">
                  <c:v>43551</c:v>
                </c:pt>
                <c:pt idx="1545">
                  <c:v>43552</c:v>
                </c:pt>
                <c:pt idx="1546">
                  <c:v>43553</c:v>
                </c:pt>
                <c:pt idx="1547">
                  <c:v>43554</c:v>
                </c:pt>
                <c:pt idx="1548">
                  <c:v>43555</c:v>
                </c:pt>
                <c:pt idx="1549">
                  <c:v>43556</c:v>
                </c:pt>
                <c:pt idx="1550">
                  <c:v>43557</c:v>
                </c:pt>
                <c:pt idx="1551">
                  <c:v>43558</c:v>
                </c:pt>
                <c:pt idx="1552">
                  <c:v>43559</c:v>
                </c:pt>
                <c:pt idx="1553">
                  <c:v>43560</c:v>
                </c:pt>
                <c:pt idx="1554">
                  <c:v>43561</c:v>
                </c:pt>
                <c:pt idx="1555">
                  <c:v>43562</c:v>
                </c:pt>
                <c:pt idx="1556">
                  <c:v>43563</c:v>
                </c:pt>
                <c:pt idx="1557">
                  <c:v>43564</c:v>
                </c:pt>
                <c:pt idx="1558">
                  <c:v>43565</c:v>
                </c:pt>
                <c:pt idx="1559">
                  <c:v>43566</c:v>
                </c:pt>
                <c:pt idx="1560">
                  <c:v>43567</c:v>
                </c:pt>
                <c:pt idx="1561">
                  <c:v>43568</c:v>
                </c:pt>
                <c:pt idx="1562">
                  <c:v>43569</c:v>
                </c:pt>
                <c:pt idx="1563">
                  <c:v>43570</c:v>
                </c:pt>
                <c:pt idx="1564">
                  <c:v>43571</c:v>
                </c:pt>
                <c:pt idx="1565">
                  <c:v>43572</c:v>
                </c:pt>
                <c:pt idx="1566">
                  <c:v>43573</c:v>
                </c:pt>
                <c:pt idx="1567">
                  <c:v>43574</c:v>
                </c:pt>
                <c:pt idx="1568">
                  <c:v>43575</c:v>
                </c:pt>
                <c:pt idx="1569">
                  <c:v>43576</c:v>
                </c:pt>
                <c:pt idx="1570">
                  <c:v>43577</c:v>
                </c:pt>
                <c:pt idx="1571">
                  <c:v>43578</c:v>
                </c:pt>
                <c:pt idx="1572">
                  <c:v>43579</c:v>
                </c:pt>
                <c:pt idx="1573">
                  <c:v>43580</c:v>
                </c:pt>
                <c:pt idx="1574">
                  <c:v>43581</c:v>
                </c:pt>
                <c:pt idx="1575">
                  <c:v>43582</c:v>
                </c:pt>
                <c:pt idx="1576">
                  <c:v>43583</c:v>
                </c:pt>
                <c:pt idx="1577">
                  <c:v>43584</c:v>
                </c:pt>
                <c:pt idx="1578">
                  <c:v>43585</c:v>
                </c:pt>
                <c:pt idx="1579">
                  <c:v>43586</c:v>
                </c:pt>
                <c:pt idx="1580">
                  <c:v>43587</c:v>
                </c:pt>
                <c:pt idx="1581">
                  <c:v>43588</c:v>
                </c:pt>
                <c:pt idx="1582">
                  <c:v>43589</c:v>
                </c:pt>
                <c:pt idx="1583">
                  <c:v>43590</c:v>
                </c:pt>
                <c:pt idx="1584">
                  <c:v>43591</c:v>
                </c:pt>
                <c:pt idx="1585">
                  <c:v>43592</c:v>
                </c:pt>
                <c:pt idx="1586">
                  <c:v>43593</c:v>
                </c:pt>
                <c:pt idx="1587">
                  <c:v>43594</c:v>
                </c:pt>
                <c:pt idx="1588">
                  <c:v>43595</c:v>
                </c:pt>
                <c:pt idx="1589">
                  <c:v>43596</c:v>
                </c:pt>
                <c:pt idx="1590">
                  <c:v>43597</c:v>
                </c:pt>
                <c:pt idx="1591">
                  <c:v>43598</c:v>
                </c:pt>
                <c:pt idx="1592">
                  <c:v>43599</c:v>
                </c:pt>
                <c:pt idx="1593">
                  <c:v>43600</c:v>
                </c:pt>
                <c:pt idx="1594">
                  <c:v>43601</c:v>
                </c:pt>
                <c:pt idx="1595">
                  <c:v>43602</c:v>
                </c:pt>
                <c:pt idx="1596">
                  <c:v>43603</c:v>
                </c:pt>
                <c:pt idx="1597">
                  <c:v>43604</c:v>
                </c:pt>
                <c:pt idx="1598">
                  <c:v>43605</c:v>
                </c:pt>
                <c:pt idx="1599">
                  <c:v>43606</c:v>
                </c:pt>
                <c:pt idx="1600">
                  <c:v>43607</c:v>
                </c:pt>
                <c:pt idx="1601">
                  <c:v>43608</c:v>
                </c:pt>
                <c:pt idx="1602">
                  <c:v>43609</c:v>
                </c:pt>
                <c:pt idx="1603">
                  <c:v>43610</c:v>
                </c:pt>
                <c:pt idx="1604">
                  <c:v>43611</c:v>
                </c:pt>
                <c:pt idx="1605">
                  <c:v>43612</c:v>
                </c:pt>
                <c:pt idx="1606">
                  <c:v>43613</c:v>
                </c:pt>
                <c:pt idx="1607">
                  <c:v>43614</c:v>
                </c:pt>
                <c:pt idx="1608">
                  <c:v>43615</c:v>
                </c:pt>
                <c:pt idx="1609">
                  <c:v>43616</c:v>
                </c:pt>
                <c:pt idx="1610">
                  <c:v>43617</c:v>
                </c:pt>
                <c:pt idx="1611">
                  <c:v>43618</c:v>
                </c:pt>
                <c:pt idx="1612">
                  <c:v>43619</c:v>
                </c:pt>
                <c:pt idx="1613">
                  <c:v>43620</c:v>
                </c:pt>
                <c:pt idx="1614">
                  <c:v>43621</c:v>
                </c:pt>
                <c:pt idx="1615">
                  <c:v>43622</c:v>
                </c:pt>
                <c:pt idx="1616">
                  <c:v>43623</c:v>
                </c:pt>
                <c:pt idx="1617">
                  <c:v>43624</c:v>
                </c:pt>
                <c:pt idx="1618">
                  <c:v>43625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43631</c:v>
                </c:pt>
                <c:pt idx="1625">
                  <c:v>43632</c:v>
                </c:pt>
                <c:pt idx="1626">
                  <c:v>43633</c:v>
                </c:pt>
                <c:pt idx="1627">
                  <c:v>43634</c:v>
                </c:pt>
                <c:pt idx="1628">
                  <c:v>43635</c:v>
                </c:pt>
                <c:pt idx="1629">
                  <c:v>43636</c:v>
                </c:pt>
                <c:pt idx="1630">
                  <c:v>43637</c:v>
                </c:pt>
                <c:pt idx="1631">
                  <c:v>43638</c:v>
                </c:pt>
                <c:pt idx="1632">
                  <c:v>43639</c:v>
                </c:pt>
                <c:pt idx="1633">
                  <c:v>43640</c:v>
                </c:pt>
                <c:pt idx="1634">
                  <c:v>43641</c:v>
                </c:pt>
                <c:pt idx="1635">
                  <c:v>43642</c:v>
                </c:pt>
                <c:pt idx="1636">
                  <c:v>43643</c:v>
                </c:pt>
                <c:pt idx="1637">
                  <c:v>43644</c:v>
                </c:pt>
                <c:pt idx="1638">
                  <c:v>43645</c:v>
                </c:pt>
                <c:pt idx="1639">
                  <c:v>43646</c:v>
                </c:pt>
                <c:pt idx="1640">
                  <c:v>43647</c:v>
                </c:pt>
                <c:pt idx="1641">
                  <c:v>43648</c:v>
                </c:pt>
                <c:pt idx="1642">
                  <c:v>43649</c:v>
                </c:pt>
                <c:pt idx="1643">
                  <c:v>43650</c:v>
                </c:pt>
                <c:pt idx="1644">
                  <c:v>43651</c:v>
                </c:pt>
                <c:pt idx="1645">
                  <c:v>43652</c:v>
                </c:pt>
                <c:pt idx="1646">
                  <c:v>43653</c:v>
                </c:pt>
                <c:pt idx="1647">
                  <c:v>43654</c:v>
                </c:pt>
                <c:pt idx="1648">
                  <c:v>43655</c:v>
                </c:pt>
                <c:pt idx="1649">
                  <c:v>43656</c:v>
                </c:pt>
                <c:pt idx="1650">
                  <c:v>43657</c:v>
                </c:pt>
                <c:pt idx="1651">
                  <c:v>43658</c:v>
                </c:pt>
                <c:pt idx="1652">
                  <c:v>43659</c:v>
                </c:pt>
                <c:pt idx="1653">
                  <c:v>43660</c:v>
                </c:pt>
                <c:pt idx="1654">
                  <c:v>43661</c:v>
                </c:pt>
                <c:pt idx="1655">
                  <c:v>43662</c:v>
                </c:pt>
                <c:pt idx="1656">
                  <c:v>43663</c:v>
                </c:pt>
                <c:pt idx="1657">
                  <c:v>43664</c:v>
                </c:pt>
                <c:pt idx="1658">
                  <c:v>43665</c:v>
                </c:pt>
                <c:pt idx="1659">
                  <c:v>43666</c:v>
                </c:pt>
                <c:pt idx="1660">
                  <c:v>43667</c:v>
                </c:pt>
                <c:pt idx="1661">
                  <c:v>43668</c:v>
                </c:pt>
                <c:pt idx="1662">
                  <c:v>43669</c:v>
                </c:pt>
                <c:pt idx="1663">
                  <c:v>43670</c:v>
                </c:pt>
                <c:pt idx="1664">
                  <c:v>43671</c:v>
                </c:pt>
                <c:pt idx="1665">
                  <c:v>43672</c:v>
                </c:pt>
                <c:pt idx="1666">
                  <c:v>43673</c:v>
                </c:pt>
                <c:pt idx="1667">
                  <c:v>43674</c:v>
                </c:pt>
                <c:pt idx="1668">
                  <c:v>43675</c:v>
                </c:pt>
                <c:pt idx="1669">
                  <c:v>43676</c:v>
                </c:pt>
                <c:pt idx="1670">
                  <c:v>43677</c:v>
                </c:pt>
                <c:pt idx="1671">
                  <c:v>43678</c:v>
                </c:pt>
                <c:pt idx="1672">
                  <c:v>43679</c:v>
                </c:pt>
                <c:pt idx="1673">
                  <c:v>43680</c:v>
                </c:pt>
                <c:pt idx="1674">
                  <c:v>43681</c:v>
                </c:pt>
                <c:pt idx="1675">
                  <c:v>43682</c:v>
                </c:pt>
                <c:pt idx="1676">
                  <c:v>43683</c:v>
                </c:pt>
                <c:pt idx="1677">
                  <c:v>43684</c:v>
                </c:pt>
                <c:pt idx="1678">
                  <c:v>43685</c:v>
                </c:pt>
                <c:pt idx="1679">
                  <c:v>43686</c:v>
                </c:pt>
                <c:pt idx="1680">
                  <c:v>43687</c:v>
                </c:pt>
                <c:pt idx="1681">
                  <c:v>43688</c:v>
                </c:pt>
                <c:pt idx="1682">
                  <c:v>43689</c:v>
                </c:pt>
                <c:pt idx="1683">
                  <c:v>43690</c:v>
                </c:pt>
                <c:pt idx="1684">
                  <c:v>43691</c:v>
                </c:pt>
                <c:pt idx="1685">
                  <c:v>43692</c:v>
                </c:pt>
                <c:pt idx="1686">
                  <c:v>43693</c:v>
                </c:pt>
                <c:pt idx="1687">
                  <c:v>43694</c:v>
                </c:pt>
                <c:pt idx="1688">
                  <c:v>43695</c:v>
                </c:pt>
                <c:pt idx="1689">
                  <c:v>43696</c:v>
                </c:pt>
                <c:pt idx="1690">
                  <c:v>43697</c:v>
                </c:pt>
                <c:pt idx="1691">
                  <c:v>43698</c:v>
                </c:pt>
                <c:pt idx="1692">
                  <c:v>43699</c:v>
                </c:pt>
                <c:pt idx="1693">
                  <c:v>43700</c:v>
                </c:pt>
                <c:pt idx="1694">
                  <c:v>43701</c:v>
                </c:pt>
                <c:pt idx="1695">
                  <c:v>43702</c:v>
                </c:pt>
                <c:pt idx="1696">
                  <c:v>43703</c:v>
                </c:pt>
                <c:pt idx="1697">
                  <c:v>43704</c:v>
                </c:pt>
                <c:pt idx="1698">
                  <c:v>43705</c:v>
                </c:pt>
                <c:pt idx="1699">
                  <c:v>43706</c:v>
                </c:pt>
                <c:pt idx="1700">
                  <c:v>43707</c:v>
                </c:pt>
                <c:pt idx="1701">
                  <c:v>43708</c:v>
                </c:pt>
                <c:pt idx="1702">
                  <c:v>43709</c:v>
                </c:pt>
                <c:pt idx="1703">
                  <c:v>43710</c:v>
                </c:pt>
                <c:pt idx="1704">
                  <c:v>43711</c:v>
                </c:pt>
                <c:pt idx="1705">
                  <c:v>43712</c:v>
                </c:pt>
                <c:pt idx="1706">
                  <c:v>43713</c:v>
                </c:pt>
                <c:pt idx="1707">
                  <c:v>43714</c:v>
                </c:pt>
                <c:pt idx="1708">
                  <c:v>43715</c:v>
                </c:pt>
                <c:pt idx="1709">
                  <c:v>43716</c:v>
                </c:pt>
                <c:pt idx="1710">
                  <c:v>43717</c:v>
                </c:pt>
                <c:pt idx="1711">
                  <c:v>43718</c:v>
                </c:pt>
                <c:pt idx="1712">
                  <c:v>43719</c:v>
                </c:pt>
                <c:pt idx="1713">
                  <c:v>43720</c:v>
                </c:pt>
                <c:pt idx="1714">
                  <c:v>43721</c:v>
                </c:pt>
                <c:pt idx="1715">
                  <c:v>43722</c:v>
                </c:pt>
                <c:pt idx="1716">
                  <c:v>43723</c:v>
                </c:pt>
                <c:pt idx="1717">
                  <c:v>43724</c:v>
                </c:pt>
                <c:pt idx="1718">
                  <c:v>43725</c:v>
                </c:pt>
                <c:pt idx="1719">
                  <c:v>43726</c:v>
                </c:pt>
                <c:pt idx="1720">
                  <c:v>43727</c:v>
                </c:pt>
                <c:pt idx="1721">
                  <c:v>43728</c:v>
                </c:pt>
                <c:pt idx="1722">
                  <c:v>43729</c:v>
                </c:pt>
                <c:pt idx="1723">
                  <c:v>43730</c:v>
                </c:pt>
                <c:pt idx="1724">
                  <c:v>43731</c:v>
                </c:pt>
                <c:pt idx="1725">
                  <c:v>43732</c:v>
                </c:pt>
                <c:pt idx="1726">
                  <c:v>43733</c:v>
                </c:pt>
                <c:pt idx="1727">
                  <c:v>43734</c:v>
                </c:pt>
                <c:pt idx="1728">
                  <c:v>43735</c:v>
                </c:pt>
                <c:pt idx="1729">
                  <c:v>43736</c:v>
                </c:pt>
                <c:pt idx="1730">
                  <c:v>43737</c:v>
                </c:pt>
                <c:pt idx="1731">
                  <c:v>43738</c:v>
                </c:pt>
                <c:pt idx="1732">
                  <c:v>43739</c:v>
                </c:pt>
                <c:pt idx="1733">
                  <c:v>43740</c:v>
                </c:pt>
                <c:pt idx="1734">
                  <c:v>43741</c:v>
                </c:pt>
                <c:pt idx="1735">
                  <c:v>43742</c:v>
                </c:pt>
                <c:pt idx="1736">
                  <c:v>43743</c:v>
                </c:pt>
                <c:pt idx="1737">
                  <c:v>43744</c:v>
                </c:pt>
                <c:pt idx="1738">
                  <c:v>43745</c:v>
                </c:pt>
                <c:pt idx="1739">
                  <c:v>43746</c:v>
                </c:pt>
                <c:pt idx="1740">
                  <c:v>43747</c:v>
                </c:pt>
                <c:pt idx="1741">
                  <c:v>43748</c:v>
                </c:pt>
                <c:pt idx="1742">
                  <c:v>43749</c:v>
                </c:pt>
                <c:pt idx="1743">
                  <c:v>43750</c:v>
                </c:pt>
                <c:pt idx="1744">
                  <c:v>43751</c:v>
                </c:pt>
                <c:pt idx="1745">
                  <c:v>43752</c:v>
                </c:pt>
                <c:pt idx="1746">
                  <c:v>43753</c:v>
                </c:pt>
                <c:pt idx="1747">
                  <c:v>43754</c:v>
                </c:pt>
                <c:pt idx="1748">
                  <c:v>43755</c:v>
                </c:pt>
                <c:pt idx="1749">
                  <c:v>43756</c:v>
                </c:pt>
                <c:pt idx="1750">
                  <c:v>43757</c:v>
                </c:pt>
                <c:pt idx="1751">
                  <c:v>43758</c:v>
                </c:pt>
                <c:pt idx="1752">
                  <c:v>43759</c:v>
                </c:pt>
                <c:pt idx="1753">
                  <c:v>43760</c:v>
                </c:pt>
                <c:pt idx="1754">
                  <c:v>43761</c:v>
                </c:pt>
                <c:pt idx="1755">
                  <c:v>43762</c:v>
                </c:pt>
                <c:pt idx="1756">
                  <c:v>43763</c:v>
                </c:pt>
                <c:pt idx="1757">
                  <c:v>43764</c:v>
                </c:pt>
                <c:pt idx="1758">
                  <c:v>43765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  <c:pt idx="1763">
                  <c:v>43770</c:v>
                </c:pt>
                <c:pt idx="1764">
                  <c:v>43771</c:v>
                </c:pt>
                <c:pt idx="1765">
                  <c:v>43772</c:v>
                </c:pt>
                <c:pt idx="1766">
                  <c:v>43773</c:v>
                </c:pt>
                <c:pt idx="1767">
                  <c:v>43774</c:v>
                </c:pt>
                <c:pt idx="1768">
                  <c:v>43775</c:v>
                </c:pt>
                <c:pt idx="1769">
                  <c:v>43776</c:v>
                </c:pt>
                <c:pt idx="1770">
                  <c:v>43777</c:v>
                </c:pt>
                <c:pt idx="1771">
                  <c:v>43778</c:v>
                </c:pt>
                <c:pt idx="1772">
                  <c:v>43779</c:v>
                </c:pt>
                <c:pt idx="1773">
                  <c:v>43780</c:v>
                </c:pt>
                <c:pt idx="1774">
                  <c:v>43781</c:v>
                </c:pt>
                <c:pt idx="1775">
                  <c:v>43782</c:v>
                </c:pt>
                <c:pt idx="1776">
                  <c:v>43783</c:v>
                </c:pt>
                <c:pt idx="1777">
                  <c:v>43784</c:v>
                </c:pt>
                <c:pt idx="1778">
                  <c:v>43785</c:v>
                </c:pt>
                <c:pt idx="1779">
                  <c:v>43786</c:v>
                </c:pt>
                <c:pt idx="1780">
                  <c:v>43787</c:v>
                </c:pt>
                <c:pt idx="1781">
                  <c:v>43788</c:v>
                </c:pt>
                <c:pt idx="1782">
                  <c:v>43789</c:v>
                </c:pt>
                <c:pt idx="1783">
                  <c:v>43790</c:v>
                </c:pt>
                <c:pt idx="1784">
                  <c:v>43791</c:v>
                </c:pt>
                <c:pt idx="1785">
                  <c:v>43792</c:v>
                </c:pt>
                <c:pt idx="1786">
                  <c:v>43793</c:v>
                </c:pt>
                <c:pt idx="1787">
                  <c:v>43794</c:v>
                </c:pt>
                <c:pt idx="1788">
                  <c:v>43795</c:v>
                </c:pt>
                <c:pt idx="1789">
                  <c:v>43796</c:v>
                </c:pt>
                <c:pt idx="1790">
                  <c:v>43797</c:v>
                </c:pt>
                <c:pt idx="1791">
                  <c:v>43798</c:v>
                </c:pt>
                <c:pt idx="1792">
                  <c:v>43799</c:v>
                </c:pt>
                <c:pt idx="1793">
                  <c:v>43800</c:v>
                </c:pt>
                <c:pt idx="1794">
                  <c:v>43801</c:v>
                </c:pt>
                <c:pt idx="1795">
                  <c:v>43802</c:v>
                </c:pt>
                <c:pt idx="1796">
                  <c:v>43803</c:v>
                </c:pt>
                <c:pt idx="1797">
                  <c:v>43804</c:v>
                </c:pt>
                <c:pt idx="1798">
                  <c:v>43805</c:v>
                </c:pt>
                <c:pt idx="1799">
                  <c:v>43806</c:v>
                </c:pt>
                <c:pt idx="1800">
                  <c:v>43807</c:v>
                </c:pt>
                <c:pt idx="1801">
                  <c:v>43808</c:v>
                </c:pt>
                <c:pt idx="1802">
                  <c:v>43809</c:v>
                </c:pt>
                <c:pt idx="1803">
                  <c:v>43810</c:v>
                </c:pt>
                <c:pt idx="1804">
                  <c:v>43811</c:v>
                </c:pt>
                <c:pt idx="1805">
                  <c:v>43812</c:v>
                </c:pt>
                <c:pt idx="1806">
                  <c:v>43813</c:v>
                </c:pt>
                <c:pt idx="1807">
                  <c:v>43814</c:v>
                </c:pt>
                <c:pt idx="1808">
                  <c:v>43815</c:v>
                </c:pt>
                <c:pt idx="1809">
                  <c:v>43816</c:v>
                </c:pt>
                <c:pt idx="1810">
                  <c:v>43817</c:v>
                </c:pt>
                <c:pt idx="1811">
                  <c:v>43818</c:v>
                </c:pt>
                <c:pt idx="1812">
                  <c:v>43819</c:v>
                </c:pt>
                <c:pt idx="1813">
                  <c:v>43820</c:v>
                </c:pt>
                <c:pt idx="1814">
                  <c:v>43821</c:v>
                </c:pt>
                <c:pt idx="1815">
                  <c:v>43822</c:v>
                </c:pt>
                <c:pt idx="1816">
                  <c:v>43823</c:v>
                </c:pt>
                <c:pt idx="1817">
                  <c:v>43824</c:v>
                </c:pt>
                <c:pt idx="1818">
                  <c:v>43825</c:v>
                </c:pt>
                <c:pt idx="1819">
                  <c:v>43826</c:v>
                </c:pt>
                <c:pt idx="1820">
                  <c:v>43827</c:v>
                </c:pt>
                <c:pt idx="1821">
                  <c:v>43828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43834</c:v>
                </c:pt>
                <c:pt idx="1828">
                  <c:v>43835</c:v>
                </c:pt>
                <c:pt idx="1829">
                  <c:v>43836</c:v>
                </c:pt>
                <c:pt idx="1830">
                  <c:v>43837</c:v>
                </c:pt>
                <c:pt idx="1831">
                  <c:v>43838</c:v>
                </c:pt>
                <c:pt idx="1832">
                  <c:v>43839</c:v>
                </c:pt>
                <c:pt idx="1833">
                  <c:v>43840</c:v>
                </c:pt>
                <c:pt idx="1834">
                  <c:v>43841</c:v>
                </c:pt>
                <c:pt idx="1835">
                  <c:v>43842</c:v>
                </c:pt>
                <c:pt idx="1836">
                  <c:v>43843</c:v>
                </c:pt>
                <c:pt idx="1837">
                  <c:v>43844</c:v>
                </c:pt>
                <c:pt idx="1838">
                  <c:v>43845</c:v>
                </c:pt>
                <c:pt idx="1839">
                  <c:v>43846</c:v>
                </c:pt>
                <c:pt idx="1840">
                  <c:v>43847</c:v>
                </c:pt>
                <c:pt idx="1841">
                  <c:v>43848</c:v>
                </c:pt>
                <c:pt idx="1842">
                  <c:v>43849</c:v>
                </c:pt>
                <c:pt idx="1843">
                  <c:v>43850</c:v>
                </c:pt>
                <c:pt idx="1844">
                  <c:v>43851</c:v>
                </c:pt>
                <c:pt idx="1845">
                  <c:v>43852</c:v>
                </c:pt>
                <c:pt idx="1846">
                  <c:v>43853</c:v>
                </c:pt>
                <c:pt idx="1847">
                  <c:v>43854</c:v>
                </c:pt>
                <c:pt idx="1848">
                  <c:v>43855</c:v>
                </c:pt>
                <c:pt idx="1849">
                  <c:v>43856</c:v>
                </c:pt>
                <c:pt idx="1850">
                  <c:v>43857</c:v>
                </c:pt>
                <c:pt idx="1851">
                  <c:v>43858</c:v>
                </c:pt>
                <c:pt idx="1852">
                  <c:v>43859</c:v>
                </c:pt>
                <c:pt idx="1853">
                  <c:v>43860</c:v>
                </c:pt>
                <c:pt idx="1854">
                  <c:v>43861</c:v>
                </c:pt>
                <c:pt idx="1855">
                  <c:v>43862</c:v>
                </c:pt>
                <c:pt idx="1856">
                  <c:v>43863</c:v>
                </c:pt>
                <c:pt idx="1857">
                  <c:v>43864</c:v>
                </c:pt>
                <c:pt idx="1858">
                  <c:v>43865</c:v>
                </c:pt>
                <c:pt idx="1859">
                  <c:v>43866</c:v>
                </c:pt>
                <c:pt idx="1860">
                  <c:v>43867</c:v>
                </c:pt>
                <c:pt idx="1861">
                  <c:v>43868</c:v>
                </c:pt>
                <c:pt idx="1862">
                  <c:v>43869</c:v>
                </c:pt>
                <c:pt idx="1863">
                  <c:v>43870</c:v>
                </c:pt>
                <c:pt idx="1864">
                  <c:v>43871</c:v>
                </c:pt>
                <c:pt idx="1865">
                  <c:v>43872</c:v>
                </c:pt>
                <c:pt idx="1866">
                  <c:v>43873</c:v>
                </c:pt>
                <c:pt idx="1867">
                  <c:v>43874</c:v>
                </c:pt>
                <c:pt idx="1868">
                  <c:v>43875</c:v>
                </c:pt>
                <c:pt idx="1869">
                  <c:v>43876</c:v>
                </c:pt>
                <c:pt idx="1870">
                  <c:v>43877</c:v>
                </c:pt>
                <c:pt idx="1871">
                  <c:v>43878</c:v>
                </c:pt>
                <c:pt idx="1872">
                  <c:v>43879</c:v>
                </c:pt>
                <c:pt idx="1873">
                  <c:v>43880</c:v>
                </c:pt>
                <c:pt idx="1874">
                  <c:v>43881</c:v>
                </c:pt>
                <c:pt idx="1875">
                  <c:v>43882</c:v>
                </c:pt>
                <c:pt idx="1876">
                  <c:v>43883</c:v>
                </c:pt>
                <c:pt idx="1877">
                  <c:v>43884</c:v>
                </c:pt>
                <c:pt idx="1878">
                  <c:v>43885</c:v>
                </c:pt>
                <c:pt idx="1879">
                  <c:v>43886</c:v>
                </c:pt>
                <c:pt idx="1880">
                  <c:v>43887</c:v>
                </c:pt>
                <c:pt idx="1881">
                  <c:v>43888</c:v>
                </c:pt>
                <c:pt idx="1882">
                  <c:v>43889</c:v>
                </c:pt>
                <c:pt idx="1883">
                  <c:v>43890</c:v>
                </c:pt>
                <c:pt idx="1884">
                  <c:v>43891</c:v>
                </c:pt>
                <c:pt idx="1885">
                  <c:v>43892</c:v>
                </c:pt>
                <c:pt idx="1886">
                  <c:v>43893</c:v>
                </c:pt>
                <c:pt idx="1887">
                  <c:v>43894</c:v>
                </c:pt>
                <c:pt idx="1888">
                  <c:v>43895</c:v>
                </c:pt>
                <c:pt idx="1889">
                  <c:v>43896</c:v>
                </c:pt>
                <c:pt idx="1890">
                  <c:v>43897</c:v>
                </c:pt>
                <c:pt idx="1891">
                  <c:v>43898</c:v>
                </c:pt>
                <c:pt idx="1892">
                  <c:v>43899</c:v>
                </c:pt>
                <c:pt idx="1893">
                  <c:v>43900</c:v>
                </c:pt>
                <c:pt idx="1894">
                  <c:v>43901</c:v>
                </c:pt>
                <c:pt idx="1895">
                  <c:v>43902</c:v>
                </c:pt>
                <c:pt idx="1896">
                  <c:v>43903</c:v>
                </c:pt>
                <c:pt idx="1897">
                  <c:v>43904</c:v>
                </c:pt>
                <c:pt idx="1898">
                  <c:v>43905</c:v>
                </c:pt>
                <c:pt idx="1899">
                  <c:v>43906</c:v>
                </c:pt>
                <c:pt idx="1900">
                  <c:v>43907</c:v>
                </c:pt>
                <c:pt idx="1901">
                  <c:v>43908</c:v>
                </c:pt>
                <c:pt idx="1902">
                  <c:v>43909</c:v>
                </c:pt>
                <c:pt idx="1903">
                  <c:v>43910</c:v>
                </c:pt>
                <c:pt idx="1904">
                  <c:v>43911</c:v>
                </c:pt>
                <c:pt idx="1905">
                  <c:v>43912</c:v>
                </c:pt>
                <c:pt idx="1906">
                  <c:v>43913</c:v>
                </c:pt>
                <c:pt idx="1907">
                  <c:v>43914</c:v>
                </c:pt>
                <c:pt idx="1908">
                  <c:v>43915</c:v>
                </c:pt>
                <c:pt idx="1909">
                  <c:v>43916</c:v>
                </c:pt>
                <c:pt idx="1910">
                  <c:v>43917</c:v>
                </c:pt>
                <c:pt idx="1911">
                  <c:v>43918</c:v>
                </c:pt>
                <c:pt idx="1912">
                  <c:v>43919</c:v>
                </c:pt>
                <c:pt idx="1913">
                  <c:v>43920</c:v>
                </c:pt>
                <c:pt idx="1914">
                  <c:v>43921</c:v>
                </c:pt>
                <c:pt idx="1915">
                  <c:v>43922</c:v>
                </c:pt>
                <c:pt idx="1916">
                  <c:v>43923</c:v>
                </c:pt>
                <c:pt idx="1917">
                  <c:v>43924</c:v>
                </c:pt>
                <c:pt idx="1918">
                  <c:v>43925</c:v>
                </c:pt>
                <c:pt idx="1919">
                  <c:v>43926</c:v>
                </c:pt>
                <c:pt idx="1920">
                  <c:v>43927</c:v>
                </c:pt>
                <c:pt idx="1921">
                  <c:v>43928</c:v>
                </c:pt>
                <c:pt idx="1922">
                  <c:v>43929</c:v>
                </c:pt>
                <c:pt idx="1923">
                  <c:v>43930</c:v>
                </c:pt>
                <c:pt idx="1924">
                  <c:v>43931</c:v>
                </c:pt>
                <c:pt idx="1925">
                  <c:v>43932</c:v>
                </c:pt>
                <c:pt idx="1926">
                  <c:v>43933</c:v>
                </c:pt>
                <c:pt idx="1927">
                  <c:v>43934</c:v>
                </c:pt>
                <c:pt idx="1928">
                  <c:v>43935</c:v>
                </c:pt>
                <c:pt idx="1929">
                  <c:v>43936</c:v>
                </c:pt>
                <c:pt idx="1930">
                  <c:v>43937</c:v>
                </c:pt>
                <c:pt idx="1931">
                  <c:v>43938</c:v>
                </c:pt>
                <c:pt idx="1932">
                  <c:v>43939</c:v>
                </c:pt>
                <c:pt idx="1933">
                  <c:v>43940</c:v>
                </c:pt>
                <c:pt idx="1934">
                  <c:v>43941</c:v>
                </c:pt>
                <c:pt idx="1935">
                  <c:v>43942</c:v>
                </c:pt>
                <c:pt idx="1936">
                  <c:v>43943</c:v>
                </c:pt>
                <c:pt idx="1937">
                  <c:v>43944</c:v>
                </c:pt>
                <c:pt idx="1938">
                  <c:v>43945</c:v>
                </c:pt>
                <c:pt idx="1939">
                  <c:v>43946</c:v>
                </c:pt>
                <c:pt idx="1940">
                  <c:v>43947</c:v>
                </c:pt>
                <c:pt idx="1941">
                  <c:v>43948</c:v>
                </c:pt>
                <c:pt idx="1942">
                  <c:v>43949</c:v>
                </c:pt>
                <c:pt idx="1943">
                  <c:v>43950</c:v>
                </c:pt>
                <c:pt idx="1944">
                  <c:v>43951</c:v>
                </c:pt>
                <c:pt idx="1945">
                  <c:v>43952</c:v>
                </c:pt>
                <c:pt idx="1946">
                  <c:v>43953</c:v>
                </c:pt>
                <c:pt idx="1947">
                  <c:v>43954</c:v>
                </c:pt>
                <c:pt idx="1948">
                  <c:v>43955</c:v>
                </c:pt>
                <c:pt idx="1949">
                  <c:v>43956</c:v>
                </c:pt>
                <c:pt idx="1950">
                  <c:v>43957</c:v>
                </c:pt>
                <c:pt idx="1951">
                  <c:v>43958</c:v>
                </c:pt>
                <c:pt idx="1952">
                  <c:v>43959</c:v>
                </c:pt>
                <c:pt idx="1953">
                  <c:v>43960</c:v>
                </c:pt>
                <c:pt idx="1954">
                  <c:v>43961</c:v>
                </c:pt>
                <c:pt idx="1955">
                  <c:v>43962</c:v>
                </c:pt>
                <c:pt idx="1956">
                  <c:v>43963</c:v>
                </c:pt>
                <c:pt idx="1957">
                  <c:v>43964</c:v>
                </c:pt>
                <c:pt idx="1958">
                  <c:v>43965</c:v>
                </c:pt>
                <c:pt idx="1959">
                  <c:v>43966</c:v>
                </c:pt>
                <c:pt idx="1960">
                  <c:v>43967</c:v>
                </c:pt>
                <c:pt idx="1961">
                  <c:v>43968</c:v>
                </c:pt>
                <c:pt idx="1962">
                  <c:v>43969</c:v>
                </c:pt>
                <c:pt idx="1963">
                  <c:v>43970</c:v>
                </c:pt>
                <c:pt idx="1964">
                  <c:v>43971</c:v>
                </c:pt>
                <c:pt idx="1965">
                  <c:v>43972</c:v>
                </c:pt>
                <c:pt idx="1966">
                  <c:v>43973</c:v>
                </c:pt>
                <c:pt idx="1967">
                  <c:v>43974</c:v>
                </c:pt>
                <c:pt idx="1968">
                  <c:v>43975</c:v>
                </c:pt>
                <c:pt idx="1969">
                  <c:v>43976</c:v>
                </c:pt>
                <c:pt idx="1970">
                  <c:v>43977</c:v>
                </c:pt>
                <c:pt idx="1971">
                  <c:v>43978</c:v>
                </c:pt>
                <c:pt idx="1972">
                  <c:v>43979</c:v>
                </c:pt>
                <c:pt idx="1973">
                  <c:v>43980</c:v>
                </c:pt>
                <c:pt idx="1974">
                  <c:v>43981</c:v>
                </c:pt>
                <c:pt idx="1975">
                  <c:v>43982</c:v>
                </c:pt>
                <c:pt idx="1976">
                  <c:v>43983</c:v>
                </c:pt>
                <c:pt idx="1977">
                  <c:v>43984</c:v>
                </c:pt>
                <c:pt idx="1978">
                  <c:v>43985</c:v>
                </c:pt>
                <c:pt idx="1979">
                  <c:v>43986</c:v>
                </c:pt>
                <c:pt idx="1980">
                  <c:v>43987</c:v>
                </c:pt>
                <c:pt idx="1981">
                  <c:v>43988</c:v>
                </c:pt>
                <c:pt idx="1982">
                  <c:v>43989</c:v>
                </c:pt>
                <c:pt idx="1983">
                  <c:v>43990</c:v>
                </c:pt>
                <c:pt idx="1984">
                  <c:v>43991</c:v>
                </c:pt>
                <c:pt idx="1985">
                  <c:v>43992</c:v>
                </c:pt>
                <c:pt idx="1986">
                  <c:v>43993</c:v>
                </c:pt>
                <c:pt idx="1987">
                  <c:v>43994</c:v>
                </c:pt>
                <c:pt idx="1988">
                  <c:v>43995</c:v>
                </c:pt>
                <c:pt idx="1989">
                  <c:v>43996</c:v>
                </c:pt>
                <c:pt idx="1990">
                  <c:v>43997</c:v>
                </c:pt>
                <c:pt idx="1991">
                  <c:v>43998</c:v>
                </c:pt>
                <c:pt idx="1992">
                  <c:v>43999</c:v>
                </c:pt>
                <c:pt idx="1993">
                  <c:v>44000</c:v>
                </c:pt>
                <c:pt idx="1994">
                  <c:v>44001</c:v>
                </c:pt>
                <c:pt idx="1995">
                  <c:v>44002</c:v>
                </c:pt>
                <c:pt idx="1996">
                  <c:v>44003</c:v>
                </c:pt>
                <c:pt idx="1997">
                  <c:v>44004</c:v>
                </c:pt>
                <c:pt idx="1998">
                  <c:v>44005</c:v>
                </c:pt>
                <c:pt idx="1999">
                  <c:v>44006</c:v>
                </c:pt>
                <c:pt idx="2000">
                  <c:v>44007</c:v>
                </c:pt>
                <c:pt idx="2001">
                  <c:v>44008</c:v>
                </c:pt>
                <c:pt idx="2002">
                  <c:v>44009</c:v>
                </c:pt>
                <c:pt idx="2003">
                  <c:v>44010</c:v>
                </c:pt>
                <c:pt idx="2004">
                  <c:v>44011</c:v>
                </c:pt>
                <c:pt idx="2005">
                  <c:v>44012</c:v>
                </c:pt>
                <c:pt idx="2006">
                  <c:v>44013</c:v>
                </c:pt>
                <c:pt idx="2007">
                  <c:v>44014</c:v>
                </c:pt>
                <c:pt idx="2008">
                  <c:v>44015</c:v>
                </c:pt>
                <c:pt idx="2009">
                  <c:v>44016</c:v>
                </c:pt>
                <c:pt idx="2010">
                  <c:v>44017</c:v>
                </c:pt>
                <c:pt idx="2011">
                  <c:v>44018</c:v>
                </c:pt>
                <c:pt idx="2012">
                  <c:v>44019</c:v>
                </c:pt>
                <c:pt idx="2013">
                  <c:v>44020</c:v>
                </c:pt>
                <c:pt idx="2014">
                  <c:v>44021</c:v>
                </c:pt>
                <c:pt idx="2015">
                  <c:v>44022</c:v>
                </c:pt>
                <c:pt idx="2016">
                  <c:v>44023</c:v>
                </c:pt>
                <c:pt idx="2017">
                  <c:v>44024</c:v>
                </c:pt>
                <c:pt idx="2018">
                  <c:v>44025</c:v>
                </c:pt>
                <c:pt idx="2019">
                  <c:v>44026</c:v>
                </c:pt>
                <c:pt idx="2020">
                  <c:v>44027</c:v>
                </c:pt>
                <c:pt idx="2021">
                  <c:v>44028</c:v>
                </c:pt>
                <c:pt idx="2022">
                  <c:v>44029</c:v>
                </c:pt>
                <c:pt idx="2023">
                  <c:v>44030</c:v>
                </c:pt>
                <c:pt idx="2024">
                  <c:v>44031</c:v>
                </c:pt>
                <c:pt idx="2025">
                  <c:v>44032</c:v>
                </c:pt>
                <c:pt idx="2026">
                  <c:v>44033</c:v>
                </c:pt>
                <c:pt idx="2027">
                  <c:v>44034</c:v>
                </c:pt>
                <c:pt idx="2028">
                  <c:v>44035</c:v>
                </c:pt>
                <c:pt idx="2029">
                  <c:v>44036</c:v>
                </c:pt>
                <c:pt idx="2030">
                  <c:v>44037</c:v>
                </c:pt>
                <c:pt idx="2031">
                  <c:v>44038</c:v>
                </c:pt>
                <c:pt idx="2032">
                  <c:v>44039</c:v>
                </c:pt>
                <c:pt idx="2033">
                  <c:v>44040</c:v>
                </c:pt>
                <c:pt idx="2034">
                  <c:v>44041</c:v>
                </c:pt>
                <c:pt idx="2035">
                  <c:v>44042</c:v>
                </c:pt>
                <c:pt idx="2036">
                  <c:v>44043</c:v>
                </c:pt>
                <c:pt idx="2037">
                  <c:v>44044</c:v>
                </c:pt>
                <c:pt idx="2038">
                  <c:v>44045</c:v>
                </c:pt>
                <c:pt idx="2039">
                  <c:v>44046</c:v>
                </c:pt>
                <c:pt idx="2040">
                  <c:v>44047</c:v>
                </c:pt>
                <c:pt idx="2041">
                  <c:v>44048</c:v>
                </c:pt>
                <c:pt idx="2042">
                  <c:v>44049</c:v>
                </c:pt>
                <c:pt idx="2043">
                  <c:v>44050</c:v>
                </c:pt>
                <c:pt idx="2044">
                  <c:v>44051</c:v>
                </c:pt>
                <c:pt idx="2045">
                  <c:v>44052</c:v>
                </c:pt>
                <c:pt idx="2046">
                  <c:v>44053</c:v>
                </c:pt>
                <c:pt idx="2047">
                  <c:v>44054</c:v>
                </c:pt>
                <c:pt idx="2048">
                  <c:v>44055</c:v>
                </c:pt>
                <c:pt idx="2049">
                  <c:v>44056</c:v>
                </c:pt>
                <c:pt idx="2050">
                  <c:v>44057</c:v>
                </c:pt>
                <c:pt idx="2051">
                  <c:v>44058</c:v>
                </c:pt>
                <c:pt idx="2052">
                  <c:v>44059</c:v>
                </c:pt>
                <c:pt idx="2053">
                  <c:v>44060</c:v>
                </c:pt>
                <c:pt idx="2054">
                  <c:v>44061</c:v>
                </c:pt>
                <c:pt idx="2055">
                  <c:v>44062</c:v>
                </c:pt>
                <c:pt idx="2056">
                  <c:v>44063</c:v>
                </c:pt>
                <c:pt idx="2057">
                  <c:v>44064</c:v>
                </c:pt>
                <c:pt idx="2058">
                  <c:v>44065</c:v>
                </c:pt>
                <c:pt idx="2059">
                  <c:v>44066</c:v>
                </c:pt>
                <c:pt idx="2060">
                  <c:v>44067</c:v>
                </c:pt>
                <c:pt idx="2061">
                  <c:v>44068</c:v>
                </c:pt>
                <c:pt idx="2062">
                  <c:v>44069</c:v>
                </c:pt>
                <c:pt idx="2063">
                  <c:v>44070</c:v>
                </c:pt>
                <c:pt idx="2064">
                  <c:v>44071</c:v>
                </c:pt>
                <c:pt idx="2065">
                  <c:v>44072</c:v>
                </c:pt>
                <c:pt idx="2066">
                  <c:v>44073</c:v>
                </c:pt>
                <c:pt idx="2067">
                  <c:v>44074</c:v>
                </c:pt>
                <c:pt idx="2068">
                  <c:v>44075</c:v>
                </c:pt>
                <c:pt idx="2069">
                  <c:v>44076</c:v>
                </c:pt>
                <c:pt idx="2070">
                  <c:v>44077</c:v>
                </c:pt>
                <c:pt idx="2071">
                  <c:v>44078</c:v>
                </c:pt>
                <c:pt idx="2072">
                  <c:v>44079</c:v>
                </c:pt>
                <c:pt idx="2073">
                  <c:v>44080</c:v>
                </c:pt>
                <c:pt idx="2074">
                  <c:v>44081</c:v>
                </c:pt>
                <c:pt idx="2075">
                  <c:v>44082</c:v>
                </c:pt>
                <c:pt idx="2076">
                  <c:v>44083</c:v>
                </c:pt>
                <c:pt idx="2077">
                  <c:v>44084</c:v>
                </c:pt>
                <c:pt idx="2078">
                  <c:v>44085</c:v>
                </c:pt>
                <c:pt idx="2079">
                  <c:v>44086</c:v>
                </c:pt>
                <c:pt idx="2080">
                  <c:v>44087</c:v>
                </c:pt>
                <c:pt idx="2081">
                  <c:v>44088</c:v>
                </c:pt>
                <c:pt idx="2082">
                  <c:v>44089</c:v>
                </c:pt>
                <c:pt idx="2083">
                  <c:v>44090</c:v>
                </c:pt>
                <c:pt idx="2084">
                  <c:v>44091</c:v>
                </c:pt>
                <c:pt idx="2085">
                  <c:v>44092</c:v>
                </c:pt>
                <c:pt idx="2086">
                  <c:v>44093</c:v>
                </c:pt>
                <c:pt idx="2087">
                  <c:v>44094</c:v>
                </c:pt>
                <c:pt idx="2088">
                  <c:v>44095</c:v>
                </c:pt>
                <c:pt idx="2089">
                  <c:v>44096</c:v>
                </c:pt>
                <c:pt idx="2090">
                  <c:v>44097</c:v>
                </c:pt>
                <c:pt idx="2091">
                  <c:v>44098</c:v>
                </c:pt>
                <c:pt idx="2092">
                  <c:v>44099</c:v>
                </c:pt>
                <c:pt idx="2093">
                  <c:v>44100</c:v>
                </c:pt>
                <c:pt idx="2094">
                  <c:v>44101</c:v>
                </c:pt>
                <c:pt idx="2095">
                  <c:v>44102</c:v>
                </c:pt>
                <c:pt idx="2096">
                  <c:v>44103</c:v>
                </c:pt>
                <c:pt idx="2097">
                  <c:v>44104</c:v>
                </c:pt>
                <c:pt idx="2098">
                  <c:v>44105</c:v>
                </c:pt>
                <c:pt idx="2099">
                  <c:v>44106</c:v>
                </c:pt>
                <c:pt idx="2100">
                  <c:v>44107</c:v>
                </c:pt>
                <c:pt idx="2101">
                  <c:v>44108</c:v>
                </c:pt>
                <c:pt idx="2102">
                  <c:v>44109</c:v>
                </c:pt>
                <c:pt idx="2103">
                  <c:v>44110</c:v>
                </c:pt>
                <c:pt idx="2104">
                  <c:v>44111</c:v>
                </c:pt>
                <c:pt idx="2105">
                  <c:v>44112</c:v>
                </c:pt>
                <c:pt idx="2106">
                  <c:v>44113</c:v>
                </c:pt>
                <c:pt idx="2107">
                  <c:v>44114</c:v>
                </c:pt>
                <c:pt idx="2108">
                  <c:v>44115</c:v>
                </c:pt>
                <c:pt idx="2109">
                  <c:v>44116</c:v>
                </c:pt>
                <c:pt idx="2110">
                  <c:v>44117</c:v>
                </c:pt>
                <c:pt idx="2111">
                  <c:v>44118</c:v>
                </c:pt>
                <c:pt idx="2112">
                  <c:v>44119</c:v>
                </c:pt>
                <c:pt idx="2113">
                  <c:v>44120</c:v>
                </c:pt>
                <c:pt idx="2114">
                  <c:v>44121</c:v>
                </c:pt>
                <c:pt idx="2115">
                  <c:v>44122</c:v>
                </c:pt>
                <c:pt idx="2116">
                  <c:v>44123</c:v>
                </c:pt>
                <c:pt idx="2117">
                  <c:v>44124</c:v>
                </c:pt>
                <c:pt idx="2118">
                  <c:v>44125</c:v>
                </c:pt>
                <c:pt idx="2119">
                  <c:v>44126</c:v>
                </c:pt>
                <c:pt idx="2120">
                  <c:v>44127</c:v>
                </c:pt>
                <c:pt idx="2121">
                  <c:v>44128</c:v>
                </c:pt>
                <c:pt idx="2122">
                  <c:v>44129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44135</c:v>
                </c:pt>
                <c:pt idx="2129">
                  <c:v>44136</c:v>
                </c:pt>
                <c:pt idx="2130">
                  <c:v>44137</c:v>
                </c:pt>
                <c:pt idx="2131">
                  <c:v>44138</c:v>
                </c:pt>
                <c:pt idx="2132">
                  <c:v>44139</c:v>
                </c:pt>
                <c:pt idx="2133">
                  <c:v>44140</c:v>
                </c:pt>
                <c:pt idx="2134">
                  <c:v>44141</c:v>
                </c:pt>
                <c:pt idx="2135">
                  <c:v>44142</c:v>
                </c:pt>
                <c:pt idx="2136">
                  <c:v>44143</c:v>
                </c:pt>
                <c:pt idx="2137">
                  <c:v>44144</c:v>
                </c:pt>
                <c:pt idx="2138">
                  <c:v>44145</c:v>
                </c:pt>
                <c:pt idx="2139">
                  <c:v>44146</c:v>
                </c:pt>
                <c:pt idx="2140">
                  <c:v>44147</c:v>
                </c:pt>
                <c:pt idx="2141">
                  <c:v>44148</c:v>
                </c:pt>
                <c:pt idx="2142">
                  <c:v>44149</c:v>
                </c:pt>
                <c:pt idx="2143">
                  <c:v>44150</c:v>
                </c:pt>
                <c:pt idx="2144">
                  <c:v>44151</c:v>
                </c:pt>
                <c:pt idx="2145">
                  <c:v>44152</c:v>
                </c:pt>
                <c:pt idx="2146">
                  <c:v>44153</c:v>
                </c:pt>
                <c:pt idx="2147">
                  <c:v>44154</c:v>
                </c:pt>
                <c:pt idx="2148">
                  <c:v>44155</c:v>
                </c:pt>
                <c:pt idx="2149">
                  <c:v>44156</c:v>
                </c:pt>
                <c:pt idx="2150">
                  <c:v>44157</c:v>
                </c:pt>
                <c:pt idx="2151">
                  <c:v>44158</c:v>
                </c:pt>
                <c:pt idx="2152">
                  <c:v>44159</c:v>
                </c:pt>
                <c:pt idx="2153">
                  <c:v>44160</c:v>
                </c:pt>
                <c:pt idx="2154">
                  <c:v>44161</c:v>
                </c:pt>
                <c:pt idx="2155">
                  <c:v>44162</c:v>
                </c:pt>
                <c:pt idx="2156">
                  <c:v>44163</c:v>
                </c:pt>
                <c:pt idx="2157">
                  <c:v>44164</c:v>
                </c:pt>
                <c:pt idx="2158">
                  <c:v>44165</c:v>
                </c:pt>
                <c:pt idx="2159">
                  <c:v>44166</c:v>
                </c:pt>
                <c:pt idx="2160">
                  <c:v>44167</c:v>
                </c:pt>
                <c:pt idx="2161">
                  <c:v>44168</c:v>
                </c:pt>
                <c:pt idx="2162">
                  <c:v>44169</c:v>
                </c:pt>
                <c:pt idx="2163">
                  <c:v>44170</c:v>
                </c:pt>
                <c:pt idx="2164">
                  <c:v>44171</c:v>
                </c:pt>
                <c:pt idx="2165">
                  <c:v>44172</c:v>
                </c:pt>
                <c:pt idx="2166">
                  <c:v>44173</c:v>
                </c:pt>
                <c:pt idx="2167">
                  <c:v>44174</c:v>
                </c:pt>
                <c:pt idx="2168">
                  <c:v>44175</c:v>
                </c:pt>
                <c:pt idx="2169">
                  <c:v>44176</c:v>
                </c:pt>
                <c:pt idx="2170">
                  <c:v>44177</c:v>
                </c:pt>
                <c:pt idx="2171">
                  <c:v>44178</c:v>
                </c:pt>
                <c:pt idx="2172">
                  <c:v>44179</c:v>
                </c:pt>
                <c:pt idx="2173">
                  <c:v>44180</c:v>
                </c:pt>
                <c:pt idx="2174">
                  <c:v>44181</c:v>
                </c:pt>
                <c:pt idx="2175">
                  <c:v>44182</c:v>
                </c:pt>
                <c:pt idx="2176">
                  <c:v>44183</c:v>
                </c:pt>
                <c:pt idx="2177">
                  <c:v>44184</c:v>
                </c:pt>
                <c:pt idx="2178">
                  <c:v>44185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44191</c:v>
                </c:pt>
                <c:pt idx="2185">
                  <c:v>44192</c:v>
                </c:pt>
                <c:pt idx="2186">
                  <c:v>44193</c:v>
                </c:pt>
                <c:pt idx="2187">
                  <c:v>44194</c:v>
                </c:pt>
                <c:pt idx="2188">
                  <c:v>44195</c:v>
                </c:pt>
                <c:pt idx="2189">
                  <c:v>44196</c:v>
                </c:pt>
                <c:pt idx="2190">
                  <c:v>44197</c:v>
                </c:pt>
                <c:pt idx="2191">
                  <c:v>44198</c:v>
                </c:pt>
                <c:pt idx="2192">
                  <c:v>44199</c:v>
                </c:pt>
                <c:pt idx="2193">
                  <c:v>44200</c:v>
                </c:pt>
                <c:pt idx="2194">
                  <c:v>44201</c:v>
                </c:pt>
                <c:pt idx="2195">
                  <c:v>44202</c:v>
                </c:pt>
                <c:pt idx="2196">
                  <c:v>44203</c:v>
                </c:pt>
                <c:pt idx="2197">
                  <c:v>44204</c:v>
                </c:pt>
                <c:pt idx="2198">
                  <c:v>44205</c:v>
                </c:pt>
                <c:pt idx="2199">
                  <c:v>44206</c:v>
                </c:pt>
                <c:pt idx="2200">
                  <c:v>44207</c:v>
                </c:pt>
                <c:pt idx="2201">
                  <c:v>44208</c:v>
                </c:pt>
                <c:pt idx="2202">
                  <c:v>44209</c:v>
                </c:pt>
                <c:pt idx="2203">
                  <c:v>44210</c:v>
                </c:pt>
                <c:pt idx="2204">
                  <c:v>44211</c:v>
                </c:pt>
                <c:pt idx="2205">
                  <c:v>44212</c:v>
                </c:pt>
                <c:pt idx="2206">
                  <c:v>44213</c:v>
                </c:pt>
                <c:pt idx="2207">
                  <c:v>44214</c:v>
                </c:pt>
                <c:pt idx="2208">
                  <c:v>44215</c:v>
                </c:pt>
                <c:pt idx="2209">
                  <c:v>44216</c:v>
                </c:pt>
                <c:pt idx="2210">
                  <c:v>44217</c:v>
                </c:pt>
                <c:pt idx="2211">
                  <c:v>44218</c:v>
                </c:pt>
                <c:pt idx="2212">
                  <c:v>44219</c:v>
                </c:pt>
                <c:pt idx="2213">
                  <c:v>44220</c:v>
                </c:pt>
                <c:pt idx="2214">
                  <c:v>44221</c:v>
                </c:pt>
                <c:pt idx="2215">
                  <c:v>44222</c:v>
                </c:pt>
                <c:pt idx="2216">
                  <c:v>44223</c:v>
                </c:pt>
                <c:pt idx="2217">
                  <c:v>44224</c:v>
                </c:pt>
                <c:pt idx="2218">
                  <c:v>44225</c:v>
                </c:pt>
                <c:pt idx="2219">
                  <c:v>44226</c:v>
                </c:pt>
                <c:pt idx="2220">
                  <c:v>44227</c:v>
                </c:pt>
                <c:pt idx="2221">
                  <c:v>44228</c:v>
                </c:pt>
                <c:pt idx="2222">
                  <c:v>44229</c:v>
                </c:pt>
              </c:numCache>
            </c:numRef>
          </c:cat>
          <c:val>
            <c:numRef>
              <c:f>'리스크조절에 따른 누적수익률'!$F$4:$F$2228</c:f>
              <c:numCache>
                <c:formatCode>0.00%</c:formatCode>
                <c:ptCount val="2225"/>
                <c:pt idx="0">
                  <c:v>0</c:v>
                </c:pt>
                <c:pt idx="1">
                  <c:v>-5.4731593193130257E-3</c:v>
                </c:pt>
                <c:pt idx="2">
                  <c:v>-5.4731593193130257E-3</c:v>
                </c:pt>
                <c:pt idx="3">
                  <c:v>-5.4731593193130257E-3</c:v>
                </c:pt>
                <c:pt idx="4">
                  <c:v>-1.608160599098396E-2</c:v>
                </c:pt>
                <c:pt idx="5">
                  <c:v>-9.3663991252823653E-4</c:v>
                </c:pt>
                <c:pt idx="6">
                  <c:v>-1.4156775071039185E-3</c:v>
                </c:pt>
                <c:pt idx="7">
                  <c:v>-1.4156775071039185E-3</c:v>
                </c:pt>
                <c:pt idx="8">
                  <c:v>2.4171557408054767E-3</c:v>
                </c:pt>
                <c:pt idx="9">
                  <c:v>2.4171557408054767E-3</c:v>
                </c:pt>
                <c:pt idx="10">
                  <c:v>2.4171557408054767E-3</c:v>
                </c:pt>
                <c:pt idx="11">
                  <c:v>-2.6535315344328625E-2</c:v>
                </c:pt>
                <c:pt idx="12">
                  <c:v>-2.6535315344328625E-2</c:v>
                </c:pt>
                <c:pt idx="13">
                  <c:v>-2.6535315344328625E-2</c:v>
                </c:pt>
                <c:pt idx="14">
                  <c:v>-2.4439116748523504E-2</c:v>
                </c:pt>
                <c:pt idx="15">
                  <c:v>-2.4439116748523504E-2</c:v>
                </c:pt>
                <c:pt idx="16">
                  <c:v>-2.4439116748523504E-2</c:v>
                </c:pt>
                <c:pt idx="17">
                  <c:v>-1.754996038758605E-2</c:v>
                </c:pt>
                <c:pt idx="18">
                  <c:v>-1.754996038758605E-2</c:v>
                </c:pt>
                <c:pt idx="19">
                  <c:v>-1.754996038758605E-2</c:v>
                </c:pt>
                <c:pt idx="20">
                  <c:v>7.4596355609224618E-2</c:v>
                </c:pt>
                <c:pt idx="21">
                  <c:v>-8.3885777405244832E-3</c:v>
                </c:pt>
                <c:pt idx="22">
                  <c:v>-8.3885777405244832E-3</c:v>
                </c:pt>
                <c:pt idx="23">
                  <c:v>9.0792376901452254E-2</c:v>
                </c:pt>
                <c:pt idx="24">
                  <c:v>9.0792376901452254E-2</c:v>
                </c:pt>
                <c:pt idx="25">
                  <c:v>0.1145806309564239</c:v>
                </c:pt>
                <c:pt idx="26">
                  <c:v>0.1145806309564239</c:v>
                </c:pt>
                <c:pt idx="27">
                  <c:v>0.1145806309564239</c:v>
                </c:pt>
                <c:pt idx="28">
                  <c:v>0.1145806309564239</c:v>
                </c:pt>
                <c:pt idx="29">
                  <c:v>0.1145806309564239</c:v>
                </c:pt>
                <c:pt idx="30">
                  <c:v>0.1145806309564239</c:v>
                </c:pt>
                <c:pt idx="31">
                  <c:v>0.11675421674737052</c:v>
                </c:pt>
                <c:pt idx="32">
                  <c:v>0.11675421674737052</c:v>
                </c:pt>
                <c:pt idx="33">
                  <c:v>0.11675421674737052</c:v>
                </c:pt>
                <c:pt idx="34">
                  <c:v>0.11675421674737052</c:v>
                </c:pt>
                <c:pt idx="35">
                  <c:v>0.11675421674737052</c:v>
                </c:pt>
                <c:pt idx="36">
                  <c:v>0.11178333013058506</c:v>
                </c:pt>
                <c:pt idx="37">
                  <c:v>0.11296108061157328</c:v>
                </c:pt>
                <c:pt idx="38">
                  <c:v>0.11296108061157328</c:v>
                </c:pt>
                <c:pt idx="39">
                  <c:v>0.11296108061157328</c:v>
                </c:pt>
                <c:pt idx="40">
                  <c:v>0.11296108061157328</c:v>
                </c:pt>
                <c:pt idx="41">
                  <c:v>0.11296108061157328</c:v>
                </c:pt>
                <c:pt idx="42">
                  <c:v>0.1107373821488129</c:v>
                </c:pt>
                <c:pt idx="43">
                  <c:v>0.16165614602623046</c:v>
                </c:pt>
                <c:pt idx="44">
                  <c:v>0.20822844592233603</c:v>
                </c:pt>
                <c:pt idx="45">
                  <c:v>0.20822844592233603</c:v>
                </c:pt>
                <c:pt idx="46">
                  <c:v>0.20822844592233603</c:v>
                </c:pt>
                <c:pt idx="47">
                  <c:v>0.22260010118385654</c:v>
                </c:pt>
                <c:pt idx="48">
                  <c:v>0.22260010118385654</c:v>
                </c:pt>
                <c:pt idx="49">
                  <c:v>0.20534168552107057</c:v>
                </c:pt>
                <c:pt idx="50">
                  <c:v>0.20441121559763697</c:v>
                </c:pt>
                <c:pt idx="51">
                  <c:v>0.20441121559763697</c:v>
                </c:pt>
                <c:pt idx="52">
                  <c:v>0.14765496609306039</c:v>
                </c:pt>
                <c:pt idx="53">
                  <c:v>0.14765496609306039</c:v>
                </c:pt>
                <c:pt idx="54">
                  <c:v>0.14765496609306039</c:v>
                </c:pt>
                <c:pt idx="55">
                  <c:v>0.14765496609306039</c:v>
                </c:pt>
                <c:pt idx="56">
                  <c:v>0.14765496609306039</c:v>
                </c:pt>
                <c:pt idx="57">
                  <c:v>0.22175134114678707</c:v>
                </c:pt>
                <c:pt idx="58">
                  <c:v>0.22175134114678707</c:v>
                </c:pt>
                <c:pt idx="59">
                  <c:v>0.23651021197160338</c:v>
                </c:pt>
                <c:pt idx="60">
                  <c:v>0.25577687449411468</c:v>
                </c:pt>
                <c:pt idx="61">
                  <c:v>0.23713881771949241</c:v>
                </c:pt>
                <c:pt idx="62">
                  <c:v>0.23713881771949241</c:v>
                </c:pt>
                <c:pt idx="63">
                  <c:v>0.21325912668726321</c:v>
                </c:pt>
                <c:pt idx="64">
                  <c:v>0.21325912668726321</c:v>
                </c:pt>
                <c:pt idx="65">
                  <c:v>0.20865334778475431</c:v>
                </c:pt>
                <c:pt idx="66">
                  <c:v>0.20865334778475431</c:v>
                </c:pt>
                <c:pt idx="67">
                  <c:v>0.25834518978479193</c:v>
                </c:pt>
                <c:pt idx="68">
                  <c:v>0.22895034974556938</c:v>
                </c:pt>
                <c:pt idx="69">
                  <c:v>0.22895034974556938</c:v>
                </c:pt>
                <c:pt idx="70">
                  <c:v>0.22895034974556938</c:v>
                </c:pt>
                <c:pt idx="71">
                  <c:v>0.22895034974556938</c:v>
                </c:pt>
                <c:pt idx="72">
                  <c:v>0.22895034974556938</c:v>
                </c:pt>
                <c:pt idx="73">
                  <c:v>0.23186202730111405</c:v>
                </c:pt>
                <c:pt idx="74">
                  <c:v>0.23833103640646569</c:v>
                </c:pt>
                <c:pt idx="75">
                  <c:v>0.23833103640646569</c:v>
                </c:pt>
                <c:pt idx="76">
                  <c:v>0.23833103640646569</c:v>
                </c:pt>
                <c:pt idx="77">
                  <c:v>0.23833103640646569</c:v>
                </c:pt>
                <c:pt idx="78">
                  <c:v>0.23833103640646569</c:v>
                </c:pt>
                <c:pt idx="79">
                  <c:v>0.23833103640646569</c:v>
                </c:pt>
                <c:pt idx="80">
                  <c:v>0.2571365028669419</c:v>
                </c:pt>
                <c:pt idx="81">
                  <c:v>0.2571365028669419</c:v>
                </c:pt>
                <c:pt idx="82">
                  <c:v>0.2571365028669419</c:v>
                </c:pt>
                <c:pt idx="83">
                  <c:v>0.2571365028669419</c:v>
                </c:pt>
                <c:pt idx="84">
                  <c:v>0.23358644944689355</c:v>
                </c:pt>
                <c:pt idx="85">
                  <c:v>0.23358644944689355</c:v>
                </c:pt>
                <c:pt idx="86">
                  <c:v>0.25015333613206425</c:v>
                </c:pt>
                <c:pt idx="87">
                  <c:v>0.25015333613206425</c:v>
                </c:pt>
                <c:pt idx="88">
                  <c:v>0.24740393309095277</c:v>
                </c:pt>
                <c:pt idx="89">
                  <c:v>0.24740393309095277</c:v>
                </c:pt>
                <c:pt idx="90">
                  <c:v>0.23988978769949743</c:v>
                </c:pt>
                <c:pt idx="91">
                  <c:v>0.24627224069195419</c:v>
                </c:pt>
                <c:pt idx="92">
                  <c:v>0.24627224069195419</c:v>
                </c:pt>
                <c:pt idx="93">
                  <c:v>0.24627224069195419</c:v>
                </c:pt>
                <c:pt idx="94">
                  <c:v>0.26441076886646564</c:v>
                </c:pt>
                <c:pt idx="95">
                  <c:v>0.26441076886646564</c:v>
                </c:pt>
                <c:pt idx="96">
                  <c:v>0.26441076886646564</c:v>
                </c:pt>
                <c:pt idx="97">
                  <c:v>0.26441076886646564</c:v>
                </c:pt>
                <c:pt idx="98">
                  <c:v>0.26441076886646564</c:v>
                </c:pt>
                <c:pt idx="99">
                  <c:v>0.26441076886646564</c:v>
                </c:pt>
                <c:pt idx="100">
                  <c:v>0.26441076886646564</c:v>
                </c:pt>
                <c:pt idx="101">
                  <c:v>0.26441076886646564</c:v>
                </c:pt>
                <c:pt idx="102">
                  <c:v>0.26441076886646564</c:v>
                </c:pt>
                <c:pt idx="103">
                  <c:v>0.26441076886646564</c:v>
                </c:pt>
                <c:pt idx="104">
                  <c:v>0.26441076886646564</c:v>
                </c:pt>
                <c:pt idx="105">
                  <c:v>0.27302694138224437</c:v>
                </c:pt>
                <c:pt idx="106">
                  <c:v>0.27302694138224437</c:v>
                </c:pt>
                <c:pt idx="107">
                  <c:v>0.27302694138224437</c:v>
                </c:pt>
                <c:pt idx="108">
                  <c:v>0.25328043671648914</c:v>
                </c:pt>
                <c:pt idx="109">
                  <c:v>0.24882682865086392</c:v>
                </c:pt>
                <c:pt idx="110">
                  <c:v>0.30152282805040098</c:v>
                </c:pt>
                <c:pt idx="111">
                  <c:v>0.30152282805040098</c:v>
                </c:pt>
                <c:pt idx="112">
                  <c:v>0.30152282805040098</c:v>
                </c:pt>
                <c:pt idx="113">
                  <c:v>0.30152282805040098</c:v>
                </c:pt>
                <c:pt idx="114">
                  <c:v>0.30152282805040098</c:v>
                </c:pt>
                <c:pt idx="115">
                  <c:v>0.30152282805040098</c:v>
                </c:pt>
                <c:pt idx="116">
                  <c:v>0.32013995588656519</c:v>
                </c:pt>
                <c:pt idx="117">
                  <c:v>0.32013995588656519</c:v>
                </c:pt>
                <c:pt idx="118">
                  <c:v>0.32013995588656519</c:v>
                </c:pt>
                <c:pt idx="119">
                  <c:v>0.3658059110647125</c:v>
                </c:pt>
                <c:pt idx="120">
                  <c:v>0.3658059110647125</c:v>
                </c:pt>
                <c:pt idx="121">
                  <c:v>0.35758424688811319</c:v>
                </c:pt>
                <c:pt idx="122">
                  <c:v>0.37661382127787224</c:v>
                </c:pt>
                <c:pt idx="123">
                  <c:v>0.37661382127787224</c:v>
                </c:pt>
                <c:pt idx="124">
                  <c:v>0.37661382127787224</c:v>
                </c:pt>
                <c:pt idx="125">
                  <c:v>0.37661382127787224</c:v>
                </c:pt>
                <c:pt idx="126">
                  <c:v>0.39294070308862206</c:v>
                </c:pt>
                <c:pt idx="127">
                  <c:v>0.39701411577843859</c:v>
                </c:pt>
                <c:pt idx="128">
                  <c:v>0.39701411577843859</c:v>
                </c:pt>
                <c:pt idx="129">
                  <c:v>0.39701411577843859</c:v>
                </c:pt>
                <c:pt idx="130">
                  <c:v>0.38423356440159684</c:v>
                </c:pt>
                <c:pt idx="131">
                  <c:v>0.38423356440159684</c:v>
                </c:pt>
                <c:pt idx="132">
                  <c:v>0.33639226473640016</c:v>
                </c:pt>
                <c:pt idx="133">
                  <c:v>0.33639226473640016</c:v>
                </c:pt>
                <c:pt idx="134">
                  <c:v>0.33639226473640016</c:v>
                </c:pt>
                <c:pt idx="135">
                  <c:v>0.33639226473640016</c:v>
                </c:pt>
                <c:pt idx="136">
                  <c:v>0.32586020922471137</c:v>
                </c:pt>
                <c:pt idx="137">
                  <c:v>0.32586020922471137</c:v>
                </c:pt>
                <c:pt idx="138">
                  <c:v>0.32586020922471137</c:v>
                </c:pt>
                <c:pt idx="139">
                  <c:v>0.32462512712518099</c:v>
                </c:pt>
                <c:pt idx="140">
                  <c:v>0.31805740073546196</c:v>
                </c:pt>
                <c:pt idx="141">
                  <c:v>0.33988657894797103</c:v>
                </c:pt>
                <c:pt idx="142">
                  <c:v>0.33988657894797103</c:v>
                </c:pt>
                <c:pt idx="143">
                  <c:v>0.33943260754596416</c:v>
                </c:pt>
                <c:pt idx="144">
                  <c:v>0.33943260754596416</c:v>
                </c:pt>
                <c:pt idx="145">
                  <c:v>0.33943260754596416</c:v>
                </c:pt>
                <c:pt idx="146">
                  <c:v>0.32501086003081148</c:v>
                </c:pt>
                <c:pt idx="147">
                  <c:v>0.32501086003081148</c:v>
                </c:pt>
                <c:pt idx="148">
                  <c:v>0.32501086003081148</c:v>
                </c:pt>
                <c:pt idx="149">
                  <c:v>0.32501086003081148</c:v>
                </c:pt>
                <c:pt idx="150">
                  <c:v>0.32501086003081148</c:v>
                </c:pt>
                <c:pt idx="151">
                  <c:v>0.32501086003081148</c:v>
                </c:pt>
                <c:pt idx="152">
                  <c:v>0.32501086003081148</c:v>
                </c:pt>
                <c:pt idx="153">
                  <c:v>0.32501086003081148</c:v>
                </c:pt>
                <c:pt idx="154">
                  <c:v>0.32501086003081148</c:v>
                </c:pt>
                <c:pt idx="155">
                  <c:v>0.32059876573088952</c:v>
                </c:pt>
                <c:pt idx="156">
                  <c:v>0.32059876573088952</c:v>
                </c:pt>
                <c:pt idx="157">
                  <c:v>0.32059876573088952</c:v>
                </c:pt>
                <c:pt idx="158">
                  <c:v>0.33724742929632834</c:v>
                </c:pt>
                <c:pt idx="159">
                  <c:v>0.33724742929632834</c:v>
                </c:pt>
                <c:pt idx="160">
                  <c:v>0.33724742929632834</c:v>
                </c:pt>
                <c:pt idx="161">
                  <c:v>0.3357371167971166</c:v>
                </c:pt>
                <c:pt idx="162">
                  <c:v>0.3235484554340502</c:v>
                </c:pt>
                <c:pt idx="163">
                  <c:v>0.3346574502951265</c:v>
                </c:pt>
                <c:pt idx="164">
                  <c:v>0.3346574502951265</c:v>
                </c:pt>
                <c:pt idx="165">
                  <c:v>0.34361276903230875</c:v>
                </c:pt>
                <c:pt idx="166">
                  <c:v>0.41206351832783783</c:v>
                </c:pt>
                <c:pt idx="167">
                  <c:v>0.41206351832783783</c:v>
                </c:pt>
                <c:pt idx="168">
                  <c:v>0.41206351832783783</c:v>
                </c:pt>
                <c:pt idx="169">
                  <c:v>0.41206351832783783</c:v>
                </c:pt>
                <c:pt idx="170">
                  <c:v>0.41206351832783783</c:v>
                </c:pt>
                <c:pt idx="171">
                  <c:v>0.41206351832783783</c:v>
                </c:pt>
                <c:pt idx="172">
                  <c:v>0.40981368145846897</c:v>
                </c:pt>
                <c:pt idx="173">
                  <c:v>0.40981368145846897</c:v>
                </c:pt>
                <c:pt idx="174">
                  <c:v>0.40981368145846897</c:v>
                </c:pt>
                <c:pt idx="175">
                  <c:v>0.40641594734255948</c:v>
                </c:pt>
                <c:pt idx="176">
                  <c:v>0.4004401134582305</c:v>
                </c:pt>
                <c:pt idx="177">
                  <c:v>0.43558577292699008</c:v>
                </c:pt>
                <c:pt idx="178">
                  <c:v>0.43558577292699008</c:v>
                </c:pt>
                <c:pt idx="179">
                  <c:v>0.4646697509676625</c:v>
                </c:pt>
                <c:pt idx="180">
                  <c:v>0.47097540106541924</c:v>
                </c:pt>
                <c:pt idx="181">
                  <c:v>0.47097540106541924</c:v>
                </c:pt>
                <c:pt idx="182">
                  <c:v>0.47097540106541924</c:v>
                </c:pt>
                <c:pt idx="183">
                  <c:v>0.47097540106541924</c:v>
                </c:pt>
                <c:pt idx="184">
                  <c:v>0.47996241023243935</c:v>
                </c:pt>
                <c:pt idx="185">
                  <c:v>0.50685238899637897</c:v>
                </c:pt>
                <c:pt idx="186">
                  <c:v>0.47664894097706689</c:v>
                </c:pt>
                <c:pt idx="187">
                  <c:v>0.47664894097706689</c:v>
                </c:pt>
                <c:pt idx="188">
                  <c:v>0.47664894097706689</c:v>
                </c:pt>
                <c:pt idx="189">
                  <c:v>0.4585281667454435</c:v>
                </c:pt>
                <c:pt idx="190">
                  <c:v>0.61103672967958667</c:v>
                </c:pt>
                <c:pt idx="191">
                  <c:v>0.59984692447075139</c:v>
                </c:pt>
                <c:pt idx="192">
                  <c:v>0.59984692447075139</c:v>
                </c:pt>
                <c:pt idx="193">
                  <c:v>0.59984692447075139</c:v>
                </c:pt>
                <c:pt idx="194">
                  <c:v>0.55842692168197239</c:v>
                </c:pt>
                <c:pt idx="195">
                  <c:v>0.49141085213100455</c:v>
                </c:pt>
                <c:pt idx="196">
                  <c:v>0.49141085213100455</c:v>
                </c:pt>
                <c:pt idx="197">
                  <c:v>0.49141085213100455</c:v>
                </c:pt>
                <c:pt idx="198">
                  <c:v>0.49141085213100455</c:v>
                </c:pt>
                <c:pt idx="199">
                  <c:v>0.50426823833097623</c:v>
                </c:pt>
                <c:pt idx="200">
                  <c:v>0.50426823833097623</c:v>
                </c:pt>
                <c:pt idx="201">
                  <c:v>0.50426823833097623</c:v>
                </c:pt>
                <c:pt idx="202">
                  <c:v>0.50426823833097623</c:v>
                </c:pt>
                <c:pt idx="203">
                  <c:v>0.55906591346306644</c:v>
                </c:pt>
                <c:pt idx="204">
                  <c:v>0.55906591346306644</c:v>
                </c:pt>
                <c:pt idx="205">
                  <c:v>0.55914368235059664</c:v>
                </c:pt>
                <c:pt idx="206">
                  <c:v>0.54867388519447813</c:v>
                </c:pt>
                <c:pt idx="207">
                  <c:v>0.54867388519447813</c:v>
                </c:pt>
                <c:pt idx="208">
                  <c:v>0.54867388519447813</c:v>
                </c:pt>
                <c:pt idx="209">
                  <c:v>0.54867388519447813</c:v>
                </c:pt>
                <c:pt idx="210">
                  <c:v>0.54867388519447813</c:v>
                </c:pt>
                <c:pt idx="211">
                  <c:v>0.54867388519447813</c:v>
                </c:pt>
                <c:pt idx="212">
                  <c:v>0.54867388519447813</c:v>
                </c:pt>
                <c:pt idx="213">
                  <c:v>0.52071196359185268</c:v>
                </c:pt>
                <c:pt idx="214">
                  <c:v>0.52060293571972305</c:v>
                </c:pt>
                <c:pt idx="215">
                  <c:v>0.52060293571972305</c:v>
                </c:pt>
                <c:pt idx="216">
                  <c:v>0.52060293571972305</c:v>
                </c:pt>
                <c:pt idx="217">
                  <c:v>0.52060293571972305</c:v>
                </c:pt>
                <c:pt idx="218">
                  <c:v>0.52060293571972305</c:v>
                </c:pt>
                <c:pt idx="219">
                  <c:v>0.52060293571972305</c:v>
                </c:pt>
                <c:pt idx="220">
                  <c:v>0.52060293571972305</c:v>
                </c:pt>
                <c:pt idx="221">
                  <c:v>0.54107753182881702</c:v>
                </c:pt>
                <c:pt idx="222">
                  <c:v>0.54107753182881702</c:v>
                </c:pt>
                <c:pt idx="223">
                  <c:v>0.54107753182881702</c:v>
                </c:pt>
                <c:pt idx="224">
                  <c:v>0.53482851336142967</c:v>
                </c:pt>
                <c:pt idx="225">
                  <c:v>0.53482851336142967</c:v>
                </c:pt>
                <c:pt idx="226">
                  <c:v>0.53482851336142967</c:v>
                </c:pt>
                <c:pt idx="227">
                  <c:v>0.53482851336142967</c:v>
                </c:pt>
                <c:pt idx="228">
                  <c:v>0.53482851336142967</c:v>
                </c:pt>
                <c:pt idx="229">
                  <c:v>0.51779287740105517</c:v>
                </c:pt>
                <c:pt idx="230">
                  <c:v>0.51779287740105517</c:v>
                </c:pt>
                <c:pt idx="231">
                  <c:v>0.51779287740105517</c:v>
                </c:pt>
                <c:pt idx="232">
                  <c:v>0.51779287740105517</c:v>
                </c:pt>
                <c:pt idx="233">
                  <c:v>0.51779287740105517</c:v>
                </c:pt>
                <c:pt idx="234">
                  <c:v>0.51779287740105517</c:v>
                </c:pt>
                <c:pt idx="235">
                  <c:v>0.52952674767272057</c:v>
                </c:pt>
                <c:pt idx="236">
                  <c:v>0.52952674767272057</c:v>
                </c:pt>
                <c:pt idx="237">
                  <c:v>0.52952674767272057</c:v>
                </c:pt>
                <c:pt idx="238">
                  <c:v>0.54919404505488445</c:v>
                </c:pt>
                <c:pt idx="239">
                  <c:v>0.54919404505488445</c:v>
                </c:pt>
                <c:pt idx="240">
                  <c:v>0.54919404505488445</c:v>
                </c:pt>
                <c:pt idx="241">
                  <c:v>0.54919404505488445</c:v>
                </c:pt>
                <c:pt idx="242">
                  <c:v>0.54919404505488445</c:v>
                </c:pt>
                <c:pt idx="243">
                  <c:v>0.53706506554236855</c:v>
                </c:pt>
                <c:pt idx="244">
                  <c:v>0.53706506554236855</c:v>
                </c:pt>
                <c:pt idx="245">
                  <c:v>0.54570899451889643</c:v>
                </c:pt>
                <c:pt idx="246">
                  <c:v>0.56015420447726516</c:v>
                </c:pt>
                <c:pt idx="247">
                  <c:v>0.559301559092235</c:v>
                </c:pt>
                <c:pt idx="248">
                  <c:v>0.559301559092235</c:v>
                </c:pt>
                <c:pt idx="249">
                  <c:v>0.56451477419078855</c:v>
                </c:pt>
                <c:pt idx="250">
                  <c:v>0.56451477419078855</c:v>
                </c:pt>
                <c:pt idx="251">
                  <c:v>0.56451477419078855</c:v>
                </c:pt>
                <c:pt idx="252">
                  <c:v>0.55267684337003553</c:v>
                </c:pt>
                <c:pt idx="253">
                  <c:v>0.55267684337003553</c:v>
                </c:pt>
                <c:pt idx="254">
                  <c:v>0.55267684337003553</c:v>
                </c:pt>
                <c:pt idx="255">
                  <c:v>0.55267684337003553</c:v>
                </c:pt>
                <c:pt idx="256">
                  <c:v>0.55267684337003553</c:v>
                </c:pt>
                <c:pt idx="257">
                  <c:v>0.55267684337003553</c:v>
                </c:pt>
                <c:pt idx="258">
                  <c:v>0.56464501696975655</c:v>
                </c:pt>
                <c:pt idx="259">
                  <c:v>0.56464501696975655</c:v>
                </c:pt>
                <c:pt idx="260">
                  <c:v>0.56464501696975655</c:v>
                </c:pt>
                <c:pt idx="261">
                  <c:v>0.56464501696975655</c:v>
                </c:pt>
                <c:pt idx="262">
                  <c:v>0.56464501696975655</c:v>
                </c:pt>
                <c:pt idx="263">
                  <c:v>0.5655835442574304</c:v>
                </c:pt>
                <c:pt idx="264">
                  <c:v>0.5655835442574304</c:v>
                </c:pt>
                <c:pt idx="265">
                  <c:v>0.57996578242150254</c:v>
                </c:pt>
                <c:pt idx="266">
                  <c:v>0.56220277682391639</c:v>
                </c:pt>
                <c:pt idx="267">
                  <c:v>0.56220277682391639</c:v>
                </c:pt>
                <c:pt idx="268">
                  <c:v>0.56220277682391639</c:v>
                </c:pt>
                <c:pt idx="269">
                  <c:v>0.60001362138788061</c:v>
                </c:pt>
                <c:pt idx="270">
                  <c:v>0.60001362138788061</c:v>
                </c:pt>
                <c:pt idx="271">
                  <c:v>0.60001362138788061</c:v>
                </c:pt>
                <c:pt idx="272">
                  <c:v>0.59782171029016529</c:v>
                </c:pt>
                <c:pt idx="273">
                  <c:v>0.59782171029016529</c:v>
                </c:pt>
                <c:pt idx="274">
                  <c:v>0.5982950737097974</c:v>
                </c:pt>
                <c:pt idx="275">
                  <c:v>0.5982950737097974</c:v>
                </c:pt>
                <c:pt idx="276">
                  <c:v>0.60638620817357114</c:v>
                </c:pt>
                <c:pt idx="277">
                  <c:v>0.62053483984550462</c:v>
                </c:pt>
                <c:pt idx="278">
                  <c:v>0.62053483984550462</c:v>
                </c:pt>
                <c:pt idx="279">
                  <c:v>0.62053483984550462</c:v>
                </c:pt>
                <c:pt idx="280">
                  <c:v>0.61928142150440735</c:v>
                </c:pt>
                <c:pt idx="281">
                  <c:v>0.61473330268591742</c:v>
                </c:pt>
                <c:pt idx="282">
                  <c:v>0.61541532520446984</c:v>
                </c:pt>
                <c:pt idx="283">
                  <c:v>0.61541532520446984</c:v>
                </c:pt>
                <c:pt idx="284">
                  <c:v>0.63561879119128539</c:v>
                </c:pt>
                <c:pt idx="285">
                  <c:v>0.63561879119128539</c:v>
                </c:pt>
                <c:pt idx="286">
                  <c:v>0.62471111414523106</c:v>
                </c:pt>
                <c:pt idx="287">
                  <c:v>0.6608591299805775</c:v>
                </c:pt>
                <c:pt idx="288">
                  <c:v>0.67565425171282856</c:v>
                </c:pt>
                <c:pt idx="289">
                  <c:v>0.67565425171282856</c:v>
                </c:pt>
                <c:pt idx="290">
                  <c:v>0.67565425171282856</c:v>
                </c:pt>
                <c:pt idx="291">
                  <c:v>0.69071070661091283</c:v>
                </c:pt>
                <c:pt idx="292">
                  <c:v>0.69071070661091283</c:v>
                </c:pt>
                <c:pt idx="293">
                  <c:v>0.71153493387967881</c:v>
                </c:pt>
                <c:pt idx="294">
                  <c:v>0.71153493387967881</c:v>
                </c:pt>
                <c:pt idx="295">
                  <c:v>0.72083078205168172</c:v>
                </c:pt>
                <c:pt idx="296">
                  <c:v>0.70392633373409552</c:v>
                </c:pt>
                <c:pt idx="297">
                  <c:v>0.70392633373409552</c:v>
                </c:pt>
                <c:pt idx="298">
                  <c:v>0.73160038893977331</c:v>
                </c:pt>
                <c:pt idx="299">
                  <c:v>0.74765469042325594</c:v>
                </c:pt>
                <c:pt idx="300">
                  <c:v>0.76688720818274203</c:v>
                </c:pt>
                <c:pt idx="301">
                  <c:v>0.78236450750927711</c:v>
                </c:pt>
                <c:pt idx="302">
                  <c:v>0.78236450750927711</c:v>
                </c:pt>
                <c:pt idx="303">
                  <c:v>0.77934220768381501</c:v>
                </c:pt>
                <c:pt idx="304">
                  <c:v>0.90708516753988633</c:v>
                </c:pt>
                <c:pt idx="305">
                  <c:v>0.9700836724554911</c:v>
                </c:pt>
                <c:pt idx="306">
                  <c:v>0.88856686268042062</c:v>
                </c:pt>
                <c:pt idx="307">
                  <c:v>0.88856686268042062</c:v>
                </c:pt>
                <c:pt idx="308">
                  <c:v>0.88856686268042062</c:v>
                </c:pt>
                <c:pt idx="309">
                  <c:v>0.88856686268042062</c:v>
                </c:pt>
                <c:pt idx="310">
                  <c:v>0.88856686268042062</c:v>
                </c:pt>
                <c:pt idx="311">
                  <c:v>0.85894100344826207</c:v>
                </c:pt>
                <c:pt idx="312">
                  <c:v>0.85894100344826207</c:v>
                </c:pt>
                <c:pt idx="313">
                  <c:v>0.85894100344826207</c:v>
                </c:pt>
                <c:pt idx="314">
                  <c:v>0.8639243279180977</c:v>
                </c:pt>
                <c:pt idx="315">
                  <c:v>0.8639243279180977</c:v>
                </c:pt>
                <c:pt idx="316">
                  <c:v>0.8639243279180977</c:v>
                </c:pt>
                <c:pt idx="317">
                  <c:v>0.8639243279180977</c:v>
                </c:pt>
                <c:pt idx="318">
                  <c:v>0.86525509524382249</c:v>
                </c:pt>
                <c:pt idx="319">
                  <c:v>0.8305028399727965</c:v>
                </c:pt>
                <c:pt idx="320">
                  <c:v>0.8305028399727965</c:v>
                </c:pt>
                <c:pt idx="321">
                  <c:v>0.8305028399727965</c:v>
                </c:pt>
                <c:pt idx="322">
                  <c:v>0.8305028399727965</c:v>
                </c:pt>
                <c:pt idx="323">
                  <c:v>0.8305028399727965</c:v>
                </c:pt>
                <c:pt idx="324">
                  <c:v>0.8305028399727965</c:v>
                </c:pt>
                <c:pt idx="325">
                  <c:v>0.8305028399727965</c:v>
                </c:pt>
                <c:pt idx="326">
                  <c:v>0.8305028399727965</c:v>
                </c:pt>
                <c:pt idx="327">
                  <c:v>0.85953819096706585</c:v>
                </c:pt>
                <c:pt idx="328">
                  <c:v>0.94712887315037975</c:v>
                </c:pt>
                <c:pt idx="329">
                  <c:v>0.94712887315037975</c:v>
                </c:pt>
                <c:pt idx="330">
                  <c:v>0.94712887315037975</c:v>
                </c:pt>
                <c:pt idx="331">
                  <c:v>0.99581617170154657</c:v>
                </c:pt>
                <c:pt idx="332">
                  <c:v>0.95449146531468743</c:v>
                </c:pt>
                <c:pt idx="333">
                  <c:v>0.95449146531468743</c:v>
                </c:pt>
                <c:pt idx="334">
                  <c:v>0.95449146531468743</c:v>
                </c:pt>
                <c:pt idx="335">
                  <c:v>0.91317206551494712</c:v>
                </c:pt>
                <c:pt idx="336">
                  <c:v>0.91317206551494712</c:v>
                </c:pt>
                <c:pt idx="337">
                  <c:v>1.0221217165598251</c:v>
                </c:pt>
                <c:pt idx="338">
                  <c:v>0.94201192191838579</c:v>
                </c:pt>
                <c:pt idx="339">
                  <c:v>0.91734881900044751</c:v>
                </c:pt>
                <c:pt idx="340">
                  <c:v>0.98819297264737171</c:v>
                </c:pt>
                <c:pt idx="341">
                  <c:v>0.98819297264737171</c:v>
                </c:pt>
                <c:pt idx="342">
                  <c:v>0.98819297264737171</c:v>
                </c:pt>
                <c:pt idx="343">
                  <c:v>1.1600495367218517</c:v>
                </c:pt>
                <c:pt idx="344">
                  <c:v>1.1600495367218517</c:v>
                </c:pt>
                <c:pt idx="345">
                  <c:v>1.1600495367218517</c:v>
                </c:pt>
                <c:pt idx="346">
                  <c:v>1.142903445859337</c:v>
                </c:pt>
                <c:pt idx="347">
                  <c:v>1.2007238930103363</c:v>
                </c:pt>
                <c:pt idx="348">
                  <c:v>1.2007238930103363</c:v>
                </c:pt>
                <c:pt idx="349">
                  <c:v>1.2007238930103363</c:v>
                </c:pt>
                <c:pt idx="350">
                  <c:v>1.2048895200227121</c:v>
                </c:pt>
                <c:pt idx="351">
                  <c:v>1.2048895200227121</c:v>
                </c:pt>
                <c:pt idx="352">
                  <c:v>1.2048895200227121</c:v>
                </c:pt>
                <c:pt idx="353">
                  <c:v>1.2048895200227121</c:v>
                </c:pt>
                <c:pt idx="354">
                  <c:v>1.2048895200227121</c:v>
                </c:pt>
                <c:pt idx="355">
                  <c:v>1.2102219066772109</c:v>
                </c:pt>
                <c:pt idx="356">
                  <c:v>1.2446855452085632</c:v>
                </c:pt>
                <c:pt idx="357">
                  <c:v>1.2446855452085632</c:v>
                </c:pt>
                <c:pt idx="358">
                  <c:v>1.2446855452085632</c:v>
                </c:pt>
                <c:pt idx="359">
                  <c:v>1.2446855452085632</c:v>
                </c:pt>
                <c:pt idx="360">
                  <c:v>1.2446855452085632</c:v>
                </c:pt>
                <c:pt idx="361">
                  <c:v>1.2701681402442584</c:v>
                </c:pt>
                <c:pt idx="362">
                  <c:v>1.2701681402442584</c:v>
                </c:pt>
                <c:pt idx="363">
                  <c:v>1.2514622973334801</c:v>
                </c:pt>
                <c:pt idx="364">
                  <c:v>1.2514622973334801</c:v>
                </c:pt>
                <c:pt idx="365">
                  <c:v>1.2514622973334801</c:v>
                </c:pt>
                <c:pt idx="366">
                  <c:v>1.2514622973334801</c:v>
                </c:pt>
                <c:pt idx="367">
                  <c:v>1.2404944370086848</c:v>
                </c:pt>
                <c:pt idx="368">
                  <c:v>1.2404944370086848</c:v>
                </c:pt>
                <c:pt idx="369">
                  <c:v>1.2404944370086848</c:v>
                </c:pt>
                <c:pt idx="370">
                  <c:v>1.3719884944001319</c:v>
                </c:pt>
                <c:pt idx="371">
                  <c:v>1.3719884944001319</c:v>
                </c:pt>
                <c:pt idx="372">
                  <c:v>1.3719884944001319</c:v>
                </c:pt>
                <c:pt idx="373">
                  <c:v>1.3719884944001319</c:v>
                </c:pt>
                <c:pt idx="374">
                  <c:v>1.3719884944001319</c:v>
                </c:pt>
                <c:pt idx="375">
                  <c:v>1.3719884944001319</c:v>
                </c:pt>
                <c:pt idx="376">
                  <c:v>1.3719884944001319</c:v>
                </c:pt>
                <c:pt idx="377">
                  <c:v>1.3719884944001319</c:v>
                </c:pt>
                <c:pt idx="378">
                  <c:v>1.3719884944001319</c:v>
                </c:pt>
                <c:pt idx="379">
                  <c:v>1.3719884944001319</c:v>
                </c:pt>
                <c:pt idx="380">
                  <c:v>1.3719884944001319</c:v>
                </c:pt>
                <c:pt idx="381">
                  <c:v>1.3550783093141261</c:v>
                </c:pt>
                <c:pt idx="382">
                  <c:v>1.3550783093141261</c:v>
                </c:pt>
                <c:pt idx="383">
                  <c:v>1.5649880696995995</c:v>
                </c:pt>
                <c:pt idx="384">
                  <c:v>1.5649880696995995</c:v>
                </c:pt>
                <c:pt idx="385">
                  <c:v>1.5649880696995995</c:v>
                </c:pt>
                <c:pt idx="386">
                  <c:v>1.5649880696995995</c:v>
                </c:pt>
                <c:pt idx="387">
                  <c:v>1.6260356663087929</c:v>
                </c:pt>
                <c:pt idx="388">
                  <c:v>1.6260356663087929</c:v>
                </c:pt>
                <c:pt idx="389">
                  <c:v>1.6260356663087929</c:v>
                </c:pt>
                <c:pt idx="390">
                  <c:v>1.6085622389578358</c:v>
                </c:pt>
                <c:pt idx="391">
                  <c:v>1.6085622389578358</c:v>
                </c:pt>
                <c:pt idx="392">
                  <c:v>1.6085622389578358</c:v>
                </c:pt>
                <c:pt idx="393">
                  <c:v>1.6085622389578358</c:v>
                </c:pt>
                <c:pt idx="394">
                  <c:v>1.6085622389578358</c:v>
                </c:pt>
                <c:pt idx="395">
                  <c:v>1.587673788899155</c:v>
                </c:pt>
                <c:pt idx="396">
                  <c:v>1.587673788899155</c:v>
                </c:pt>
                <c:pt idx="397">
                  <c:v>1.587673788899155</c:v>
                </c:pt>
                <c:pt idx="398">
                  <c:v>1.698820128048836</c:v>
                </c:pt>
                <c:pt idx="399">
                  <c:v>1.698820128048836</c:v>
                </c:pt>
                <c:pt idx="400">
                  <c:v>1.698820128048836</c:v>
                </c:pt>
                <c:pt idx="401">
                  <c:v>1.698820128048836</c:v>
                </c:pt>
                <c:pt idx="402">
                  <c:v>1.6519134455357336</c:v>
                </c:pt>
                <c:pt idx="403">
                  <c:v>1.6466149171730255</c:v>
                </c:pt>
                <c:pt idx="404">
                  <c:v>1.6619432329259687</c:v>
                </c:pt>
                <c:pt idx="405">
                  <c:v>1.6619432329259687</c:v>
                </c:pt>
                <c:pt idx="406">
                  <c:v>1.6535061542695364</c:v>
                </c:pt>
                <c:pt idx="407">
                  <c:v>1.6955305526105602</c:v>
                </c:pt>
                <c:pt idx="408">
                  <c:v>1.7583780847637067</c:v>
                </c:pt>
                <c:pt idx="409">
                  <c:v>1.7583780847637067</c:v>
                </c:pt>
                <c:pt idx="410">
                  <c:v>1.745116082424941</c:v>
                </c:pt>
                <c:pt idx="411">
                  <c:v>1.7565733985561187</c:v>
                </c:pt>
                <c:pt idx="412">
                  <c:v>1.7406622963515161</c:v>
                </c:pt>
                <c:pt idx="413">
                  <c:v>1.7406622963515161</c:v>
                </c:pt>
                <c:pt idx="414">
                  <c:v>1.8230238667578766</c:v>
                </c:pt>
                <c:pt idx="415">
                  <c:v>1.8230238667578766</c:v>
                </c:pt>
                <c:pt idx="416">
                  <c:v>1.8230238667578766</c:v>
                </c:pt>
                <c:pt idx="417">
                  <c:v>1.8230238667578766</c:v>
                </c:pt>
                <c:pt idx="418">
                  <c:v>1.8230238667578766</c:v>
                </c:pt>
                <c:pt idx="419">
                  <c:v>1.8230238667578766</c:v>
                </c:pt>
                <c:pt idx="420">
                  <c:v>1.8524247276124606</c:v>
                </c:pt>
                <c:pt idx="421">
                  <c:v>1.8524247276124606</c:v>
                </c:pt>
                <c:pt idx="422">
                  <c:v>1.8284982010979345</c:v>
                </c:pt>
                <c:pt idx="423">
                  <c:v>1.8027451998940145</c:v>
                </c:pt>
                <c:pt idx="424">
                  <c:v>1.8027451998940145</c:v>
                </c:pt>
                <c:pt idx="425">
                  <c:v>1.8027451998940145</c:v>
                </c:pt>
                <c:pt idx="426">
                  <c:v>1.8027451998940145</c:v>
                </c:pt>
                <c:pt idx="427">
                  <c:v>1.8027451998940145</c:v>
                </c:pt>
                <c:pt idx="428">
                  <c:v>1.8027451998940145</c:v>
                </c:pt>
                <c:pt idx="429">
                  <c:v>1.7710678997290397</c:v>
                </c:pt>
                <c:pt idx="430">
                  <c:v>1.76586647581669</c:v>
                </c:pt>
                <c:pt idx="431">
                  <c:v>1.76586647581669</c:v>
                </c:pt>
                <c:pt idx="432">
                  <c:v>1.76586647581669</c:v>
                </c:pt>
                <c:pt idx="433">
                  <c:v>1.7613347473721759</c:v>
                </c:pt>
                <c:pt idx="434">
                  <c:v>1.7607416288505542</c:v>
                </c:pt>
                <c:pt idx="435">
                  <c:v>1.7607416288505542</c:v>
                </c:pt>
                <c:pt idx="436">
                  <c:v>1.7607416288505542</c:v>
                </c:pt>
                <c:pt idx="437">
                  <c:v>1.7618663597080348</c:v>
                </c:pt>
                <c:pt idx="438">
                  <c:v>1.7618663597080348</c:v>
                </c:pt>
                <c:pt idx="439">
                  <c:v>1.7618663597080348</c:v>
                </c:pt>
                <c:pt idx="440">
                  <c:v>1.7530613002887394</c:v>
                </c:pt>
                <c:pt idx="441">
                  <c:v>1.7530613002887394</c:v>
                </c:pt>
                <c:pt idx="442">
                  <c:v>1.7530613002887394</c:v>
                </c:pt>
                <c:pt idx="443">
                  <c:v>1.7445578797546109</c:v>
                </c:pt>
                <c:pt idx="444">
                  <c:v>1.7445578797546109</c:v>
                </c:pt>
                <c:pt idx="445">
                  <c:v>1.7572269266993454</c:v>
                </c:pt>
                <c:pt idx="446">
                  <c:v>1.7572269266993454</c:v>
                </c:pt>
                <c:pt idx="447">
                  <c:v>1.7572269266993454</c:v>
                </c:pt>
                <c:pt idx="448">
                  <c:v>1.7572269266993454</c:v>
                </c:pt>
                <c:pt idx="449">
                  <c:v>1.7431600072063387</c:v>
                </c:pt>
                <c:pt idx="450">
                  <c:v>1.7938970306028965</c:v>
                </c:pt>
                <c:pt idx="451">
                  <c:v>1.7938970306028965</c:v>
                </c:pt>
                <c:pt idx="452">
                  <c:v>1.7938970306028965</c:v>
                </c:pt>
                <c:pt idx="453">
                  <c:v>1.7938970306028965</c:v>
                </c:pt>
                <c:pt idx="454">
                  <c:v>1.7822954296029572</c:v>
                </c:pt>
                <c:pt idx="455">
                  <c:v>1.7822954296029572</c:v>
                </c:pt>
                <c:pt idx="456">
                  <c:v>1.78070599948791</c:v>
                </c:pt>
                <c:pt idx="457">
                  <c:v>1.78070599948791</c:v>
                </c:pt>
                <c:pt idx="458">
                  <c:v>1.78070599948791</c:v>
                </c:pt>
                <c:pt idx="459">
                  <c:v>1.7807273454300594</c:v>
                </c:pt>
                <c:pt idx="460">
                  <c:v>1.7807273454300594</c:v>
                </c:pt>
                <c:pt idx="461">
                  <c:v>1.7807273454300594</c:v>
                </c:pt>
                <c:pt idx="462">
                  <c:v>1.7807273454300594</c:v>
                </c:pt>
                <c:pt idx="463">
                  <c:v>1.7807273454300594</c:v>
                </c:pt>
                <c:pt idx="464">
                  <c:v>1.7712247700132404</c:v>
                </c:pt>
                <c:pt idx="465">
                  <c:v>1.7712247700132404</c:v>
                </c:pt>
                <c:pt idx="466">
                  <c:v>1.767958803427097</c:v>
                </c:pt>
                <c:pt idx="467">
                  <c:v>1.767958803427097</c:v>
                </c:pt>
                <c:pt idx="468">
                  <c:v>1.767958803427097</c:v>
                </c:pt>
                <c:pt idx="469">
                  <c:v>1.790233758411798</c:v>
                </c:pt>
                <c:pt idx="470">
                  <c:v>1.7705658142469209</c:v>
                </c:pt>
                <c:pt idx="471">
                  <c:v>1.7705658142469209</c:v>
                </c:pt>
                <c:pt idx="472">
                  <c:v>1.7705658142469209</c:v>
                </c:pt>
                <c:pt idx="473">
                  <c:v>1.8008566162292698</c:v>
                </c:pt>
                <c:pt idx="474">
                  <c:v>1.8006232604822752</c:v>
                </c:pt>
                <c:pt idx="475">
                  <c:v>1.8165110567619243</c:v>
                </c:pt>
                <c:pt idx="476">
                  <c:v>1.8165110567619243</c:v>
                </c:pt>
                <c:pt idx="477">
                  <c:v>1.820831491857914</c:v>
                </c:pt>
                <c:pt idx="478">
                  <c:v>1.8449972721799304</c:v>
                </c:pt>
                <c:pt idx="479">
                  <c:v>1.7874037538830208</c:v>
                </c:pt>
                <c:pt idx="480">
                  <c:v>1.7699994400312504</c:v>
                </c:pt>
                <c:pt idx="481">
                  <c:v>1.7699994400312504</c:v>
                </c:pt>
                <c:pt idx="482">
                  <c:v>1.7699994400312504</c:v>
                </c:pt>
                <c:pt idx="483">
                  <c:v>1.7699994400312504</c:v>
                </c:pt>
                <c:pt idx="484">
                  <c:v>1.7699994400312504</c:v>
                </c:pt>
                <c:pt idx="485">
                  <c:v>1.7586553489662626</c:v>
                </c:pt>
                <c:pt idx="486">
                  <c:v>1.7586553489662626</c:v>
                </c:pt>
                <c:pt idx="487">
                  <c:v>1.7437014159758384</c:v>
                </c:pt>
                <c:pt idx="488">
                  <c:v>1.7437014159758384</c:v>
                </c:pt>
                <c:pt idx="489">
                  <c:v>1.7263630988943168</c:v>
                </c:pt>
                <c:pt idx="490">
                  <c:v>1.7852322187829901</c:v>
                </c:pt>
                <c:pt idx="491">
                  <c:v>1.7852322187829901</c:v>
                </c:pt>
                <c:pt idx="492">
                  <c:v>1.7852322187829901</c:v>
                </c:pt>
                <c:pt idx="493">
                  <c:v>1.7730590762123946</c:v>
                </c:pt>
                <c:pt idx="494">
                  <c:v>1.7730590762123946</c:v>
                </c:pt>
                <c:pt idx="495">
                  <c:v>1.7730590762123946</c:v>
                </c:pt>
                <c:pt idx="496">
                  <c:v>1.7696489978666734</c:v>
                </c:pt>
                <c:pt idx="497">
                  <c:v>1.7696489978666734</c:v>
                </c:pt>
                <c:pt idx="498">
                  <c:v>1.7696489978666734</c:v>
                </c:pt>
                <c:pt idx="499">
                  <c:v>1.7635117150252078</c:v>
                </c:pt>
                <c:pt idx="500">
                  <c:v>1.7635117150252078</c:v>
                </c:pt>
                <c:pt idx="501">
                  <c:v>1.7635117150252078</c:v>
                </c:pt>
                <c:pt idx="502">
                  <c:v>1.7479920062386651</c:v>
                </c:pt>
                <c:pt idx="503">
                  <c:v>1.7479920062386651</c:v>
                </c:pt>
                <c:pt idx="504">
                  <c:v>1.7479920062386651</c:v>
                </c:pt>
                <c:pt idx="505">
                  <c:v>1.7479920062386651</c:v>
                </c:pt>
                <c:pt idx="506">
                  <c:v>1.7479920062386651</c:v>
                </c:pt>
                <c:pt idx="507">
                  <c:v>1.7614926118542176</c:v>
                </c:pt>
                <c:pt idx="508">
                  <c:v>1.7408848790339215</c:v>
                </c:pt>
                <c:pt idx="509">
                  <c:v>1.7439624654437815</c:v>
                </c:pt>
                <c:pt idx="510">
                  <c:v>1.7457374788466069</c:v>
                </c:pt>
                <c:pt idx="511">
                  <c:v>1.8218581940053684</c:v>
                </c:pt>
                <c:pt idx="512">
                  <c:v>2.0516048133476232</c:v>
                </c:pt>
                <c:pt idx="513">
                  <c:v>1.9205416066615766</c:v>
                </c:pt>
                <c:pt idx="514">
                  <c:v>1.9205416066615766</c:v>
                </c:pt>
                <c:pt idx="515">
                  <c:v>1.9205416066615766</c:v>
                </c:pt>
                <c:pt idx="516">
                  <c:v>1.8711154662778791</c:v>
                </c:pt>
                <c:pt idx="517">
                  <c:v>1.8711154662778791</c:v>
                </c:pt>
                <c:pt idx="518">
                  <c:v>2.004582340018954</c:v>
                </c:pt>
                <c:pt idx="519">
                  <c:v>1.8993856731863272</c:v>
                </c:pt>
                <c:pt idx="520">
                  <c:v>1.8993856731863272</c:v>
                </c:pt>
                <c:pt idx="521">
                  <c:v>1.8975538073368972</c:v>
                </c:pt>
                <c:pt idx="522">
                  <c:v>1.8975538073368972</c:v>
                </c:pt>
                <c:pt idx="523">
                  <c:v>1.8975538073368972</c:v>
                </c:pt>
                <c:pt idx="524">
                  <c:v>1.8975538073368972</c:v>
                </c:pt>
                <c:pt idx="525">
                  <c:v>1.8805917061773947</c:v>
                </c:pt>
                <c:pt idx="526">
                  <c:v>2.0200399565463352</c:v>
                </c:pt>
                <c:pt idx="527">
                  <c:v>2.2024855276723243</c:v>
                </c:pt>
                <c:pt idx="528">
                  <c:v>2.1772216956615114</c:v>
                </c:pt>
                <c:pt idx="529">
                  <c:v>2.1772216956615114</c:v>
                </c:pt>
                <c:pt idx="530">
                  <c:v>2.1772216956615114</c:v>
                </c:pt>
                <c:pt idx="531">
                  <c:v>2.4271890378274326</c:v>
                </c:pt>
                <c:pt idx="532">
                  <c:v>2.4271890378274326</c:v>
                </c:pt>
                <c:pt idx="533">
                  <c:v>2.2955104848084957</c:v>
                </c:pt>
                <c:pt idx="534">
                  <c:v>2.2955104848084957</c:v>
                </c:pt>
                <c:pt idx="535">
                  <c:v>2.2955104848084957</c:v>
                </c:pt>
                <c:pt idx="536">
                  <c:v>2.2955104848084957</c:v>
                </c:pt>
                <c:pt idx="537">
                  <c:v>2.2955104848084957</c:v>
                </c:pt>
                <c:pt idx="538">
                  <c:v>2.2955104848084957</c:v>
                </c:pt>
                <c:pt idx="539">
                  <c:v>2.2845455508242081</c:v>
                </c:pt>
                <c:pt idx="540">
                  <c:v>2.1468826328252644</c:v>
                </c:pt>
                <c:pt idx="541">
                  <c:v>2.1468826328252644</c:v>
                </c:pt>
                <c:pt idx="542">
                  <c:v>2.1790004764074711</c:v>
                </c:pt>
                <c:pt idx="543">
                  <c:v>2.1790004764074711</c:v>
                </c:pt>
                <c:pt idx="544">
                  <c:v>2.1790004764074711</c:v>
                </c:pt>
                <c:pt idx="545">
                  <c:v>2.2815976753748917</c:v>
                </c:pt>
                <c:pt idx="546">
                  <c:v>2.2815976753748917</c:v>
                </c:pt>
                <c:pt idx="547">
                  <c:v>2.3690499371761256</c:v>
                </c:pt>
                <c:pt idx="548">
                  <c:v>2.3690499371761256</c:v>
                </c:pt>
                <c:pt idx="549">
                  <c:v>2.3690499371761256</c:v>
                </c:pt>
                <c:pt idx="550">
                  <c:v>2.3690499371761256</c:v>
                </c:pt>
                <c:pt idx="551">
                  <c:v>2.3519272971556249</c:v>
                </c:pt>
                <c:pt idx="552">
                  <c:v>2.3519272971556249</c:v>
                </c:pt>
                <c:pt idx="553">
                  <c:v>2.3519272971556249</c:v>
                </c:pt>
                <c:pt idx="554">
                  <c:v>2.3519272971556249</c:v>
                </c:pt>
                <c:pt idx="555">
                  <c:v>2.3519272971556249</c:v>
                </c:pt>
                <c:pt idx="556">
                  <c:v>2.2994050693116446</c:v>
                </c:pt>
                <c:pt idx="557">
                  <c:v>2.340636382271915</c:v>
                </c:pt>
                <c:pt idx="558">
                  <c:v>2.340636382271915</c:v>
                </c:pt>
                <c:pt idx="559">
                  <c:v>2.3208755814505335</c:v>
                </c:pt>
                <c:pt idx="560">
                  <c:v>2.302825740829813</c:v>
                </c:pt>
                <c:pt idx="561">
                  <c:v>2.302825740829813</c:v>
                </c:pt>
                <c:pt idx="562">
                  <c:v>2.3584103698684338</c:v>
                </c:pt>
                <c:pt idx="563">
                  <c:v>2.3584103698684338</c:v>
                </c:pt>
                <c:pt idx="564">
                  <c:v>2.3584103698684338</c:v>
                </c:pt>
                <c:pt idx="565">
                  <c:v>2.3584103698684338</c:v>
                </c:pt>
                <c:pt idx="566">
                  <c:v>2.3584103698684338</c:v>
                </c:pt>
                <c:pt idx="567">
                  <c:v>2.3584103698684338</c:v>
                </c:pt>
                <c:pt idx="568">
                  <c:v>2.3584103698684338</c:v>
                </c:pt>
                <c:pt idx="569">
                  <c:v>2.3605866700470965</c:v>
                </c:pt>
                <c:pt idx="570">
                  <c:v>2.3605866700470965</c:v>
                </c:pt>
                <c:pt idx="571">
                  <c:v>2.3605866700470965</c:v>
                </c:pt>
                <c:pt idx="572">
                  <c:v>2.3538722111658839</c:v>
                </c:pt>
                <c:pt idx="573">
                  <c:v>2.3538722111658839</c:v>
                </c:pt>
                <c:pt idx="574">
                  <c:v>2.3538722111658839</c:v>
                </c:pt>
                <c:pt idx="575">
                  <c:v>2.3538722111658839</c:v>
                </c:pt>
                <c:pt idx="576">
                  <c:v>2.3538722111658839</c:v>
                </c:pt>
                <c:pt idx="577">
                  <c:v>2.3538722111658839</c:v>
                </c:pt>
                <c:pt idx="578">
                  <c:v>2.3538722111658839</c:v>
                </c:pt>
                <c:pt idx="579">
                  <c:v>2.3538722111658839</c:v>
                </c:pt>
                <c:pt idx="580">
                  <c:v>2.3538722111658839</c:v>
                </c:pt>
                <c:pt idx="581">
                  <c:v>2.3538722111658839</c:v>
                </c:pt>
                <c:pt idx="582">
                  <c:v>2.3538722111658839</c:v>
                </c:pt>
                <c:pt idx="583">
                  <c:v>2.3538722111658839</c:v>
                </c:pt>
                <c:pt idx="584">
                  <c:v>2.3538722111658839</c:v>
                </c:pt>
                <c:pt idx="585">
                  <c:v>2.3538722111658839</c:v>
                </c:pt>
                <c:pt idx="586">
                  <c:v>2.3538722111658839</c:v>
                </c:pt>
                <c:pt idx="587">
                  <c:v>2.3538722111658839</c:v>
                </c:pt>
                <c:pt idx="588">
                  <c:v>2.3538722111658839</c:v>
                </c:pt>
                <c:pt idx="589">
                  <c:v>2.3538722111658839</c:v>
                </c:pt>
                <c:pt idx="590">
                  <c:v>2.3538722111658839</c:v>
                </c:pt>
                <c:pt idx="591">
                  <c:v>2.3712430881306017</c:v>
                </c:pt>
                <c:pt idx="592">
                  <c:v>2.3712430881306017</c:v>
                </c:pt>
                <c:pt idx="593">
                  <c:v>2.3414447711382866</c:v>
                </c:pt>
                <c:pt idx="594">
                  <c:v>2.3177027806464681</c:v>
                </c:pt>
                <c:pt idx="595">
                  <c:v>2.3420776446125315</c:v>
                </c:pt>
                <c:pt idx="596">
                  <c:v>2.3420776446125315</c:v>
                </c:pt>
                <c:pt idx="597">
                  <c:v>2.3611230472648796</c:v>
                </c:pt>
                <c:pt idx="598">
                  <c:v>2.3611230472648796</c:v>
                </c:pt>
                <c:pt idx="599">
                  <c:v>2.3611230472648796</c:v>
                </c:pt>
                <c:pt idx="600">
                  <c:v>2.3611230472648796</c:v>
                </c:pt>
                <c:pt idx="601">
                  <c:v>2.3611230472648796</c:v>
                </c:pt>
                <c:pt idx="602">
                  <c:v>2.3611230472648796</c:v>
                </c:pt>
                <c:pt idx="603">
                  <c:v>2.3535314635495173</c:v>
                </c:pt>
                <c:pt idx="604">
                  <c:v>2.3326262743112487</c:v>
                </c:pt>
                <c:pt idx="605">
                  <c:v>2.3386424229458496</c:v>
                </c:pt>
                <c:pt idx="606">
                  <c:v>2.3386424229458496</c:v>
                </c:pt>
                <c:pt idx="607">
                  <c:v>2.3386424229458496</c:v>
                </c:pt>
                <c:pt idx="608">
                  <c:v>2.3542447342520831</c:v>
                </c:pt>
                <c:pt idx="609">
                  <c:v>2.4897298403791326</c:v>
                </c:pt>
                <c:pt idx="610">
                  <c:v>2.4897298403791326</c:v>
                </c:pt>
                <c:pt idx="611">
                  <c:v>2.4897298403791326</c:v>
                </c:pt>
                <c:pt idx="612">
                  <c:v>2.4748484151572474</c:v>
                </c:pt>
                <c:pt idx="613">
                  <c:v>2.474913796359242</c:v>
                </c:pt>
                <c:pt idx="614">
                  <c:v>2.5068308386266738</c:v>
                </c:pt>
                <c:pt idx="615">
                  <c:v>2.5068308386266738</c:v>
                </c:pt>
                <c:pt idx="616">
                  <c:v>2.5068308386266738</c:v>
                </c:pt>
                <c:pt idx="617">
                  <c:v>2.3982271300512048</c:v>
                </c:pt>
                <c:pt idx="618">
                  <c:v>2.3982271300512048</c:v>
                </c:pt>
                <c:pt idx="619">
                  <c:v>2.3861999370607001</c:v>
                </c:pt>
                <c:pt idx="620">
                  <c:v>2.3861999370607001</c:v>
                </c:pt>
                <c:pt idx="621">
                  <c:v>2.3531266728280524</c:v>
                </c:pt>
                <c:pt idx="622">
                  <c:v>2.3531266728280524</c:v>
                </c:pt>
                <c:pt idx="623">
                  <c:v>2.3531266728280524</c:v>
                </c:pt>
                <c:pt idx="624">
                  <c:v>2.3601307517922745</c:v>
                </c:pt>
                <c:pt idx="625">
                  <c:v>2.3601307517922745</c:v>
                </c:pt>
                <c:pt idx="626">
                  <c:v>2.3601307517922745</c:v>
                </c:pt>
                <c:pt idx="627">
                  <c:v>2.3601307517922745</c:v>
                </c:pt>
                <c:pt idx="628">
                  <c:v>2.3601307517922745</c:v>
                </c:pt>
                <c:pt idx="629">
                  <c:v>2.380594200141446</c:v>
                </c:pt>
                <c:pt idx="630">
                  <c:v>2.380594200141446</c:v>
                </c:pt>
                <c:pt idx="631">
                  <c:v>2.380594200141446</c:v>
                </c:pt>
                <c:pt idx="632">
                  <c:v>2.4057106423222931</c:v>
                </c:pt>
                <c:pt idx="633">
                  <c:v>2.4057106423222931</c:v>
                </c:pt>
                <c:pt idx="634">
                  <c:v>2.4057106423222931</c:v>
                </c:pt>
                <c:pt idx="635">
                  <c:v>2.3958168769901684</c:v>
                </c:pt>
                <c:pt idx="636">
                  <c:v>2.412485536929974</c:v>
                </c:pt>
                <c:pt idx="637">
                  <c:v>2.3984730915176282</c:v>
                </c:pt>
                <c:pt idx="638">
                  <c:v>2.3984730915176282</c:v>
                </c:pt>
                <c:pt idx="639">
                  <c:v>2.3916829354906204</c:v>
                </c:pt>
                <c:pt idx="640">
                  <c:v>2.3916829354906204</c:v>
                </c:pt>
                <c:pt idx="641">
                  <c:v>2.3915336714095252</c:v>
                </c:pt>
                <c:pt idx="642">
                  <c:v>2.3915336714095252</c:v>
                </c:pt>
                <c:pt idx="643">
                  <c:v>2.4122712592421491</c:v>
                </c:pt>
                <c:pt idx="644">
                  <c:v>2.4122712592421491</c:v>
                </c:pt>
                <c:pt idx="645">
                  <c:v>2.4122712592421491</c:v>
                </c:pt>
                <c:pt idx="646">
                  <c:v>2.400234238073971</c:v>
                </c:pt>
                <c:pt idx="647">
                  <c:v>2.5079305863027583</c:v>
                </c:pt>
                <c:pt idx="648">
                  <c:v>2.5079305863027583</c:v>
                </c:pt>
                <c:pt idx="649">
                  <c:v>2.479075108497403</c:v>
                </c:pt>
                <c:pt idx="650">
                  <c:v>2.4848601791856253</c:v>
                </c:pt>
                <c:pt idx="651">
                  <c:v>2.4848601791856253</c:v>
                </c:pt>
                <c:pt idx="652">
                  <c:v>2.478437383923247</c:v>
                </c:pt>
                <c:pt idx="653">
                  <c:v>2.478437383923247</c:v>
                </c:pt>
                <c:pt idx="654">
                  <c:v>2.478437383923247</c:v>
                </c:pt>
                <c:pt idx="655">
                  <c:v>2.4104894676518391</c:v>
                </c:pt>
                <c:pt idx="656">
                  <c:v>2.4104894676518391</c:v>
                </c:pt>
                <c:pt idx="657">
                  <c:v>2.4111759253022638</c:v>
                </c:pt>
                <c:pt idx="658">
                  <c:v>2.5362381422633598</c:v>
                </c:pt>
                <c:pt idx="659">
                  <c:v>2.5362381422633598</c:v>
                </c:pt>
                <c:pt idx="660">
                  <c:v>2.5362381422633598</c:v>
                </c:pt>
                <c:pt idx="661">
                  <c:v>2.5415237619469138</c:v>
                </c:pt>
                <c:pt idx="662">
                  <c:v>2.5902562528486066</c:v>
                </c:pt>
                <c:pt idx="663">
                  <c:v>2.5902562528486066</c:v>
                </c:pt>
                <c:pt idx="664">
                  <c:v>2.5902562528486066</c:v>
                </c:pt>
                <c:pt idx="665">
                  <c:v>2.6562592713879511</c:v>
                </c:pt>
                <c:pt idx="666">
                  <c:v>2.6562592713879511</c:v>
                </c:pt>
                <c:pt idx="667">
                  <c:v>2.6562592713879511</c:v>
                </c:pt>
                <c:pt idx="668">
                  <c:v>2.7425957061618149</c:v>
                </c:pt>
                <c:pt idx="669">
                  <c:v>2.7425957061618149</c:v>
                </c:pt>
                <c:pt idx="670">
                  <c:v>2.7425957061618149</c:v>
                </c:pt>
                <c:pt idx="671">
                  <c:v>2.7425957061618149</c:v>
                </c:pt>
                <c:pt idx="672">
                  <c:v>2.7425957061618149</c:v>
                </c:pt>
                <c:pt idx="673">
                  <c:v>2.7192016671023622</c:v>
                </c:pt>
                <c:pt idx="674">
                  <c:v>2.7192016671023622</c:v>
                </c:pt>
                <c:pt idx="675">
                  <c:v>2.7266459622368431</c:v>
                </c:pt>
                <c:pt idx="676">
                  <c:v>2.7341490840543035</c:v>
                </c:pt>
                <c:pt idx="677">
                  <c:v>2.7341490840543035</c:v>
                </c:pt>
                <c:pt idx="678">
                  <c:v>2.7341490840543035</c:v>
                </c:pt>
                <c:pt idx="679">
                  <c:v>2.7341490840543035</c:v>
                </c:pt>
                <c:pt idx="680">
                  <c:v>2.7341490840543035</c:v>
                </c:pt>
                <c:pt idx="681">
                  <c:v>2.7341490840543035</c:v>
                </c:pt>
                <c:pt idx="682">
                  <c:v>2.7256420119546538</c:v>
                </c:pt>
                <c:pt idx="683">
                  <c:v>2.8553342212516934</c:v>
                </c:pt>
                <c:pt idx="684">
                  <c:v>2.8553342212516934</c:v>
                </c:pt>
                <c:pt idx="685">
                  <c:v>2.8455911543665153</c:v>
                </c:pt>
                <c:pt idx="686">
                  <c:v>2.8455911543665153</c:v>
                </c:pt>
                <c:pt idx="687">
                  <c:v>2.8455911543665153</c:v>
                </c:pt>
                <c:pt idx="688">
                  <c:v>2.8455911543665153</c:v>
                </c:pt>
                <c:pt idx="689">
                  <c:v>2.8613393628129256</c:v>
                </c:pt>
                <c:pt idx="690">
                  <c:v>2.8613393628129256</c:v>
                </c:pt>
                <c:pt idx="691">
                  <c:v>2.8613393628129256</c:v>
                </c:pt>
                <c:pt idx="692">
                  <c:v>2.8613393628129256</c:v>
                </c:pt>
                <c:pt idx="693">
                  <c:v>2.8613393628129256</c:v>
                </c:pt>
                <c:pt idx="694">
                  <c:v>2.8613393628129256</c:v>
                </c:pt>
                <c:pt idx="695">
                  <c:v>2.852307820848448</c:v>
                </c:pt>
                <c:pt idx="696">
                  <c:v>2.852307820848448</c:v>
                </c:pt>
                <c:pt idx="697">
                  <c:v>2.8729109278499534</c:v>
                </c:pt>
                <c:pt idx="698">
                  <c:v>2.9138760943921458</c:v>
                </c:pt>
                <c:pt idx="699">
                  <c:v>2.9617839267524748</c:v>
                </c:pt>
                <c:pt idx="700">
                  <c:v>2.9617839267524748</c:v>
                </c:pt>
                <c:pt idx="701">
                  <c:v>2.9617839267524748</c:v>
                </c:pt>
                <c:pt idx="702">
                  <c:v>2.9617839267524748</c:v>
                </c:pt>
                <c:pt idx="703">
                  <c:v>2.9617839267524748</c:v>
                </c:pt>
                <c:pt idx="704">
                  <c:v>2.9733454581696503</c:v>
                </c:pt>
                <c:pt idx="705">
                  <c:v>2.9733454581696503</c:v>
                </c:pt>
                <c:pt idx="706">
                  <c:v>2.9666937578412451</c:v>
                </c:pt>
                <c:pt idx="707">
                  <c:v>2.9513553506996173</c:v>
                </c:pt>
                <c:pt idx="708">
                  <c:v>2.9513553506996173</c:v>
                </c:pt>
                <c:pt idx="709">
                  <c:v>2.9528600091288699</c:v>
                </c:pt>
                <c:pt idx="710">
                  <c:v>2.8949559779258891</c:v>
                </c:pt>
                <c:pt idx="711">
                  <c:v>2.8949559779258891</c:v>
                </c:pt>
                <c:pt idx="712">
                  <c:v>2.8767016671107553</c:v>
                </c:pt>
                <c:pt idx="713">
                  <c:v>2.8887917234020861</c:v>
                </c:pt>
                <c:pt idx="714">
                  <c:v>2.8920929706842626</c:v>
                </c:pt>
                <c:pt idx="715">
                  <c:v>2.8920929706842626</c:v>
                </c:pt>
                <c:pt idx="716">
                  <c:v>2.8920929706842626</c:v>
                </c:pt>
                <c:pt idx="717">
                  <c:v>2.914207227259439</c:v>
                </c:pt>
                <c:pt idx="718">
                  <c:v>3.0195625474007191</c:v>
                </c:pt>
                <c:pt idx="719">
                  <c:v>3.0690724570700798</c:v>
                </c:pt>
                <c:pt idx="720">
                  <c:v>3.2233985224410127</c:v>
                </c:pt>
                <c:pt idx="721">
                  <c:v>3.2233985224410127</c:v>
                </c:pt>
                <c:pt idx="722">
                  <c:v>3.2233985224410127</c:v>
                </c:pt>
                <c:pt idx="723">
                  <c:v>3.1551361057451368</c:v>
                </c:pt>
                <c:pt idx="724">
                  <c:v>3.2239698515020567</c:v>
                </c:pt>
                <c:pt idx="725">
                  <c:v>3.3349773695809768</c:v>
                </c:pt>
                <c:pt idx="726">
                  <c:v>3.3349773695809768</c:v>
                </c:pt>
                <c:pt idx="727">
                  <c:v>3.3349773695809768</c:v>
                </c:pt>
                <c:pt idx="728">
                  <c:v>3.3349773695809768</c:v>
                </c:pt>
                <c:pt idx="729">
                  <c:v>3.4196452543444975</c:v>
                </c:pt>
                <c:pt idx="730">
                  <c:v>3.4000230180326554</c:v>
                </c:pt>
                <c:pt idx="731">
                  <c:v>3.3889051147568026</c:v>
                </c:pt>
                <c:pt idx="732">
                  <c:v>3.754289207364395</c:v>
                </c:pt>
                <c:pt idx="733">
                  <c:v>3.754289207364395</c:v>
                </c:pt>
                <c:pt idx="734">
                  <c:v>3.754289207364395</c:v>
                </c:pt>
                <c:pt idx="735">
                  <c:v>3.754289207364395</c:v>
                </c:pt>
                <c:pt idx="736">
                  <c:v>3.754289207364395</c:v>
                </c:pt>
                <c:pt idx="737">
                  <c:v>3.754289207364395</c:v>
                </c:pt>
                <c:pt idx="738">
                  <c:v>3.754289207364395</c:v>
                </c:pt>
                <c:pt idx="739">
                  <c:v>3.0333303214815786</c:v>
                </c:pt>
                <c:pt idx="740">
                  <c:v>3.0333303214815786</c:v>
                </c:pt>
                <c:pt idx="741">
                  <c:v>3.0333303214815786</c:v>
                </c:pt>
                <c:pt idx="742">
                  <c:v>3.0333303214815786</c:v>
                </c:pt>
                <c:pt idx="743">
                  <c:v>3.0333303214815786</c:v>
                </c:pt>
                <c:pt idx="744">
                  <c:v>3.027455016341456</c:v>
                </c:pt>
                <c:pt idx="745">
                  <c:v>3.3171686217161955</c:v>
                </c:pt>
                <c:pt idx="746">
                  <c:v>3.3171686217161955</c:v>
                </c:pt>
                <c:pt idx="747">
                  <c:v>3.3171686217161955</c:v>
                </c:pt>
                <c:pt idx="748">
                  <c:v>3.3171686217161955</c:v>
                </c:pt>
                <c:pt idx="749">
                  <c:v>3.3926885678145089</c:v>
                </c:pt>
                <c:pt idx="750">
                  <c:v>3.3926885678145089</c:v>
                </c:pt>
                <c:pt idx="751">
                  <c:v>3.3926885678145089</c:v>
                </c:pt>
                <c:pt idx="752">
                  <c:v>3.23249552648321</c:v>
                </c:pt>
                <c:pt idx="753">
                  <c:v>3.23249552648321</c:v>
                </c:pt>
                <c:pt idx="754">
                  <c:v>3.2901421548800824</c:v>
                </c:pt>
                <c:pt idx="755">
                  <c:v>3.2901421548800824</c:v>
                </c:pt>
                <c:pt idx="756">
                  <c:v>3.2901421548800824</c:v>
                </c:pt>
                <c:pt idx="757">
                  <c:v>3.2901421548800824</c:v>
                </c:pt>
                <c:pt idx="758">
                  <c:v>3.2757445422634852</c:v>
                </c:pt>
                <c:pt idx="759">
                  <c:v>3.4678913981101749</c:v>
                </c:pt>
                <c:pt idx="760">
                  <c:v>3.4678913981101749</c:v>
                </c:pt>
                <c:pt idx="761">
                  <c:v>3.5075312894293873</c:v>
                </c:pt>
                <c:pt idx="762">
                  <c:v>3.5075312894293873</c:v>
                </c:pt>
                <c:pt idx="763">
                  <c:v>3.4906858046766001</c:v>
                </c:pt>
                <c:pt idx="764">
                  <c:v>3.4906858046766001</c:v>
                </c:pt>
                <c:pt idx="765">
                  <c:v>3.471437756407628</c:v>
                </c:pt>
                <c:pt idx="766">
                  <c:v>3.5480635858577454</c:v>
                </c:pt>
                <c:pt idx="767">
                  <c:v>3.5480635858577454</c:v>
                </c:pt>
                <c:pt idx="768">
                  <c:v>3.1535599196769502</c:v>
                </c:pt>
                <c:pt idx="769">
                  <c:v>3.1535599196769502</c:v>
                </c:pt>
                <c:pt idx="770">
                  <c:v>3.1535599196769502</c:v>
                </c:pt>
                <c:pt idx="771">
                  <c:v>3.1535599196769502</c:v>
                </c:pt>
                <c:pt idx="772">
                  <c:v>3.1202460573670248</c:v>
                </c:pt>
                <c:pt idx="773">
                  <c:v>3.1221839938850984</c:v>
                </c:pt>
                <c:pt idx="774">
                  <c:v>3.1221839938850984</c:v>
                </c:pt>
                <c:pt idx="775">
                  <c:v>3.1830272234956754</c:v>
                </c:pt>
                <c:pt idx="776">
                  <c:v>3.1817962387599845</c:v>
                </c:pt>
                <c:pt idx="777">
                  <c:v>3.1817962387599845</c:v>
                </c:pt>
                <c:pt idx="778">
                  <c:v>3.1817962387599845</c:v>
                </c:pt>
                <c:pt idx="779">
                  <c:v>3.2696879768992728</c:v>
                </c:pt>
                <c:pt idx="780">
                  <c:v>3.299984899116172</c:v>
                </c:pt>
                <c:pt idx="781">
                  <c:v>3.299984899116172</c:v>
                </c:pt>
                <c:pt idx="782">
                  <c:v>3.4702172373952536</c:v>
                </c:pt>
                <c:pt idx="783">
                  <c:v>3.4702172373952536</c:v>
                </c:pt>
                <c:pt idx="784">
                  <c:v>3.4702172373952536</c:v>
                </c:pt>
                <c:pt idx="785">
                  <c:v>3.4465682463805898</c:v>
                </c:pt>
                <c:pt idx="786">
                  <c:v>3.4465682463805898</c:v>
                </c:pt>
                <c:pt idx="787">
                  <c:v>3.3545552380194392</c:v>
                </c:pt>
                <c:pt idx="788">
                  <c:v>3.434699898513351</c:v>
                </c:pt>
                <c:pt idx="789">
                  <c:v>3.4291851973101668</c:v>
                </c:pt>
                <c:pt idx="790">
                  <c:v>3.408196124623208</c:v>
                </c:pt>
                <c:pt idx="791">
                  <c:v>3.408196124623208</c:v>
                </c:pt>
                <c:pt idx="792">
                  <c:v>3.408196124623208</c:v>
                </c:pt>
                <c:pt idx="793">
                  <c:v>3.408196124623208</c:v>
                </c:pt>
                <c:pt idx="794">
                  <c:v>3.408196124623208</c:v>
                </c:pt>
                <c:pt idx="795">
                  <c:v>3.408196124623208</c:v>
                </c:pt>
                <c:pt idx="796">
                  <c:v>3.3616491363094445</c:v>
                </c:pt>
                <c:pt idx="797">
                  <c:v>2.9530176767466814</c:v>
                </c:pt>
                <c:pt idx="798">
                  <c:v>2.9530176767466814</c:v>
                </c:pt>
                <c:pt idx="799">
                  <c:v>2.9692710170516681</c:v>
                </c:pt>
                <c:pt idx="800">
                  <c:v>2.9692710170516681</c:v>
                </c:pt>
                <c:pt idx="801">
                  <c:v>2.9692710170516681</c:v>
                </c:pt>
                <c:pt idx="802">
                  <c:v>2.9692710170516681</c:v>
                </c:pt>
                <c:pt idx="803">
                  <c:v>2.9692710170516681</c:v>
                </c:pt>
                <c:pt idx="804">
                  <c:v>2.9692710170516681</c:v>
                </c:pt>
                <c:pt idx="805">
                  <c:v>2.9692710170516681</c:v>
                </c:pt>
                <c:pt idx="806">
                  <c:v>2.8823526556794965</c:v>
                </c:pt>
                <c:pt idx="807">
                  <c:v>2.8823526556794965</c:v>
                </c:pt>
                <c:pt idx="808">
                  <c:v>3.0756575857043726</c:v>
                </c:pt>
                <c:pt idx="809">
                  <c:v>3.0756575857043726</c:v>
                </c:pt>
                <c:pt idx="810">
                  <c:v>3.0756575857043726</c:v>
                </c:pt>
                <c:pt idx="811">
                  <c:v>3.0756575857043726</c:v>
                </c:pt>
                <c:pt idx="812">
                  <c:v>3.0756575857043726</c:v>
                </c:pt>
                <c:pt idx="813">
                  <c:v>3.0756575857043726</c:v>
                </c:pt>
                <c:pt idx="814">
                  <c:v>3.2560746845389685</c:v>
                </c:pt>
                <c:pt idx="815">
                  <c:v>3.2560746845389685</c:v>
                </c:pt>
                <c:pt idx="816">
                  <c:v>3.2560746845389685</c:v>
                </c:pt>
                <c:pt idx="817">
                  <c:v>3.2560746845389685</c:v>
                </c:pt>
                <c:pt idx="818">
                  <c:v>3.3421399804030472</c:v>
                </c:pt>
                <c:pt idx="819">
                  <c:v>3.2864254140270965</c:v>
                </c:pt>
                <c:pt idx="820">
                  <c:v>3.2622786859994886</c:v>
                </c:pt>
                <c:pt idx="821">
                  <c:v>3.3432638650866568</c:v>
                </c:pt>
                <c:pt idx="822">
                  <c:v>3.3432638650866568</c:v>
                </c:pt>
                <c:pt idx="823">
                  <c:v>3.3432638650866568</c:v>
                </c:pt>
                <c:pt idx="824">
                  <c:v>3.4619086281800291</c:v>
                </c:pt>
                <c:pt idx="825">
                  <c:v>3.4619086281800291</c:v>
                </c:pt>
                <c:pt idx="826">
                  <c:v>3.4619086281800291</c:v>
                </c:pt>
                <c:pt idx="827">
                  <c:v>3.4979398307222125</c:v>
                </c:pt>
                <c:pt idx="828">
                  <c:v>3.4979398307222125</c:v>
                </c:pt>
                <c:pt idx="829">
                  <c:v>3.5097351274810995</c:v>
                </c:pt>
                <c:pt idx="830">
                  <c:v>3.5097351274810995</c:v>
                </c:pt>
                <c:pt idx="831">
                  <c:v>3.5097351274810995</c:v>
                </c:pt>
                <c:pt idx="832">
                  <c:v>3.5097351274810995</c:v>
                </c:pt>
                <c:pt idx="833">
                  <c:v>3.5097351274810995</c:v>
                </c:pt>
                <c:pt idx="834">
                  <c:v>3.5257328409099298</c:v>
                </c:pt>
                <c:pt idx="835">
                  <c:v>3.5678950476206657</c:v>
                </c:pt>
                <c:pt idx="836">
                  <c:v>3.5696019592463406</c:v>
                </c:pt>
                <c:pt idx="837">
                  <c:v>3.5696019592463406</c:v>
                </c:pt>
                <c:pt idx="838">
                  <c:v>3.7031438584910923</c:v>
                </c:pt>
                <c:pt idx="839">
                  <c:v>3.7031438584910923</c:v>
                </c:pt>
                <c:pt idx="840">
                  <c:v>3.7165168424987476</c:v>
                </c:pt>
                <c:pt idx="841">
                  <c:v>3.7165168424987476</c:v>
                </c:pt>
                <c:pt idx="842">
                  <c:v>3.7165168424987476</c:v>
                </c:pt>
                <c:pt idx="843">
                  <c:v>3.7404597066537368</c:v>
                </c:pt>
                <c:pt idx="844">
                  <c:v>3.7653843005921903</c:v>
                </c:pt>
                <c:pt idx="845">
                  <c:v>3.8150355374519966</c:v>
                </c:pt>
                <c:pt idx="846">
                  <c:v>3.8150355374519966</c:v>
                </c:pt>
                <c:pt idx="847">
                  <c:v>3.8150355374519966</c:v>
                </c:pt>
                <c:pt idx="848">
                  <c:v>3.7789394293619143</c:v>
                </c:pt>
                <c:pt idx="849">
                  <c:v>4.0247244550285837</c:v>
                </c:pt>
                <c:pt idx="850">
                  <c:v>3.8937925131217481</c:v>
                </c:pt>
                <c:pt idx="851">
                  <c:v>3.878592039685957</c:v>
                </c:pt>
                <c:pt idx="852">
                  <c:v>3.7087324644288451</c:v>
                </c:pt>
                <c:pt idx="853">
                  <c:v>3.7087324644288451</c:v>
                </c:pt>
                <c:pt idx="854">
                  <c:v>3.7087324644288451</c:v>
                </c:pt>
                <c:pt idx="855">
                  <c:v>3.678528380676461</c:v>
                </c:pt>
                <c:pt idx="856">
                  <c:v>3.8267184138065158</c:v>
                </c:pt>
                <c:pt idx="857">
                  <c:v>3.8397635908963235</c:v>
                </c:pt>
                <c:pt idx="858">
                  <c:v>3.8397635908963235</c:v>
                </c:pt>
                <c:pt idx="859">
                  <c:v>3.85484061518006</c:v>
                </c:pt>
                <c:pt idx="860">
                  <c:v>3.85484061518006</c:v>
                </c:pt>
                <c:pt idx="861">
                  <c:v>3.854740252137967</c:v>
                </c:pt>
                <c:pt idx="862">
                  <c:v>3.854740252137967</c:v>
                </c:pt>
                <c:pt idx="863">
                  <c:v>3.854740252137967</c:v>
                </c:pt>
                <c:pt idx="864">
                  <c:v>3.854740252137967</c:v>
                </c:pt>
                <c:pt idx="865">
                  <c:v>3.9788298840747114</c:v>
                </c:pt>
                <c:pt idx="866">
                  <c:v>3.9900865056118713</c:v>
                </c:pt>
                <c:pt idx="867">
                  <c:v>3.9313420325098809</c:v>
                </c:pt>
                <c:pt idx="868">
                  <c:v>4.0572967625687948</c:v>
                </c:pt>
                <c:pt idx="869">
                  <c:v>4.0572967625687948</c:v>
                </c:pt>
                <c:pt idx="870">
                  <c:v>4.0762515338100727</c:v>
                </c:pt>
                <c:pt idx="871">
                  <c:v>4.1513343919873442</c:v>
                </c:pt>
                <c:pt idx="872">
                  <c:v>4.2310094309792579</c:v>
                </c:pt>
                <c:pt idx="873">
                  <c:v>3.7540791723538147</c:v>
                </c:pt>
                <c:pt idx="874">
                  <c:v>3.7540791723538147</c:v>
                </c:pt>
                <c:pt idx="875">
                  <c:v>3.7540791723538147</c:v>
                </c:pt>
                <c:pt idx="876">
                  <c:v>3.6171074204045874</c:v>
                </c:pt>
                <c:pt idx="877">
                  <c:v>3.6673558893240381</c:v>
                </c:pt>
                <c:pt idx="878">
                  <c:v>3.6673558893240381</c:v>
                </c:pt>
                <c:pt idx="879">
                  <c:v>3.5605482126843775</c:v>
                </c:pt>
                <c:pt idx="880">
                  <c:v>3.5543334277564185</c:v>
                </c:pt>
                <c:pt idx="881">
                  <c:v>3.553277182312339</c:v>
                </c:pt>
                <c:pt idx="882">
                  <c:v>3.5216778753990807</c:v>
                </c:pt>
                <c:pt idx="883">
                  <c:v>3.5216778753990807</c:v>
                </c:pt>
                <c:pt idx="884">
                  <c:v>3.6682580570665886</c:v>
                </c:pt>
                <c:pt idx="885">
                  <c:v>3.8801556708393834</c:v>
                </c:pt>
                <c:pt idx="886">
                  <c:v>3.8801556708393834</c:v>
                </c:pt>
                <c:pt idx="887">
                  <c:v>3.8961045985137446</c:v>
                </c:pt>
                <c:pt idx="888">
                  <c:v>3.8961045985137446</c:v>
                </c:pt>
                <c:pt idx="889">
                  <c:v>3.8108842154077989</c:v>
                </c:pt>
                <c:pt idx="890">
                  <c:v>3.9113765125295901</c:v>
                </c:pt>
                <c:pt idx="891">
                  <c:v>3.9113765125295901</c:v>
                </c:pt>
                <c:pt idx="892">
                  <c:v>3.9113765125295901</c:v>
                </c:pt>
                <c:pt idx="893">
                  <c:v>3.9113765125295901</c:v>
                </c:pt>
                <c:pt idx="894">
                  <c:v>3.9113765125295901</c:v>
                </c:pt>
                <c:pt idx="895">
                  <c:v>3.9113765125295901</c:v>
                </c:pt>
                <c:pt idx="896">
                  <c:v>4.0271409801712021</c:v>
                </c:pt>
                <c:pt idx="897">
                  <c:v>4.0271409801712021</c:v>
                </c:pt>
                <c:pt idx="898">
                  <c:v>4.0271409801712021</c:v>
                </c:pt>
                <c:pt idx="899">
                  <c:v>4.1589278339691518</c:v>
                </c:pt>
                <c:pt idx="900">
                  <c:v>4.1589278339691518</c:v>
                </c:pt>
                <c:pt idx="901">
                  <c:v>4.1589278339691518</c:v>
                </c:pt>
                <c:pt idx="902">
                  <c:v>4.1589278339691518</c:v>
                </c:pt>
                <c:pt idx="903">
                  <c:v>4.1589278339691518</c:v>
                </c:pt>
                <c:pt idx="904">
                  <c:v>4.1589278339691518</c:v>
                </c:pt>
                <c:pt idx="905">
                  <c:v>4.1589278339691518</c:v>
                </c:pt>
                <c:pt idx="906">
                  <c:v>4.1529155856185644</c:v>
                </c:pt>
                <c:pt idx="907">
                  <c:v>4.1529155856185644</c:v>
                </c:pt>
                <c:pt idx="908">
                  <c:v>4.1529155856185644</c:v>
                </c:pt>
                <c:pt idx="909">
                  <c:v>4.1529155856185644</c:v>
                </c:pt>
                <c:pt idx="910">
                  <c:v>4.1529155856185644</c:v>
                </c:pt>
                <c:pt idx="911">
                  <c:v>4.1934908139575606</c:v>
                </c:pt>
                <c:pt idx="912">
                  <c:v>4.1765561584548179</c:v>
                </c:pt>
                <c:pt idx="913">
                  <c:v>4.1070250295204014</c:v>
                </c:pt>
                <c:pt idx="914">
                  <c:v>4.1070250295204014</c:v>
                </c:pt>
                <c:pt idx="915">
                  <c:v>4.1070250295204014</c:v>
                </c:pt>
                <c:pt idx="916">
                  <c:v>4.1070250295204014</c:v>
                </c:pt>
                <c:pt idx="917">
                  <c:v>4.1070250295204014</c:v>
                </c:pt>
                <c:pt idx="918">
                  <c:v>4.1070250295204014</c:v>
                </c:pt>
                <c:pt idx="919">
                  <c:v>4.1070250295204014</c:v>
                </c:pt>
                <c:pt idx="920">
                  <c:v>4.1070250295204014</c:v>
                </c:pt>
                <c:pt idx="921">
                  <c:v>4.086650451851817</c:v>
                </c:pt>
                <c:pt idx="922">
                  <c:v>4.086650451851817</c:v>
                </c:pt>
                <c:pt idx="923">
                  <c:v>4.086650451851817</c:v>
                </c:pt>
                <c:pt idx="924">
                  <c:v>4.086650451851817</c:v>
                </c:pt>
                <c:pt idx="925">
                  <c:v>4.086650451851817</c:v>
                </c:pt>
                <c:pt idx="926">
                  <c:v>4.5031706646833696</c:v>
                </c:pt>
                <c:pt idx="927">
                  <c:v>4.3791024260407738</c:v>
                </c:pt>
                <c:pt idx="928">
                  <c:v>4.3791024260407738</c:v>
                </c:pt>
                <c:pt idx="929">
                  <c:v>5.5773016888831384</c:v>
                </c:pt>
                <c:pt idx="930">
                  <c:v>5.5773016888831384</c:v>
                </c:pt>
                <c:pt idx="931">
                  <c:v>5.6982091467075975</c:v>
                </c:pt>
                <c:pt idx="932">
                  <c:v>5.6982091467075975</c:v>
                </c:pt>
                <c:pt idx="933">
                  <c:v>5.6982091467075975</c:v>
                </c:pt>
                <c:pt idx="934">
                  <c:v>5.6982091467075975</c:v>
                </c:pt>
                <c:pt idx="935">
                  <c:v>5.6982091467075975</c:v>
                </c:pt>
                <c:pt idx="936">
                  <c:v>5.7691676128935852</c:v>
                </c:pt>
                <c:pt idx="937">
                  <c:v>5.8406348906775278</c:v>
                </c:pt>
                <c:pt idx="938">
                  <c:v>5.8406348906775278</c:v>
                </c:pt>
                <c:pt idx="939">
                  <c:v>5.8406348906775278</c:v>
                </c:pt>
                <c:pt idx="940">
                  <c:v>5.8868042875281308</c:v>
                </c:pt>
                <c:pt idx="941">
                  <c:v>5.8868042875281308</c:v>
                </c:pt>
                <c:pt idx="942">
                  <c:v>5.8868042875281308</c:v>
                </c:pt>
                <c:pt idx="943">
                  <c:v>5.9462334374981589</c:v>
                </c:pt>
                <c:pt idx="944">
                  <c:v>5.9620531177557226</c:v>
                </c:pt>
                <c:pt idx="945">
                  <c:v>6.7556343095869122</c:v>
                </c:pt>
                <c:pt idx="946">
                  <c:v>6.7556343095869122</c:v>
                </c:pt>
                <c:pt idx="947">
                  <c:v>6.9403427606920545</c:v>
                </c:pt>
                <c:pt idx="948">
                  <c:v>6.9403427606920545</c:v>
                </c:pt>
                <c:pt idx="949">
                  <c:v>6.9403427606920545</c:v>
                </c:pt>
                <c:pt idx="950">
                  <c:v>6.856863728098026</c:v>
                </c:pt>
                <c:pt idx="951">
                  <c:v>7.228492498787082</c:v>
                </c:pt>
                <c:pt idx="952">
                  <c:v>7.3579738504872623</c:v>
                </c:pt>
                <c:pt idx="953">
                  <c:v>7.3571180649804653</c:v>
                </c:pt>
                <c:pt idx="954">
                  <c:v>7.5089854782375447</c:v>
                </c:pt>
                <c:pt idx="955">
                  <c:v>7.5089854782375447</c:v>
                </c:pt>
                <c:pt idx="956">
                  <c:v>7.5089854782375447</c:v>
                </c:pt>
                <c:pt idx="957">
                  <c:v>7.5089854782375447</c:v>
                </c:pt>
                <c:pt idx="958">
                  <c:v>7.5089854782375447</c:v>
                </c:pt>
                <c:pt idx="959">
                  <c:v>7.5089854782375447</c:v>
                </c:pt>
                <c:pt idx="960">
                  <c:v>7.5089854782375447</c:v>
                </c:pt>
                <c:pt idx="961">
                  <c:v>7.5089854782375447</c:v>
                </c:pt>
                <c:pt idx="962">
                  <c:v>7.5325920384445411</c:v>
                </c:pt>
                <c:pt idx="963">
                  <c:v>7.5325920384445411</c:v>
                </c:pt>
                <c:pt idx="964">
                  <c:v>7.7022022259599883</c:v>
                </c:pt>
                <c:pt idx="965">
                  <c:v>7.7022022259599883</c:v>
                </c:pt>
                <c:pt idx="966">
                  <c:v>7.7022022259599883</c:v>
                </c:pt>
                <c:pt idx="967">
                  <c:v>7.5472523460506764</c:v>
                </c:pt>
                <c:pt idx="968">
                  <c:v>7.5380605189093455</c:v>
                </c:pt>
                <c:pt idx="969">
                  <c:v>7.6949342652972206</c:v>
                </c:pt>
                <c:pt idx="970">
                  <c:v>7.6949342652972206</c:v>
                </c:pt>
                <c:pt idx="971">
                  <c:v>7.8089975463998833</c:v>
                </c:pt>
                <c:pt idx="972">
                  <c:v>7.9787670824712151</c:v>
                </c:pt>
                <c:pt idx="973">
                  <c:v>7.9787670824712151</c:v>
                </c:pt>
                <c:pt idx="974">
                  <c:v>7.9787670824712151</c:v>
                </c:pt>
                <c:pt idx="975">
                  <c:v>7.9787670824712151</c:v>
                </c:pt>
                <c:pt idx="976">
                  <c:v>7.9787670824712151</c:v>
                </c:pt>
                <c:pt idx="977">
                  <c:v>7.9787670824712151</c:v>
                </c:pt>
                <c:pt idx="978">
                  <c:v>7.9787670824712151</c:v>
                </c:pt>
                <c:pt idx="979">
                  <c:v>7.9787670824712151</c:v>
                </c:pt>
                <c:pt idx="980">
                  <c:v>7.9787670824712151</c:v>
                </c:pt>
                <c:pt idx="981">
                  <c:v>7.9787670824712151</c:v>
                </c:pt>
                <c:pt idx="982">
                  <c:v>7.9787670824712151</c:v>
                </c:pt>
                <c:pt idx="983">
                  <c:v>7.5990951741569059</c:v>
                </c:pt>
                <c:pt idx="984">
                  <c:v>7.5990951741569059</c:v>
                </c:pt>
                <c:pt idx="985">
                  <c:v>7.5990951741569059</c:v>
                </c:pt>
                <c:pt idx="986">
                  <c:v>7.7045991688600601</c:v>
                </c:pt>
                <c:pt idx="987">
                  <c:v>7.7045991688600601</c:v>
                </c:pt>
                <c:pt idx="988">
                  <c:v>7.7045991688600601</c:v>
                </c:pt>
                <c:pt idx="989">
                  <c:v>8.2962769206392899</c:v>
                </c:pt>
                <c:pt idx="990">
                  <c:v>8.2962769206392899</c:v>
                </c:pt>
                <c:pt idx="991">
                  <c:v>7.9240122476445478</c:v>
                </c:pt>
                <c:pt idx="992">
                  <c:v>7.9240122476445478</c:v>
                </c:pt>
                <c:pt idx="993">
                  <c:v>7.9240122476445478</c:v>
                </c:pt>
                <c:pt idx="994">
                  <c:v>8.0397598358690363</c:v>
                </c:pt>
                <c:pt idx="995">
                  <c:v>8.0397598358690363</c:v>
                </c:pt>
                <c:pt idx="996">
                  <c:v>8.491821281589722</c:v>
                </c:pt>
                <c:pt idx="997">
                  <c:v>8.491821281589722</c:v>
                </c:pt>
                <c:pt idx="998">
                  <c:v>9.096397644189933</c:v>
                </c:pt>
                <c:pt idx="999">
                  <c:v>9.096397644189933</c:v>
                </c:pt>
                <c:pt idx="1000">
                  <c:v>9.096397644189933</c:v>
                </c:pt>
                <c:pt idx="1001">
                  <c:v>9.2847896071779523</c:v>
                </c:pt>
                <c:pt idx="1002">
                  <c:v>9.2847896071779523</c:v>
                </c:pt>
                <c:pt idx="1003">
                  <c:v>9.2847896071779523</c:v>
                </c:pt>
                <c:pt idx="1004">
                  <c:v>9.2847896071779523</c:v>
                </c:pt>
                <c:pt idx="1005">
                  <c:v>9.2847896071779523</c:v>
                </c:pt>
                <c:pt idx="1006">
                  <c:v>9.2848694599945141</c:v>
                </c:pt>
                <c:pt idx="1007">
                  <c:v>9.2848694599945141</c:v>
                </c:pt>
                <c:pt idx="1008">
                  <c:v>9.2658245390598513</c:v>
                </c:pt>
                <c:pt idx="1009">
                  <c:v>9.4630864253220217</c:v>
                </c:pt>
                <c:pt idx="1010">
                  <c:v>9.5831481690872398</c:v>
                </c:pt>
                <c:pt idx="1011">
                  <c:v>9.5831481690872398</c:v>
                </c:pt>
                <c:pt idx="1012">
                  <c:v>9.5831481690872398</c:v>
                </c:pt>
                <c:pt idx="1013">
                  <c:v>10.708893434555169</c:v>
                </c:pt>
                <c:pt idx="1014">
                  <c:v>10.485232027164155</c:v>
                </c:pt>
                <c:pt idx="1015">
                  <c:v>10.485232027164155</c:v>
                </c:pt>
                <c:pt idx="1016">
                  <c:v>10.485232027164155</c:v>
                </c:pt>
                <c:pt idx="1017">
                  <c:v>10.485232027164155</c:v>
                </c:pt>
                <c:pt idx="1018">
                  <c:v>10.485232027164155</c:v>
                </c:pt>
                <c:pt idx="1019">
                  <c:v>10.485232027164155</c:v>
                </c:pt>
                <c:pt idx="1020">
                  <c:v>10.485232027164155</c:v>
                </c:pt>
                <c:pt idx="1021">
                  <c:v>10.804086063673985</c:v>
                </c:pt>
                <c:pt idx="1022">
                  <c:v>10.804086063673985</c:v>
                </c:pt>
                <c:pt idx="1023">
                  <c:v>10.804086063673985</c:v>
                </c:pt>
                <c:pt idx="1024">
                  <c:v>10.804086063673985</c:v>
                </c:pt>
                <c:pt idx="1025">
                  <c:v>10.804086063673985</c:v>
                </c:pt>
                <c:pt idx="1026">
                  <c:v>10.763649876088074</c:v>
                </c:pt>
                <c:pt idx="1027">
                  <c:v>10.696062449168942</c:v>
                </c:pt>
                <c:pt idx="1028">
                  <c:v>10.696062449168942</c:v>
                </c:pt>
                <c:pt idx="1029">
                  <c:v>10.696062449168942</c:v>
                </c:pt>
                <c:pt idx="1030">
                  <c:v>11.299685469395373</c:v>
                </c:pt>
                <c:pt idx="1031">
                  <c:v>11.299685469395373</c:v>
                </c:pt>
                <c:pt idx="1032">
                  <c:v>11.681495773943256</c:v>
                </c:pt>
                <c:pt idx="1033">
                  <c:v>11.827766398069468</c:v>
                </c:pt>
                <c:pt idx="1034">
                  <c:v>11.976383766109823</c:v>
                </c:pt>
                <c:pt idx="1035">
                  <c:v>11.578278690515926</c:v>
                </c:pt>
                <c:pt idx="1036">
                  <c:v>11.5640563748186</c:v>
                </c:pt>
                <c:pt idx="1037">
                  <c:v>11.5640563748186</c:v>
                </c:pt>
                <c:pt idx="1038">
                  <c:v>11.5640563748186</c:v>
                </c:pt>
                <c:pt idx="1039">
                  <c:v>11.5640563748186</c:v>
                </c:pt>
                <c:pt idx="1040">
                  <c:v>11.915831322149067</c:v>
                </c:pt>
                <c:pt idx="1041">
                  <c:v>11.915831322149067</c:v>
                </c:pt>
                <c:pt idx="1042">
                  <c:v>11.915831322149067</c:v>
                </c:pt>
                <c:pt idx="1043">
                  <c:v>11.915831322149067</c:v>
                </c:pt>
                <c:pt idx="1044">
                  <c:v>11.915831322149067</c:v>
                </c:pt>
                <c:pt idx="1045">
                  <c:v>12.07278953233258</c:v>
                </c:pt>
                <c:pt idx="1046">
                  <c:v>12.07278953233258</c:v>
                </c:pt>
                <c:pt idx="1047">
                  <c:v>13.004746699133449</c:v>
                </c:pt>
                <c:pt idx="1048">
                  <c:v>13.39997618471652</c:v>
                </c:pt>
                <c:pt idx="1049">
                  <c:v>13.39997618471652</c:v>
                </c:pt>
                <c:pt idx="1050">
                  <c:v>13.39997618471652</c:v>
                </c:pt>
                <c:pt idx="1051">
                  <c:v>13.476278828474173</c:v>
                </c:pt>
                <c:pt idx="1052">
                  <c:v>13.368672635176262</c:v>
                </c:pt>
                <c:pt idx="1053">
                  <c:v>13.368672635176262</c:v>
                </c:pt>
                <c:pt idx="1054">
                  <c:v>13.368672635176262</c:v>
                </c:pt>
                <c:pt idx="1055">
                  <c:v>13.368672635176262</c:v>
                </c:pt>
                <c:pt idx="1056">
                  <c:v>13.462402547380481</c:v>
                </c:pt>
                <c:pt idx="1057">
                  <c:v>14.050792882511779</c:v>
                </c:pt>
                <c:pt idx="1058">
                  <c:v>14.34118474986839</c:v>
                </c:pt>
                <c:pt idx="1059">
                  <c:v>14.406037763935117</c:v>
                </c:pt>
                <c:pt idx="1060">
                  <c:v>14.250225556265928</c:v>
                </c:pt>
                <c:pt idx="1061">
                  <c:v>13.7594616767137</c:v>
                </c:pt>
                <c:pt idx="1062">
                  <c:v>13.7594616767137</c:v>
                </c:pt>
                <c:pt idx="1063">
                  <c:v>13.809881728458643</c:v>
                </c:pt>
                <c:pt idx="1064">
                  <c:v>13.809881728458643</c:v>
                </c:pt>
                <c:pt idx="1065">
                  <c:v>13.782940352944756</c:v>
                </c:pt>
                <c:pt idx="1066">
                  <c:v>13.782940352944756</c:v>
                </c:pt>
                <c:pt idx="1067">
                  <c:v>13.782940352944756</c:v>
                </c:pt>
                <c:pt idx="1068">
                  <c:v>15.797044412049217</c:v>
                </c:pt>
                <c:pt idx="1069">
                  <c:v>17.409385418101198</c:v>
                </c:pt>
                <c:pt idx="1070">
                  <c:v>17.409385418101198</c:v>
                </c:pt>
                <c:pt idx="1071">
                  <c:v>17.409385418101198</c:v>
                </c:pt>
                <c:pt idx="1072">
                  <c:v>17.409385418101198</c:v>
                </c:pt>
                <c:pt idx="1073">
                  <c:v>17.574267684635608</c:v>
                </c:pt>
                <c:pt idx="1074">
                  <c:v>17.574267684635608</c:v>
                </c:pt>
                <c:pt idx="1075">
                  <c:v>17.574267684635608</c:v>
                </c:pt>
                <c:pt idx="1076">
                  <c:v>16.954216648231842</c:v>
                </c:pt>
                <c:pt idx="1077">
                  <c:v>17.561737357109934</c:v>
                </c:pt>
                <c:pt idx="1078">
                  <c:v>18.295569749781293</c:v>
                </c:pt>
                <c:pt idx="1079">
                  <c:v>18.295569749781293</c:v>
                </c:pt>
                <c:pt idx="1080">
                  <c:v>18.295569749781293</c:v>
                </c:pt>
                <c:pt idx="1081">
                  <c:v>18.295569749781293</c:v>
                </c:pt>
                <c:pt idx="1082">
                  <c:v>18.295569749781293</c:v>
                </c:pt>
                <c:pt idx="1083">
                  <c:v>18.295569749781293</c:v>
                </c:pt>
                <c:pt idx="1084">
                  <c:v>18.295569749781293</c:v>
                </c:pt>
                <c:pt idx="1085">
                  <c:v>18.295569749781293</c:v>
                </c:pt>
                <c:pt idx="1086">
                  <c:v>18.295569749781293</c:v>
                </c:pt>
                <c:pt idx="1087">
                  <c:v>18.295569749781293</c:v>
                </c:pt>
                <c:pt idx="1088">
                  <c:v>19.687175548522951</c:v>
                </c:pt>
                <c:pt idx="1089">
                  <c:v>19.687175548522951</c:v>
                </c:pt>
                <c:pt idx="1090">
                  <c:v>19.687175548522951</c:v>
                </c:pt>
                <c:pt idx="1091">
                  <c:v>19.687175548522951</c:v>
                </c:pt>
                <c:pt idx="1092">
                  <c:v>19.687175548522951</c:v>
                </c:pt>
                <c:pt idx="1093">
                  <c:v>19.704315203273669</c:v>
                </c:pt>
                <c:pt idx="1094">
                  <c:v>19.704315203273669</c:v>
                </c:pt>
                <c:pt idx="1095">
                  <c:v>20.713731379411229</c:v>
                </c:pt>
                <c:pt idx="1096">
                  <c:v>20.713731379411229</c:v>
                </c:pt>
                <c:pt idx="1097">
                  <c:v>20.713731379411229</c:v>
                </c:pt>
                <c:pt idx="1098">
                  <c:v>22.161878599586871</c:v>
                </c:pt>
                <c:pt idx="1099">
                  <c:v>22.161878599586871</c:v>
                </c:pt>
                <c:pt idx="1100">
                  <c:v>22.161878599586871</c:v>
                </c:pt>
                <c:pt idx="1101">
                  <c:v>22.161878599586871</c:v>
                </c:pt>
                <c:pt idx="1102">
                  <c:v>22.161878599586871</c:v>
                </c:pt>
                <c:pt idx="1103">
                  <c:v>22.161878599586871</c:v>
                </c:pt>
                <c:pt idx="1104">
                  <c:v>22.161878599586871</c:v>
                </c:pt>
                <c:pt idx="1105">
                  <c:v>22.161878599586871</c:v>
                </c:pt>
                <c:pt idx="1106">
                  <c:v>21.695753668287054</c:v>
                </c:pt>
                <c:pt idx="1107">
                  <c:v>21.695753668287054</c:v>
                </c:pt>
                <c:pt idx="1108">
                  <c:v>20.633602912449792</c:v>
                </c:pt>
                <c:pt idx="1109">
                  <c:v>20.633602912449792</c:v>
                </c:pt>
                <c:pt idx="1110">
                  <c:v>20.633602912449792</c:v>
                </c:pt>
                <c:pt idx="1111">
                  <c:v>20.633602912449792</c:v>
                </c:pt>
                <c:pt idx="1112">
                  <c:v>20.216153460099115</c:v>
                </c:pt>
                <c:pt idx="1113">
                  <c:v>21.246779220756078</c:v>
                </c:pt>
                <c:pt idx="1114">
                  <c:v>21.246779220756078</c:v>
                </c:pt>
                <c:pt idx="1115">
                  <c:v>21.246779220756078</c:v>
                </c:pt>
                <c:pt idx="1116">
                  <c:v>21.246779220756078</c:v>
                </c:pt>
                <c:pt idx="1117">
                  <c:v>21.246779220756078</c:v>
                </c:pt>
                <c:pt idx="1118">
                  <c:v>21.246779220756078</c:v>
                </c:pt>
                <c:pt idx="1119">
                  <c:v>20.226171691564286</c:v>
                </c:pt>
                <c:pt idx="1120">
                  <c:v>20.226171691564286</c:v>
                </c:pt>
                <c:pt idx="1121">
                  <c:v>20.09535944075558</c:v>
                </c:pt>
                <c:pt idx="1122">
                  <c:v>20.09535944075558</c:v>
                </c:pt>
                <c:pt idx="1123">
                  <c:v>20.09535944075558</c:v>
                </c:pt>
                <c:pt idx="1124">
                  <c:v>20.09535944075558</c:v>
                </c:pt>
                <c:pt idx="1125">
                  <c:v>20.09535944075558</c:v>
                </c:pt>
                <c:pt idx="1126">
                  <c:v>20.09535944075558</c:v>
                </c:pt>
                <c:pt idx="1127">
                  <c:v>20.09535944075558</c:v>
                </c:pt>
                <c:pt idx="1128">
                  <c:v>20.09535944075558</c:v>
                </c:pt>
                <c:pt idx="1129">
                  <c:v>20.09535944075558</c:v>
                </c:pt>
                <c:pt idx="1130">
                  <c:v>19.940149326978791</c:v>
                </c:pt>
                <c:pt idx="1131">
                  <c:v>19.940149326978791</c:v>
                </c:pt>
                <c:pt idx="1132">
                  <c:v>19.913711385106438</c:v>
                </c:pt>
                <c:pt idx="1133">
                  <c:v>19.913711385106438</c:v>
                </c:pt>
                <c:pt idx="1134">
                  <c:v>19.913711385106438</c:v>
                </c:pt>
                <c:pt idx="1135">
                  <c:v>19.913711385106438</c:v>
                </c:pt>
                <c:pt idx="1136">
                  <c:v>21.045398949060633</c:v>
                </c:pt>
                <c:pt idx="1137">
                  <c:v>21.045398949060633</c:v>
                </c:pt>
                <c:pt idx="1138">
                  <c:v>22.577054455931759</c:v>
                </c:pt>
                <c:pt idx="1139">
                  <c:v>22.655270974712252</c:v>
                </c:pt>
                <c:pt idx="1140">
                  <c:v>22.655270974712252</c:v>
                </c:pt>
                <c:pt idx="1141">
                  <c:v>23.970170925569139</c:v>
                </c:pt>
                <c:pt idx="1142">
                  <c:v>23.970170925569139</c:v>
                </c:pt>
                <c:pt idx="1143">
                  <c:v>24.364252874221439</c:v>
                </c:pt>
                <c:pt idx="1144">
                  <c:v>23.385214954849364</c:v>
                </c:pt>
                <c:pt idx="1145">
                  <c:v>23.385214954849364</c:v>
                </c:pt>
                <c:pt idx="1146">
                  <c:v>23.385214954849364</c:v>
                </c:pt>
                <c:pt idx="1147">
                  <c:v>23.385214954849364</c:v>
                </c:pt>
                <c:pt idx="1148">
                  <c:v>23.385214954849364</c:v>
                </c:pt>
                <c:pt idx="1149">
                  <c:v>23.385214954849364</c:v>
                </c:pt>
                <c:pt idx="1150">
                  <c:v>24.469671509596637</c:v>
                </c:pt>
                <c:pt idx="1151">
                  <c:v>23.802887471026015</c:v>
                </c:pt>
                <c:pt idx="1152">
                  <c:v>22.30628989173135</c:v>
                </c:pt>
                <c:pt idx="1153">
                  <c:v>22.684207053517458</c:v>
                </c:pt>
                <c:pt idx="1154">
                  <c:v>22.684207053517458</c:v>
                </c:pt>
                <c:pt idx="1155">
                  <c:v>23.096559280103815</c:v>
                </c:pt>
                <c:pt idx="1156">
                  <c:v>23.096559280103815</c:v>
                </c:pt>
                <c:pt idx="1157">
                  <c:v>23.096559280103815</c:v>
                </c:pt>
                <c:pt idx="1158">
                  <c:v>23.096559280103815</c:v>
                </c:pt>
                <c:pt idx="1159">
                  <c:v>23.096559280103815</c:v>
                </c:pt>
                <c:pt idx="1160">
                  <c:v>23.096559280103815</c:v>
                </c:pt>
                <c:pt idx="1161">
                  <c:v>23.096559280103815</c:v>
                </c:pt>
                <c:pt idx="1162">
                  <c:v>23.096559280103815</c:v>
                </c:pt>
                <c:pt idx="1163">
                  <c:v>23.990406813558504</c:v>
                </c:pt>
                <c:pt idx="1164">
                  <c:v>23.990406813558504</c:v>
                </c:pt>
                <c:pt idx="1165">
                  <c:v>23.990406813558504</c:v>
                </c:pt>
                <c:pt idx="1166">
                  <c:v>23.990406813558504</c:v>
                </c:pt>
                <c:pt idx="1167">
                  <c:v>23.990406813558504</c:v>
                </c:pt>
                <c:pt idx="1168">
                  <c:v>23.990406813558504</c:v>
                </c:pt>
                <c:pt idx="1169">
                  <c:v>23.990406813558504</c:v>
                </c:pt>
                <c:pt idx="1170">
                  <c:v>24.144783036249365</c:v>
                </c:pt>
                <c:pt idx="1171">
                  <c:v>24.144783036249365</c:v>
                </c:pt>
                <c:pt idx="1172">
                  <c:v>24.107662052448834</c:v>
                </c:pt>
                <c:pt idx="1173">
                  <c:v>24.107662052448834</c:v>
                </c:pt>
                <c:pt idx="1174">
                  <c:v>24.107662052448834</c:v>
                </c:pt>
                <c:pt idx="1175">
                  <c:v>24.107662052448834</c:v>
                </c:pt>
                <c:pt idx="1176">
                  <c:v>24.107662052448834</c:v>
                </c:pt>
                <c:pt idx="1177">
                  <c:v>24.107662052448834</c:v>
                </c:pt>
                <c:pt idx="1178">
                  <c:v>24.107662052448834</c:v>
                </c:pt>
                <c:pt idx="1179">
                  <c:v>24.107662052448834</c:v>
                </c:pt>
                <c:pt idx="1180">
                  <c:v>23.778056862106897</c:v>
                </c:pt>
                <c:pt idx="1181">
                  <c:v>23.778056862106897</c:v>
                </c:pt>
                <c:pt idx="1182">
                  <c:v>23.778056862106897</c:v>
                </c:pt>
                <c:pt idx="1183">
                  <c:v>22.837543914013612</c:v>
                </c:pt>
                <c:pt idx="1184">
                  <c:v>22.837543914013612</c:v>
                </c:pt>
                <c:pt idx="1185">
                  <c:v>22.653987449458601</c:v>
                </c:pt>
                <c:pt idx="1186">
                  <c:v>23.107882037031072</c:v>
                </c:pt>
                <c:pt idx="1187">
                  <c:v>23.107882037031072</c:v>
                </c:pt>
                <c:pt idx="1188">
                  <c:v>23.107882037031072</c:v>
                </c:pt>
                <c:pt idx="1189">
                  <c:v>23.107882037031072</c:v>
                </c:pt>
                <c:pt idx="1190">
                  <c:v>23.440545268077429</c:v>
                </c:pt>
                <c:pt idx="1191">
                  <c:v>23.440545268077429</c:v>
                </c:pt>
                <c:pt idx="1192">
                  <c:v>22.131115228231739</c:v>
                </c:pt>
                <c:pt idx="1193">
                  <c:v>22.131115228231739</c:v>
                </c:pt>
                <c:pt idx="1194">
                  <c:v>22.033154224460571</c:v>
                </c:pt>
                <c:pt idx="1195">
                  <c:v>24.86561125514088</c:v>
                </c:pt>
                <c:pt idx="1196">
                  <c:v>24.86561125514088</c:v>
                </c:pt>
                <c:pt idx="1197">
                  <c:v>24.417566314688486</c:v>
                </c:pt>
                <c:pt idx="1198">
                  <c:v>24.897293991426871</c:v>
                </c:pt>
                <c:pt idx="1199">
                  <c:v>24.897293991426871</c:v>
                </c:pt>
                <c:pt idx="1200">
                  <c:v>24.897293991426871</c:v>
                </c:pt>
                <c:pt idx="1201">
                  <c:v>25.181378363121173</c:v>
                </c:pt>
                <c:pt idx="1202">
                  <c:v>25.181378363121173</c:v>
                </c:pt>
                <c:pt idx="1203">
                  <c:v>26.671451540685567</c:v>
                </c:pt>
                <c:pt idx="1204">
                  <c:v>26.671451540685567</c:v>
                </c:pt>
                <c:pt idx="1205">
                  <c:v>26.671451540685567</c:v>
                </c:pt>
                <c:pt idx="1206">
                  <c:v>26.725793104235208</c:v>
                </c:pt>
                <c:pt idx="1207">
                  <c:v>28.56434862677402</c:v>
                </c:pt>
                <c:pt idx="1208">
                  <c:v>28.56434862677402</c:v>
                </c:pt>
                <c:pt idx="1209">
                  <c:v>28.56434862677402</c:v>
                </c:pt>
                <c:pt idx="1210">
                  <c:v>28.56434862677402</c:v>
                </c:pt>
                <c:pt idx="1211">
                  <c:v>29.118430565153901</c:v>
                </c:pt>
                <c:pt idx="1212">
                  <c:v>29.118430565153901</c:v>
                </c:pt>
                <c:pt idx="1213">
                  <c:v>29.118430565153901</c:v>
                </c:pt>
                <c:pt idx="1214">
                  <c:v>29.118430565153901</c:v>
                </c:pt>
                <c:pt idx="1215">
                  <c:v>28.938343650561492</c:v>
                </c:pt>
                <c:pt idx="1216">
                  <c:v>30.059282365498134</c:v>
                </c:pt>
                <c:pt idx="1217">
                  <c:v>30.059282365498134</c:v>
                </c:pt>
                <c:pt idx="1218">
                  <c:v>30.089457451910896</c:v>
                </c:pt>
                <c:pt idx="1219">
                  <c:v>30.089457451910896</c:v>
                </c:pt>
                <c:pt idx="1220">
                  <c:v>30.089457451910896</c:v>
                </c:pt>
                <c:pt idx="1221">
                  <c:v>30.089457451910896</c:v>
                </c:pt>
                <c:pt idx="1222">
                  <c:v>30.089457451910896</c:v>
                </c:pt>
                <c:pt idx="1223">
                  <c:v>30.089457451910896</c:v>
                </c:pt>
                <c:pt idx="1224">
                  <c:v>30.089457451910896</c:v>
                </c:pt>
                <c:pt idx="1225">
                  <c:v>30.089457451910896</c:v>
                </c:pt>
                <c:pt idx="1226">
                  <c:v>30.038957297580616</c:v>
                </c:pt>
                <c:pt idx="1227">
                  <c:v>30.038957297580616</c:v>
                </c:pt>
                <c:pt idx="1228">
                  <c:v>30.038957297580616</c:v>
                </c:pt>
                <c:pt idx="1229">
                  <c:v>30.038957297580616</c:v>
                </c:pt>
                <c:pt idx="1230">
                  <c:v>30.038957297580616</c:v>
                </c:pt>
                <c:pt idx="1231">
                  <c:v>30.038957297580616</c:v>
                </c:pt>
                <c:pt idx="1232">
                  <c:v>30.038957297580616</c:v>
                </c:pt>
                <c:pt idx="1233">
                  <c:v>30.583700309412009</c:v>
                </c:pt>
                <c:pt idx="1234">
                  <c:v>30.583700309412009</c:v>
                </c:pt>
                <c:pt idx="1235">
                  <c:v>30.583700309412009</c:v>
                </c:pt>
                <c:pt idx="1236">
                  <c:v>30.583700309412009</c:v>
                </c:pt>
                <c:pt idx="1237">
                  <c:v>30.583700309412009</c:v>
                </c:pt>
                <c:pt idx="1238">
                  <c:v>30.583700309412009</c:v>
                </c:pt>
                <c:pt idx="1239">
                  <c:v>30.583700309412009</c:v>
                </c:pt>
                <c:pt idx="1240">
                  <c:v>30.583700309412009</c:v>
                </c:pt>
                <c:pt idx="1241">
                  <c:v>30.583700309412009</c:v>
                </c:pt>
                <c:pt idx="1242">
                  <c:v>31.277674880869817</c:v>
                </c:pt>
                <c:pt idx="1243">
                  <c:v>31.277674880869817</c:v>
                </c:pt>
                <c:pt idx="1244">
                  <c:v>31.092503279861411</c:v>
                </c:pt>
                <c:pt idx="1245">
                  <c:v>31.092503279861411</c:v>
                </c:pt>
                <c:pt idx="1246">
                  <c:v>30.988182557487288</c:v>
                </c:pt>
                <c:pt idx="1247">
                  <c:v>30.743916291739623</c:v>
                </c:pt>
                <c:pt idx="1248">
                  <c:v>30.743916291739623</c:v>
                </c:pt>
                <c:pt idx="1249">
                  <c:v>30.605851004245984</c:v>
                </c:pt>
                <c:pt idx="1250">
                  <c:v>30.605851004245984</c:v>
                </c:pt>
                <c:pt idx="1251">
                  <c:v>30.259622223001564</c:v>
                </c:pt>
                <c:pt idx="1252">
                  <c:v>30.259622223001564</c:v>
                </c:pt>
                <c:pt idx="1253">
                  <c:v>30.259622223001564</c:v>
                </c:pt>
                <c:pt idx="1254">
                  <c:v>30.259622223001564</c:v>
                </c:pt>
                <c:pt idx="1255">
                  <c:v>30.259622223001564</c:v>
                </c:pt>
                <c:pt idx="1256">
                  <c:v>30.259622223001564</c:v>
                </c:pt>
                <c:pt idx="1257">
                  <c:v>30.259622223001564</c:v>
                </c:pt>
                <c:pt idx="1258">
                  <c:v>30.673847778377255</c:v>
                </c:pt>
                <c:pt idx="1259">
                  <c:v>30.673847778377255</c:v>
                </c:pt>
                <c:pt idx="1260">
                  <c:v>30.403496711974753</c:v>
                </c:pt>
                <c:pt idx="1261">
                  <c:v>30.403496711974753</c:v>
                </c:pt>
                <c:pt idx="1262">
                  <c:v>31.278827635685815</c:v>
                </c:pt>
                <c:pt idx="1263">
                  <c:v>31.278827635685815</c:v>
                </c:pt>
                <c:pt idx="1264">
                  <c:v>30.949428340663218</c:v>
                </c:pt>
                <c:pt idx="1265">
                  <c:v>30.949428340663218</c:v>
                </c:pt>
                <c:pt idx="1266">
                  <c:v>30.949428340663218</c:v>
                </c:pt>
                <c:pt idx="1267">
                  <c:v>30.949428340663218</c:v>
                </c:pt>
                <c:pt idx="1268">
                  <c:v>30.949428340663218</c:v>
                </c:pt>
                <c:pt idx="1269">
                  <c:v>30.949428340663218</c:v>
                </c:pt>
                <c:pt idx="1270">
                  <c:v>30.949428340663218</c:v>
                </c:pt>
                <c:pt idx="1271">
                  <c:v>30.949428340663218</c:v>
                </c:pt>
                <c:pt idx="1272">
                  <c:v>30.949428340663218</c:v>
                </c:pt>
                <c:pt idx="1273">
                  <c:v>31.898810111856051</c:v>
                </c:pt>
                <c:pt idx="1274">
                  <c:v>31.51890434519543</c:v>
                </c:pt>
                <c:pt idx="1275">
                  <c:v>31.51890434519543</c:v>
                </c:pt>
                <c:pt idx="1276">
                  <c:v>31.51890434519543</c:v>
                </c:pt>
                <c:pt idx="1277">
                  <c:v>31.51890434519543</c:v>
                </c:pt>
                <c:pt idx="1278">
                  <c:v>31.35548880905386</c:v>
                </c:pt>
                <c:pt idx="1279">
                  <c:v>31.35548880905386</c:v>
                </c:pt>
                <c:pt idx="1280">
                  <c:v>31.35548880905386</c:v>
                </c:pt>
                <c:pt idx="1281">
                  <c:v>31.616924900087419</c:v>
                </c:pt>
                <c:pt idx="1282">
                  <c:v>31.616924900087419</c:v>
                </c:pt>
                <c:pt idx="1283">
                  <c:v>31.071423288320119</c:v>
                </c:pt>
                <c:pt idx="1284">
                  <c:v>31.071423288320119</c:v>
                </c:pt>
                <c:pt idx="1285">
                  <c:v>31.071423288320119</c:v>
                </c:pt>
                <c:pt idx="1286">
                  <c:v>31.071423288320119</c:v>
                </c:pt>
                <c:pt idx="1287">
                  <c:v>31.071423288320119</c:v>
                </c:pt>
                <c:pt idx="1288">
                  <c:v>31.071423288320119</c:v>
                </c:pt>
                <c:pt idx="1289">
                  <c:v>31.145849646435643</c:v>
                </c:pt>
                <c:pt idx="1290">
                  <c:v>32.620801153206827</c:v>
                </c:pt>
                <c:pt idx="1291">
                  <c:v>34.366141475971851</c:v>
                </c:pt>
                <c:pt idx="1292">
                  <c:v>34.366141475971851</c:v>
                </c:pt>
                <c:pt idx="1293">
                  <c:v>33.947112285429014</c:v>
                </c:pt>
                <c:pt idx="1294">
                  <c:v>32.598501341627056</c:v>
                </c:pt>
                <c:pt idx="1295">
                  <c:v>32.598501341627056</c:v>
                </c:pt>
                <c:pt idx="1296">
                  <c:v>31.977708652716025</c:v>
                </c:pt>
                <c:pt idx="1297">
                  <c:v>32.810536992081985</c:v>
                </c:pt>
                <c:pt idx="1298">
                  <c:v>34.643846855852225</c:v>
                </c:pt>
                <c:pt idx="1299">
                  <c:v>34.643846855852225</c:v>
                </c:pt>
                <c:pt idx="1300">
                  <c:v>34.643846855852225</c:v>
                </c:pt>
                <c:pt idx="1301">
                  <c:v>34.715921539165095</c:v>
                </c:pt>
                <c:pt idx="1302">
                  <c:v>34.715921539165095</c:v>
                </c:pt>
                <c:pt idx="1303">
                  <c:v>34.715921539165095</c:v>
                </c:pt>
                <c:pt idx="1304">
                  <c:v>34.715921539165095</c:v>
                </c:pt>
                <c:pt idx="1305">
                  <c:v>34.715921539165095</c:v>
                </c:pt>
                <c:pt idx="1306">
                  <c:v>34.715921539165095</c:v>
                </c:pt>
                <c:pt idx="1307">
                  <c:v>34.715921539165095</c:v>
                </c:pt>
                <c:pt idx="1308">
                  <c:v>34.715921539165095</c:v>
                </c:pt>
                <c:pt idx="1309">
                  <c:v>34.715921539165095</c:v>
                </c:pt>
                <c:pt idx="1310">
                  <c:v>34.715921539165095</c:v>
                </c:pt>
                <c:pt idx="1311">
                  <c:v>33.716873530983165</c:v>
                </c:pt>
                <c:pt idx="1312">
                  <c:v>31.826347479129971</c:v>
                </c:pt>
                <c:pt idx="1313">
                  <c:v>31.826347479129971</c:v>
                </c:pt>
                <c:pt idx="1314">
                  <c:v>31.553241924153788</c:v>
                </c:pt>
                <c:pt idx="1315">
                  <c:v>31.553241924153788</c:v>
                </c:pt>
                <c:pt idx="1316">
                  <c:v>30.518339317916077</c:v>
                </c:pt>
                <c:pt idx="1317">
                  <c:v>29.671830140386504</c:v>
                </c:pt>
                <c:pt idx="1318">
                  <c:v>28.522145401302524</c:v>
                </c:pt>
                <c:pt idx="1319">
                  <c:v>28.522145401302524</c:v>
                </c:pt>
                <c:pt idx="1320">
                  <c:v>27.997230622233591</c:v>
                </c:pt>
                <c:pt idx="1321">
                  <c:v>27.997230622233591</c:v>
                </c:pt>
                <c:pt idx="1322">
                  <c:v>28.586881980333985</c:v>
                </c:pt>
                <c:pt idx="1323">
                  <c:v>28.586881980333985</c:v>
                </c:pt>
                <c:pt idx="1324">
                  <c:v>28.586881980333985</c:v>
                </c:pt>
                <c:pt idx="1325">
                  <c:v>28.586881980333985</c:v>
                </c:pt>
                <c:pt idx="1326">
                  <c:v>28.890843902635581</c:v>
                </c:pt>
                <c:pt idx="1327">
                  <c:v>27.734794566249409</c:v>
                </c:pt>
                <c:pt idx="1328">
                  <c:v>27.734794566249409</c:v>
                </c:pt>
                <c:pt idx="1329">
                  <c:v>27.914981779410489</c:v>
                </c:pt>
                <c:pt idx="1330">
                  <c:v>27.914981779410489</c:v>
                </c:pt>
                <c:pt idx="1331">
                  <c:v>27.914981779410489</c:v>
                </c:pt>
                <c:pt idx="1332">
                  <c:v>28.275337922160286</c:v>
                </c:pt>
                <c:pt idx="1333">
                  <c:v>28.384313790512678</c:v>
                </c:pt>
                <c:pt idx="1334">
                  <c:v>28.384313790512678</c:v>
                </c:pt>
                <c:pt idx="1335">
                  <c:v>28.384313790512678</c:v>
                </c:pt>
                <c:pt idx="1336">
                  <c:v>28.384313790512678</c:v>
                </c:pt>
                <c:pt idx="1337">
                  <c:v>28.643142783387589</c:v>
                </c:pt>
                <c:pt idx="1338">
                  <c:v>28.532368406415625</c:v>
                </c:pt>
                <c:pt idx="1339">
                  <c:v>28.532368406415625</c:v>
                </c:pt>
                <c:pt idx="1340">
                  <c:v>28.549069791472853</c:v>
                </c:pt>
                <c:pt idx="1341">
                  <c:v>28.549069791472853</c:v>
                </c:pt>
                <c:pt idx="1342">
                  <c:v>28.549069791472853</c:v>
                </c:pt>
                <c:pt idx="1343">
                  <c:v>28.549069791472853</c:v>
                </c:pt>
                <c:pt idx="1344">
                  <c:v>28.549069791472853</c:v>
                </c:pt>
                <c:pt idx="1345">
                  <c:v>27.945903372780911</c:v>
                </c:pt>
                <c:pt idx="1346">
                  <c:v>27.945903372780911</c:v>
                </c:pt>
                <c:pt idx="1347">
                  <c:v>27.945903372780911</c:v>
                </c:pt>
                <c:pt idx="1348">
                  <c:v>27.945903372780911</c:v>
                </c:pt>
                <c:pt idx="1349">
                  <c:v>28.271368848907212</c:v>
                </c:pt>
                <c:pt idx="1350">
                  <c:v>27.727015413001926</c:v>
                </c:pt>
                <c:pt idx="1351">
                  <c:v>27.727015413001926</c:v>
                </c:pt>
                <c:pt idx="1352">
                  <c:v>27.727015413001926</c:v>
                </c:pt>
                <c:pt idx="1353">
                  <c:v>27.727015413001926</c:v>
                </c:pt>
                <c:pt idx="1354">
                  <c:v>27.727015413001926</c:v>
                </c:pt>
                <c:pt idx="1355">
                  <c:v>27.600720784179227</c:v>
                </c:pt>
                <c:pt idx="1356">
                  <c:v>27.600720784179227</c:v>
                </c:pt>
                <c:pt idx="1357">
                  <c:v>28.315561281320367</c:v>
                </c:pt>
                <c:pt idx="1358">
                  <c:v>28.315561281320367</c:v>
                </c:pt>
                <c:pt idx="1359">
                  <c:v>28.315561281320367</c:v>
                </c:pt>
                <c:pt idx="1360">
                  <c:v>28.315561281320367</c:v>
                </c:pt>
                <c:pt idx="1361">
                  <c:v>28.315561281320367</c:v>
                </c:pt>
                <c:pt idx="1362">
                  <c:v>28.315561281320367</c:v>
                </c:pt>
                <c:pt idx="1363">
                  <c:v>28.906637487709979</c:v>
                </c:pt>
                <c:pt idx="1364">
                  <c:v>28.906637487709979</c:v>
                </c:pt>
                <c:pt idx="1365">
                  <c:v>28.906637487709979</c:v>
                </c:pt>
                <c:pt idx="1366">
                  <c:v>28.906637487709979</c:v>
                </c:pt>
                <c:pt idx="1367">
                  <c:v>28.906637487709979</c:v>
                </c:pt>
                <c:pt idx="1368">
                  <c:v>28.906637487709979</c:v>
                </c:pt>
                <c:pt idx="1369">
                  <c:v>28.906637487709979</c:v>
                </c:pt>
                <c:pt idx="1370">
                  <c:v>28.95682058700508</c:v>
                </c:pt>
                <c:pt idx="1371">
                  <c:v>28.785940724987299</c:v>
                </c:pt>
                <c:pt idx="1372">
                  <c:v>28.785940724987299</c:v>
                </c:pt>
                <c:pt idx="1373">
                  <c:v>28.785940724987299</c:v>
                </c:pt>
                <c:pt idx="1374">
                  <c:v>28.781044250642758</c:v>
                </c:pt>
                <c:pt idx="1375">
                  <c:v>28.781044250642758</c:v>
                </c:pt>
                <c:pt idx="1376">
                  <c:v>28.781044250642758</c:v>
                </c:pt>
                <c:pt idx="1377">
                  <c:v>28.781044250642758</c:v>
                </c:pt>
                <c:pt idx="1378">
                  <c:v>28.781044250642758</c:v>
                </c:pt>
                <c:pt idx="1379">
                  <c:v>28.781044250642758</c:v>
                </c:pt>
                <c:pt idx="1380">
                  <c:v>28.605884532812158</c:v>
                </c:pt>
                <c:pt idx="1381">
                  <c:v>30.292696272885461</c:v>
                </c:pt>
                <c:pt idx="1382">
                  <c:v>30.292696272885461</c:v>
                </c:pt>
                <c:pt idx="1383">
                  <c:v>30.292696272885461</c:v>
                </c:pt>
                <c:pt idx="1384">
                  <c:v>30.292696272885461</c:v>
                </c:pt>
                <c:pt idx="1385">
                  <c:v>30.292696272885461</c:v>
                </c:pt>
                <c:pt idx="1386">
                  <c:v>30.281256285384075</c:v>
                </c:pt>
                <c:pt idx="1387">
                  <c:v>30.008343521903036</c:v>
                </c:pt>
                <c:pt idx="1388">
                  <c:v>29.683574943421569</c:v>
                </c:pt>
                <c:pt idx="1389">
                  <c:v>29.683574943421569</c:v>
                </c:pt>
                <c:pt idx="1390">
                  <c:v>29.503818963185136</c:v>
                </c:pt>
                <c:pt idx="1391">
                  <c:v>29.503818963185136</c:v>
                </c:pt>
                <c:pt idx="1392">
                  <c:v>29.297063971607681</c:v>
                </c:pt>
                <c:pt idx="1393">
                  <c:v>29.297063971607681</c:v>
                </c:pt>
                <c:pt idx="1394">
                  <c:v>29.297063971607681</c:v>
                </c:pt>
                <c:pt idx="1395">
                  <c:v>29.297063971607681</c:v>
                </c:pt>
                <c:pt idx="1396">
                  <c:v>29.297063971607681</c:v>
                </c:pt>
                <c:pt idx="1397">
                  <c:v>29.290222966755643</c:v>
                </c:pt>
                <c:pt idx="1398">
                  <c:v>29.290222966755643</c:v>
                </c:pt>
                <c:pt idx="1399">
                  <c:v>29.18394987522414</c:v>
                </c:pt>
                <c:pt idx="1400">
                  <c:v>29.18394987522414</c:v>
                </c:pt>
                <c:pt idx="1401">
                  <c:v>29.391519250222405</c:v>
                </c:pt>
                <c:pt idx="1402">
                  <c:v>29.391519250222405</c:v>
                </c:pt>
                <c:pt idx="1403">
                  <c:v>29.405890481630458</c:v>
                </c:pt>
                <c:pt idx="1404">
                  <c:v>29.438915205983022</c:v>
                </c:pt>
                <c:pt idx="1405">
                  <c:v>29.438915205983022</c:v>
                </c:pt>
                <c:pt idx="1406">
                  <c:v>29.438915205983022</c:v>
                </c:pt>
                <c:pt idx="1407">
                  <c:v>29.438915205983022</c:v>
                </c:pt>
                <c:pt idx="1408">
                  <c:v>29.502347842800461</c:v>
                </c:pt>
                <c:pt idx="1409">
                  <c:v>29.502347842800461</c:v>
                </c:pt>
                <c:pt idx="1410">
                  <c:v>29.351180883669524</c:v>
                </c:pt>
                <c:pt idx="1411">
                  <c:v>29.351180883669524</c:v>
                </c:pt>
                <c:pt idx="1412">
                  <c:v>29.351180883669524</c:v>
                </c:pt>
                <c:pt idx="1413">
                  <c:v>29.351180883669524</c:v>
                </c:pt>
                <c:pt idx="1414">
                  <c:v>29.351180883669524</c:v>
                </c:pt>
                <c:pt idx="1415">
                  <c:v>29.132153773981464</c:v>
                </c:pt>
                <c:pt idx="1416">
                  <c:v>29.132153773981464</c:v>
                </c:pt>
                <c:pt idx="1417">
                  <c:v>29.132153773981464</c:v>
                </c:pt>
                <c:pt idx="1418">
                  <c:v>29.132153773981464</c:v>
                </c:pt>
                <c:pt idx="1419">
                  <c:v>29.132153773981464</c:v>
                </c:pt>
                <c:pt idx="1420">
                  <c:v>29.132153773981464</c:v>
                </c:pt>
                <c:pt idx="1421">
                  <c:v>29.132153773981464</c:v>
                </c:pt>
                <c:pt idx="1422">
                  <c:v>29.132153773981464</c:v>
                </c:pt>
                <c:pt idx="1423">
                  <c:v>29.132153773981464</c:v>
                </c:pt>
                <c:pt idx="1424">
                  <c:v>29.132153773981464</c:v>
                </c:pt>
                <c:pt idx="1425">
                  <c:v>31.42963844216699</c:v>
                </c:pt>
                <c:pt idx="1426">
                  <c:v>31.42963844216699</c:v>
                </c:pt>
                <c:pt idx="1427">
                  <c:v>31.42963844216699</c:v>
                </c:pt>
                <c:pt idx="1428">
                  <c:v>31.381640208281638</c:v>
                </c:pt>
                <c:pt idx="1429">
                  <c:v>31.381640208281638</c:v>
                </c:pt>
                <c:pt idx="1430">
                  <c:v>31.381640208281638</c:v>
                </c:pt>
                <c:pt idx="1431">
                  <c:v>30.581375218060806</c:v>
                </c:pt>
                <c:pt idx="1432">
                  <c:v>30.581375218060806</c:v>
                </c:pt>
                <c:pt idx="1433">
                  <c:v>27.553372828418031</c:v>
                </c:pt>
                <c:pt idx="1434">
                  <c:v>27.553372828418031</c:v>
                </c:pt>
                <c:pt idx="1435">
                  <c:v>26.499871697327276</c:v>
                </c:pt>
                <c:pt idx="1436">
                  <c:v>25.919653547166185</c:v>
                </c:pt>
                <c:pt idx="1437">
                  <c:v>25.919653547166185</c:v>
                </c:pt>
                <c:pt idx="1438">
                  <c:v>25.919653547166185</c:v>
                </c:pt>
                <c:pt idx="1439">
                  <c:v>25.999506265111311</c:v>
                </c:pt>
                <c:pt idx="1440">
                  <c:v>25.999506265111311</c:v>
                </c:pt>
                <c:pt idx="1441">
                  <c:v>25.999506265111311</c:v>
                </c:pt>
                <c:pt idx="1442">
                  <c:v>25.999506265111311</c:v>
                </c:pt>
                <c:pt idx="1443">
                  <c:v>25.653574555573346</c:v>
                </c:pt>
                <c:pt idx="1444">
                  <c:v>27.774910071110735</c:v>
                </c:pt>
                <c:pt idx="1445">
                  <c:v>27.774910071110735</c:v>
                </c:pt>
                <c:pt idx="1446">
                  <c:v>27.090361253888659</c:v>
                </c:pt>
                <c:pt idx="1447">
                  <c:v>28.900442563117821</c:v>
                </c:pt>
                <c:pt idx="1448">
                  <c:v>28.900442563117821</c:v>
                </c:pt>
                <c:pt idx="1449">
                  <c:v>28.900442563117821</c:v>
                </c:pt>
                <c:pt idx="1450">
                  <c:v>28.900442563117821</c:v>
                </c:pt>
                <c:pt idx="1451">
                  <c:v>28.714400684465932</c:v>
                </c:pt>
                <c:pt idx="1452">
                  <c:v>28.714400684465932</c:v>
                </c:pt>
                <c:pt idx="1453">
                  <c:v>28.714400684465932</c:v>
                </c:pt>
                <c:pt idx="1454">
                  <c:v>28.714400684465932</c:v>
                </c:pt>
                <c:pt idx="1455">
                  <c:v>30.108304767862411</c:v>
                </c:pt>
                <c:pt idx="1456">
                  <c:v>30.108304767862411</c:v>
                </c:pt>
                <c:pt idx="1457">
                  <c:v>30.108304767862411</c:v>
                </c:pt>
                <c:pt idx="1458">
                  <c:v>30.108304767862411</c:v>
                </c:pt>
                <c:pt idx="1459">
                  <c:v>30.257525672480607</c:v>
                </c:pt>
                <c:pt idx="1460">
                  <c:v>30.118619269509203</c:v>
                </c:pt>
                <c:pt idx="1461">
                  <c:v>30.118619269509203</c:v>
                </c:pt>
                <c:pt idx="1462">
                  <c:v>30.118619269509203</c:v>
                </c:pt>
                <c:pt idx="1463">
                  <c:v>30.118619269509203</c:v>
                </c:pt>
                <c:pt idx="1464">
                  <c:v>31.646543542044178</c:v>
                </c:pt>
                <c:pt idx="1465">
                  <c:v>31.646543542044178</c:v>
                </c:pt>
                <c:pt idx="1466">
                  <c:v>31.01059028050112</c:v>
                </c:pt>
                <c:pt idx="1467">
                  <c:v>31.01059028050112</c:v>
                </c:pt>
                <c:pt idx="1468">
                  <c:v>31.01059028050112</c:v>
                </c:pt>
                <c:pt idx="1469">
                  <c:v>31.01059028050112</c:v>
                </c:pt>
                <c:pt idx="1470">
                  <c:v>31.01059028050112</c:v>
                </c:pt>
                <c:pt idx="1471">
                  <c:v>31.01059028050112</c:v>
                </c:pt>
                <c:pt idx="1472">
                  <c:v>31.704203831102937</c:v>
                </c:pt>
                <c:pt idx="1473">
                  <c:v>31.704203831102937</c:v>
                </c:pt>
                <c:pt idx="1474">
                  <c:v>31.132105956256311</c:v>
                </c:pt>
                <c:pt idx="1475">
                  <c:v>31.047674370206614</c:v>
                </c:pt>
                <c:pt idx="1476">
                  <c:v>31.047674370206614</c:v>
                </c:pt>
                <c:pt idx="1477">
                  <c:v>31.435829011277505</c:v>
                </c:pt>
                <c:pt idx="1478">
                  <c:v>31.435829011277505</c:v>
                </c:pt>
                <c:pt idx="1479">
                  <c:v>31.435829011277505</c:v>
                </c:pt>
                <c:pt idx="1480">
                  <c:v>31.614804153227247</c:v>
                </c:pt>
                <c:pt idx="1481">
                  <c:v>31.614804153227247</c:v>
                </c:pt>
                <c:pt idx="1482">
                  <c:v>31.446606412243931</c:v>
                </c:pt>
                <c:pt idx="1483">
                  <c:v>31.446606412243931</c:v>
                </c:pt>
                <c:pt idx="1484">
                  <c:v>31.038074880587402</c:v>
                </c:pt>
                <c:pt idx="1485">
                  <c:v>31.038074880587402</c:v>
                </c:pt>
                <c:pt idx="1486">
                  <c:v>31.038074880587402</c:v>
                </c:pt>
                <c:pt idx="1487">
                  <c:v>31.038074880587402</c:v>
                </c:pt>
                <c:pt idx="1488">
                  <c:v>31.0562536076689</c:v>
                </c:pt>
                <c:pt idx="1489">
                  <c:v>31.0562536076689</c:v>
                </c:pt>
                <c:pt idx="1490">
                  <c:v>30.905104250412702</c:v>
                </c:pt>
                <c:pt idx="1491">
                  <c:v>30.905104250412702</c:v>
                </c:pt>
                <c:pt idx="1492">
                  <c:v>30.905104250412702</c:v>
                </c:pt>
                <c:pt idx="1493">
                  <c:v>30.905104250412702</c:v>
                </c:pt>
                <c:pt idx="1494">
                  <c:v>30.828219111123122</c:v>
                </c:pt>
                <c:pt idx="1495">
                  <c:v>30.828219111123122</c:v>
                </c:pt>
                <c:pt idx="1496">
                  <c:v>30.828219111123122</c:v>
                </c:pt>
                <c:pt idx="1497">
                  <c:v>33.233727297428921</c:v>
                </c:pt>
                <c:pt idx="1498">
                  <c:v>33.233727297428921</c:v>
                </c:pt>
                <c:pt idx="1499">
                  <c:v>33.222370088718556</c:v>
                </c:pt>
                <c:pt idx="1500">
                  <c:v>33.222370088718556</c:v>
                </c:pt>
                <c:pt idx="1501">
                  <c:v>32.917568778088182</c:v>
                </c:pt>
                <c:pt idx="1502">
                  <c:v>32.917568778088182</c:v>
                </c:pt>
                <c:pt idx="1503">
                  <c:v>32.917568778088182</c:v>
                </c:pt>
                <c:pt idx="1504">
                  <c:v>32.789038036049135</c:v>
                </c:pt>
                <c:pt idx="1505">
                  <c:v>32.453101928076002</c:v>
                </c:pt>
                <c:pt idx="1506">
                  <c:v>32.643464575535489</c:v>
                </c:pt>
                <c:pt idx="1507">
                  <c:v>34.203977539634948</c:v>
                </c:pt>
                <c:pt idx="1508">
                  <c:v>34.203977539634948</c:v>
                </c:pt>
                <c:pt idx="1509">
                  <c:v>34.088628976450089</c:v>
                </c:pt>
                <c:pt idx="1510">
                  <c:v>33.205367874724708</c:v>
                </c:pt>
                <c:pt idx="1511">
                  <c:v>33.205367874724708</c:v>
                </c:pt>
                <c:pt idx="1512">
                  <c:v>34.075064027178819</c:v>
                </c:pt>
                <c:pt idx="1513">
                  <c:v>34.075064027178819</c:v>
                </c:pt>
                <c:pt idx="1514">
                  <c:v>34.075064027178819</c:v>
                </c:pt>
                <c:pt idx="1515">
                  <c:v>34.075064027178819</c:v>
                </c:pt>
                <c:pt idx="1516">
                  <c:v>33.750598301495572</c:v>
                </c:pt>
                <c:pt idx="1517">
                  <c:v>32.901110175154137</c:v>
                </c:pt>
                <c:pt idx="1518">
                  <c:v>32.901110175154137</c:v>
                </c:pt>
                <c:pt idx="1519">
                  <c:v>32.901110175154137</c:v>
                </c:pt>
                <c:pt idx="1520">
                  <c:v>32.901110175154137</c:v>
                </c:pt>
                <c:pt idx="1521">
                  <c:v>32.901110175154137</c:v>
                </c:pt>
                <c:pt idx="1522">
                  <c:v>33.542298765998495</c:v>
                </c:pt>
                <c:pt idx="1523">
                  <c:v>33.542298765998495</c:v>
                </c:pt>
                <c:pt idx="1524">
                  <c:v>33.277458923795727</c:v>
                </c:pt>
                <c:pt idx="1525">
                  <c:v>32.770610175296341</c:v>
                </c:pt>
                <c:pt idx="1526">
                  <c:v>32.688042092753548</c:v>
                </c:pt>
                <c:pt idx="1527">
                  <c:v>32.688042092753548</c:v>
                </c:pt>
                <c:pt idx="1528">
                  <c:v>32.688042092753548</c:v>
                </c:pt>
                <c:pt idx="1529">
                  <c:v>32.688042092753548</c:v>
                </c:pt>
                <c:pt idx="1530">
                  <c:v>32.688042092753548</c:v>
                </c:pt>
                <c:pt idx="1531">
                  <c:v>32.439489471966944</c:v>
                </c:pt>
                <c:pt idx="1532">
                  <c:v>32.34061181706916</c:v>
                </c:pt>
                <c:pt idx="1533">
                  <c:v>32.71564911858718</c:v>
                </c:pt>
                <c:pt idx="1534">
                  <c:v>32.71564911858718</c:v>
                </c:pt>
                <c:pt idx="1535">
                  <c:v>32.492894334950634</c:v>
                </c:pt>
                <c:pt idx="1536">
                  <c:v>32.334611050999655</c:v>
                </c:pt>
                <c:pt idx="1537">
                  <c:v>32.202844871849088</c:v>
                </c:pt>
                <c:pt idx="1538">
                  <c:v>32.202844871849088</c:v>
                </c:pt>
                <c:pt idx="1539">
                  <c:v>32.202844871849088</c:v>
                </c:pt>
                <c:pt idx="1540">
                  <c:v>32.161399015671343</c:v>
                </c:pt>
                <c:pt idx="1541">
                  <c:v>32.161399015671343</c:v>
                </c:pt>
                <c:pt idx="1542">
                  <c:v>32.161399015671343</c:v>
                </c:pt>
                <c:pt idx="1543">
                  <c:v>32.161399015671343</c:v>
                </c:pt>
                <c:pt idx="1544">
                  <c:v>32.821412103030042</c:v>
                </c:pt>
                <c:pt idx="1545">
                  <c:v>32.821412103030042</c:v>
                </c:pt>
                <c:pt idx="1546">
                  <c:v>33.309641386597328</c:v>
                </c:pt>
                <c:pt idx="1547">
                  <c:v>33.309641386597328</c:v>
                </c:pt>
                <c:pt idx="1548">
                  <c:v>33.309641386597328</c:v>
                </c:pt>
                <c:pt idx="1549">
                  <c:v>33.365964001795184</c:v>
                </c:pt>
                <c:pt idx="1550">
                  <c:v>38.838274270841914</c:v>
                </c:pt>
                <c:pt idx="1551">
                  <c:v>38.838274270841914</c:v>
                </c:pt>
                <c:pt idx="1552">
                  <c:v>38.838274270841914</c:v>
                </c:pt>
                <c:pt idx="1553">
                  <c:v>38.822560846316129</c:v>
                </c:pt>
                <c:pt idx="1554">
                  <c:v>38.058280487193642</c:v>
                </c:pt>
                <c:pt idx="1555">
                  <c:v>37.919695758394781</c:v>
                </c:pt>
                <c:pt idx="1556">
                  <c:v>37.511723861604764</c:v>
                </c:pt>
                <c:pt idx="1557">
                  <c:v>37.511723861604764</c:v>
                </c:pt>
                <c:pt idx="1558">
                  <c:v>37.674881033433927</c:v>
                </c:pt>
                <c:pt idx="1559">
                  <c:v>37.674881033433927</c:v>
                </c:pt>
                <c:pt idx="1560">
                  <c:v>37.674881033433927</c:v>
                </c:pt>
                <c:pt idx="1561">
                  <c:v>37.674881033433927</c:v>
                </c:pt>
                <c:pt idx="1562">
                  <c:v>37.924977043101627</c:v>
                </c:pt>
                <c:pt idx="1563">
                  <c:v>37.924977043101627</c:v>
                </c:pt>
                <c:pt idx="1564">
                  <c:v>38.475426986015371</c:v>
                </c:pt>
                <c:pt idx="1565">
                  <c:v>38.475426986015371</c:v>
                </c:pt>
                <c:pt idx="1566">
                  <c:v>38.568663939969689</c:v>
                </c:pt>
                <c:pt idx="1567">
                  <c:v>38.199341264578301</c:v>
                </c:pt>
                <c:pt idx="1568">
                  <c:v>38.199341264578301</c:v>
                </c:pt>
                <c:pt idx="1569">
                  <c:v>38.199341264578301</c:v>
                </c:pt>
                <c:pt idx="1570">
                  <c:v>38.442439877007992</c:v>
                </c:pt>
                <c:pt idx="1571">
                  <c:v>38.676923495073666</c:v>
                </c:pt>
                <c:pt idx="1572">
                  <c:v>38.676923495073666</c:v>
                </c:pt>
                <c:pt idx="1573">
                  <c:v>38.676923495073666</c:v>
                </c:pt>
                <c:pt idx="1574">
                  <c:v>38.231500815834586</c:v>
                </c:pt>
                <c:pt idx="1575">
                  <c:v>38.231500815834586</c:v>
                </c:pt>
                <c:pt idx="1576">
                  <c:v>38.407727986587766</c:v>
                </c:pt>
                <c:pt idx="1577">
                  <c:v>38.407727986587766</c:v>
                </c:pt>
                <c:pt idx="1578">
                  <c:v>38.662963106477797</c:v>
                </c:pt>
                <c:pt idx="1579">
                  <c:v>38.662963106477797</c:v>
                </c:pt>
                <c:pt idx="1580">
                  <c:v>39.040404579568438</c:v>
                </c:pt>
                <c:pt idx="1581">
                  <c:v>40.400505061931526</c:v>
                </c:pt>
                <c:pt idx="1582">
                  <c:v>40.400505061931526</c:v>
                </c:pt>
                <c:pt idx="1583">
                  <c:v>40.400505061931526</c:v>
                </c:pt>
                <c:pt idx="1584">
                  <c:v>40.400505061931526</c:v>
                </c:pt>
                <c:pt idx="1585">
                  <c:v>40.128557357985947</c:v>
                </c:pt>
                <c:pt idx="1586">
                  <c:v>40.128557357985947</c:v>
                </c:pt>
                <c:pt idx="1587">
                  <c:v>39.798477266502573</c:v>
                </c:pt>
                <c:pt idx="1588">
                  <c:v>40.390006649532076</c:v>
                </c:pt>
                <c:pt idx="1589">
                  <c:v>43.638382281140238</c:v>
                </c:pt>
                <c:pt idx="1590">
                  <c:v>43.638382281140238</c:v>
                </c:pt>
                <c:pt idx="1591">
                  <c:v>46.483374765297988</c:v>
                </c:pt>
                <c:pt idx="1592">
                  <c:v>46.483374765297988</c:v>
                </c:pt>
                <c:pt idx="1593">
                  <c:v>45.976223085749346</c:v>
                </c:pt>
                <c:pt idx="1594">
                  <c:v>45.976223085749346</c:v>
                </c:pt>
                <c:pt idx="1595">
                  <c:v>45.976223085749346</c:v>
                </c:pt>
                <c:pt idx="1596">
                  <c:v>45.976223085749346</c:v>
                </c:pt>
                <c:pt idx="1597">
                  <c:v>50.811139333454094</c:v>
                </c:pt>
                <c:pt idx="1598">
                  <c:v>50.811139333454094</c:v>
                </c:pt>
                <c:pt idx="1599">
                  <c:v>50.811139333454094</c:v>
                </c:pt>
                <c:pt idx="1600">
                  <c:v>50.811139333454094</c:v>
                </c:pt>
                <c:pt idx="1601">
                  <c:v>50.649554928913417</c:v>
                </c:pt>
                <c:pt idx="1602">
                  <c:v>49.830658257279438</c:v>
                </c:pt>
                <c:pt idx="1603">
                  <c:v>49.830658257279438</c:v>
                </c:pt>
                <c:pt idx="1604">
                  <c:v>53.357942594947211</c:v>
                </c:pt>
                <c:pt idx="1605">
                  <c:v>53.357942594947211</c:v>
                </c:pt>
                <c:pt idx="1606">
                  <c:v>53.357942594947211</c:v>
                </c:pt>
                <c:pt idx="1607">
                  <c:v>53.357942594947211</c:v>
                </c:pt>
                <c:pt idx="1608">
                  <c:v>49.7786282079215</c:v>
                </c:pt>
                <c:pt idx="1609">
                  <c:v>49.7786282079215</c:v>
                </c:pt>
                <c:pt idx="1610">
                  <c:v>49.7786282079215</c:v>
                </c:pt>
                <c:pt idx="1611">
                  <c:v>50.30349046228573</c:v>
                </c:pt>
                <c:pt idx="1612">
                  <c:v>50.30349046228573</c:v>
                </c:pt>
                <c:pt idx="1613">
                  <c:v>50.30349046228573</c:v>
                </c:pt>
                <c:pt idx="1614">
                  <c:v>50.30349046228573</c:v>
                </c:pt>
                <c:pt idx="1615">
                  <c:v>50.30349046228573</c:v>
                </c:pt>
                <c:pt idx="1616">
                  <c:v>50.075882912259395</c:v>
                </c:pt>
                <c:pt idx="1617">
                  <c:v>50.075882912259395</c:v>
                </c:pt>
                <c:pt idx="1618">
                  <c:v>50.075882912259395</c:v>
                </c:pt>
                <c:pt idx="1619">
                  <c:v>51.058327587263427</c:v>
                </c:pt>
                <c:pt idx="1620">
                  <c:v>51.058327587263427</c:v>
                </c:pt>
                <c:pt idx="1621">
                  <c:v>51.634646847958457</c:v>
                </c:pt>
                <c:pt idx="1622">
                  <c:v>51.634646847958457</c:v>
                </c:pt>
                <c:pt idx="1623">
                  <c:v>53.485609533201917</c:v>
                </c:pt>
                <c:pt idx="1624">
                  <c:v>53.485609533201917</c:v>
                </c:pt>
                <c:pt idx="1625">
                  <c:v>53.29608250906557</c:v>
                </c:pt>
                <c:pt idx="1626">
                  <c:v>53.606299681882454</c:v>
                </c:pt>
                <c:pt idx="1627">
                  <c:v>53.606299681882454</c:v>
                </c:pt>
                <c:pt idx="1628">
                  <c:v>53.487535275504719</c:v>
                </c:pt>
                <c:pt idx="1629">
                  <c:v>54.028395412184757</c:v>
                </c:pt>
                <c:pt idx="1630">
                  <c:v>56.618820183943512</c:v>
                </c:pt>
                <c:pt idx="1631">
                  <c:v>57.44137027998547</c:v>
                </c:pt>
                <c:pt idx="1632">
                  <c:v>55.393711819507523</c:v>
                </c:pt>
                <c:pt idx="1633">
                  <c:v>55.393711819507523</c:v>
                </c:pt>
                <c:pt idx="1634">
                  <c:v>57.20621276086041</c:v>
                </c:pt>
                <c:pt idx="1635">
                  <c:v>60.612692675891125</c:v>
                </c:pt>
                <c:pt idx="1636">
                  <c:v>60.612692675891125</c:v>
                </c:pt>
                <c:pt idx="1637">
                  <c:v>60.612692675891125</c:v>
                </c:pt>
                <c:pt idx="1638">
                  <c:v>60.612692675891125</c:v>
                </c:pt>
                <c:pt idx="1639">
                  <c:v>60.612692675891125</c:v>
                </c:pt>
                <c:pt idx="1640">
                  <c:v>60.612692675891125</c:v>
                </c:pt>
                <c:pt idx="1641">
                  <c:v>60.612692675891125</c:v>
                </c:pt>
                <c:pt idx="1642">
                  <c:v>62.844872682927118</c:v>
                </c:pt>
                <c:pt idx="1643">
                  <c:v>62.844872682927118</c:v>
                </c:pt>
                <c:pt idx="1644">
                  <c:v>62.844872682927118</c:v>
                </c:pt>
                <c:pt idx="1645">
                  <c:v>62.570730242003059</c:v>
                </c:pt>
                <c:pt idx="1646">
                  <c:v>62.570730242003059</c:v>
                </c:pt>
                <c:pt idx="1647">
                  <c:v>65.522295039640028</c:v>
                </c:pt>
                <c:pt idx="1648">
                  <c:v>65.522295039640028</c:v>
                </c:pt>
                <c:pt idx="1649">
                  <c:v>61.313158705589061</c:v>
                </c:pt>
                <c:pt idx="1650">
                  <c:v>61.313158705589061</c:v>
                </c:pt>
                <c:pt idx="1651">
                  <c:v>60.711894650988476</c:v>
                </c:pt>
                <c:pt idx="1652">
                  <c:v>60.711894650988476</c:v>
                </c:pt>
                <c:pt idx="1653">
                  <c:v>60.711894650988476</c:v>
                </c:pt>
                <c:pt idx="1654">
                  <c:v>60.555240188105806</c:v>
                </c:pt>
                <c:pt idx="1655">
                  <c:v>60.555240188105806</c:v>
                </c:pt>
                <c:pt idx="1656">
                  <c:v>60.555240188105806</c:v>
                </c:pt>
                <c:pt idx="1657">
                  <c:v>63.442373936367261</c:v>
                </c:pt>
                <c:pt idx="1658">
                  <c:v>63.442373936367261</c:v>
                </c:pt>
                <c:pt idx="1659">
                  <c:v>62.780677269970091</c:v>
                </c:pt>
                <c:pt idx="1660">
                  <c:v>62.780677269970091</c:v>
                </c:pt>
                <c:pt idx="1661">
                  <c:v>62.780677269970091</c:v>
                </c:pt>
                <c:pt idx="1662">
                  <c:v>62.780677269970091</c:v>
                </c:pt>
                <c:pt idx="1663">
                  <c:v>62.780677269970091</c:v>
                </c:pt>
                <c:pt idx="1664">
                  <c:v>62.193733896764066</c:v>
                </c:pt>
                <c:pt idx="1665">
                  <c:v>62.193733896764066</c:v>
                </c:pt>
                <c:pt idx="1666">
                  <c:v>58.95838783323105</c:v>
                </c:pt>
                <c:pt idx="1667">
                  <c:v>58.95838783323105</c:v>
                </c:pt>
                <c:pt idx="1668">
                  <c:v>58.95838783323105</c:v>
                </c:pt>
                <c:pt idx="1669">
                  <c:v>58.45848416044538</c:v>
                </c:pt>
                <c:pt idx="1670">
                  <c:v>60.407065298430204</c:v>
                </c:pt>
                <c:pt idx="1671">
                  <c:v>60.534357185337946</c:v>
                </c:pt>
                <c:pt idx="1672">
                  <c:v>60.534357185337946</c:v>
                </c:pt>
                <c:pt idx="1673">
                  <c:v>61.276620236975134</c:v>
                </c:pt>
                <c:pt idx="1674">
                  <c:v>60.870296507745209</c:v>
                </c:pt>
                <c:pt idx="1675">
                  <c:v>64.149041965188857</c:v>
                </c:pt>
                <c:pt idx="1676">
                  <c:v>59.609964091506917</c:v>
                </c:pt>
                <c:pt idx="1677">
                  <c:v>59.526697600848692</c:v>
                </c:pt>
                <c:pt idx="1678">
                  <c:v>59.526697600848692</c:v>
                </c:pt>
                <c:pt idx="1679">
                  <c:v>59.526697600848692</c:v>
                </c:pt>
                <c:pt idx="1680">
                  <c:v>59.526697600848692</c:v>
                </c:pt>
                <c:pt idx="1681">
                  <c:v>59.526697600848692</c:v>
                </c:pt>
                <c:pt idx="1682">
                  <c:v>59.526697600848692</c:v>
                </c:pt>
                <c:pt idx="1683">
                  <c:v>59.526697600848692</c:v>
                </c:pt>
                <c:pt idx="1684">
                  <c:v>59.526697600848692</c:v>
                </c:pt>
                <c:pt idx="1685">
                  <c:v>59.526697600848692</c:v>
                </c:pt>
                <c:pt idx="1686">
                  <c:v>59.526697600848692</c:v>
                </c:pt>
                <c:pt idx="1687">
                  <c:v>59.526697600848692</c:v>
                </c:pt>
                <c:pt idx="1688">
                  <c:v>58.584025909643408</c:v>
                </c:pt>
                <c:pt idx="1689">
                  <c:v>60.699739557275443</c:v>
                </c:pt>
                <c:pt idx="1690">
                  <c:v>60.699739557275443</c:v>
                </c:pt>
                <c:pt idx="1691">
                  <c:v>60.699739557275443</c:v>
                </c:pt>
                <c:pt idx="1692">
                  <c:v>60.699739557275443</c:v>
                </c:pt>
                <c:pt idx="1693">
                  <c:v>60.984175667908225</c:v>
                </c:pt>
                <c:pt idx="1694">
                  <c:v>60.984175667908225</c:v>
                </c:pt>
                <c:pt idx="1695">
                  <c:v>60.984175667908225</c:v>
                </c:pt>
                <c:pt idx="1696">
                  <c:v>60.849899854363379</c:v>
                </c:pt>
                <c:pt idx="1697">
                  <c:v>60.849899854363379</c:v>
                </c:pt>
                <c:pt idx="1698">
                  <c:v>60.849899854363379</c:v>
                </c:pt>
                <c:pt idx="1699">
                  <c:v>60.849899854363379</c:v>
                </c:pt>
                <c:pt idx="1700">
                  <c:v>60.139490994183532</c:v>
                </c:pt>
                <c:pt idx="1701">
                  <c:v>60.139490994183532</c:v>
                </c:pt>
                <c:pt idx="1702">
                  <c:v>60.268155966675998</c:v>
                </c:pt>
                <c:pt idx="1703">
                  <c:v>63.03343384289407</c:v>
                </c:pt>
                <c:pt idx="1704">
                  <c:v>62.204378871496552</c:v>
                </c:pt>
                <c:pt idx="1705">
                  <c:v>62.204378871496552</c:v>
                </c:pt>
                <c:pt idx="1706">
                  <c:v>62.204378871496552</c:v>
                </c:pt>
                <c:pt idx="1707">
                  <c:v>59.903764053175621</c:v>
                </c:pt>
                <c:pt idx="1708">
                  <c:v>59.903764053175621</c:v>
                </c:pt>
                <c:pt idx="1709">
                  <c:v>59.903764053175621</c:v>
                </c:pt>
                <c:pt idx="1710">
                  <c:v>59.903764053175621</c:v>
                </c:pt>
                <c:pt idx="1711">
                  <c:v>59.903764053175621</c:v>
                </c:pt>
                <c:pt idx="1712">
                  <c:v>59.903764053175621</c:v>
                </c:pt>
                <c:pt idx="1713">
                  <c:v>60.148018563104635</c:v>
                </c:pt>
                <c:pt idx="1714">
                  <c:v>60.148018563104635</c:v>
                </c:pt>
                <c:pt idx="1715">
                  <c:v>60.148018563104635</c:v>
                </c:pt>
                <c:pt idx="1716">
                  <c:v>60.148018563104635</c:v>
                </c:pt>
                <c:pt idx="1717">
                  <c:v>59.505462442681605</c:v>
                </c:pt>
                <c:pt idx="1718">
                  <c:v>59.505462442681605</c:v>
                </c:pt>
                <c:pt idx="1719">
                  <c:v>59.505462442681605</c:v>
                </c:pt>
                <c:pt idx="1720">
                  <c:v>59.587451869102971</c:v>
                </c:pt>
                <c:pt idx="1721">
                  <c:v>59.587451869102971</c:v>
                </c:pt>
                <c:pt idx="1722">
                  <c:v>59.587451869102971</c:v>
                </c:pt>
                <c:pt idx="1723">
                  <c:v>59.587451869102971</c:v>
                </c:pt>
                <c:pt idx="1724">
                  <c:v>59.587451869102971</c:v>
                </c:pt>
                <c:pt idx="1725">
                  <c:v>59.587451869102971</c:v>
                </c:pt>
                <c:pt idx="1726">
                  <c:v>59.587451869102971</c:v>
                </c:pt>
                <c:pt idx="1727">
                  <c:v>59.587451869102971</c:v>
                </c:pt>
                <c:pt idx="1728">
                  <c:v>59.587451869102971</c:v>
                </c:pt>
                <c:pt idx="1729">
                  <c:v>59.587451869102971</c:v>
                </c:pt>
                <c:pt idx="1730">
                  <c:v>59.587451869102971</c:v>
                </c:pt>
                <c:pt idx="1731">
                  <c:v>60.02492577549917</c:v>
                </c:pt>
                <c:pt idx="1732">
                  <c:v>60.02492577549917</c:v>
                </c:pt>
                <c:pt idx="1733">
                  <c:v>60.02492577549917</c:v>
                </c:pt>
                <c:pt idx="1734">
                  <c:v>60.02492577549917</c:v>
                </c:pt>
                <c:pt idx="1735">
                  <c:v>60.02492577549917</c:v>
                </c:pt>
                <c:pt idx="1736">
                  <c:v>60.02492577549917</c:v>
                </c:pt>
                <c:pt idx="1737">
                  <c:v>60.02492577549917</c:v>
                </c:pt>
                <c:pt idx="1738">
                  <c:v>61.112881289914</c:v>
                </c:pt>
                <c:pt idx="1739">
                  <c:v>61.112881289914</c:v>
                </c:pt>
                <c:pt idx="1740">
                  <c:v>63.155510855990599</c:v>
                </c:pt>
                <c:pt idx="1741">
                  <c:v>63.155510855990599</c:v>
                </c:pt>
                <c:pt idx="1742">
                  <c:v>59.913304386800064</c:v>
                </c:pt>
                <c:pt idx="1743">
                  <c:v>59.913304386800064</c:v>
                </c:pt>
                <c:pt idx="1744">
                  <c:v>59.147388212296889</c:v>
                </c:pt>
                <c:pt idx="1745">
                  <c:v>59.147388212296889</c:v>
                </c:pt>
                <c:pt idx="1746">
                  <c:v>59.147388212296889</c:v>
                </c:pt>
                <c:pt idx="1747">
                  <c:v>59.147388212296889</c:v>
                </c:pt>
                <c:pt idx="1748">
                  <c:v>58.693061113263049</c:v>
                </c:pt>
                <c:pt idx="1749">
                  <c:v>58.693061113263049</c:v>
                </c:pt>
                <c:pt idx="1750">
                  <c:v>58.693061113263049</c:v>
                </c:pt>
                <c:pt idx="1751">
                  <c:v>59.845850918171074</c:v>
                </c:pt>
                <c:pt idx="1752">
                  <c:v>59.845850918171074</c:v>
                </c:pt>
                <c:pt idx="1753">
                  <c:v>59.845850918171074</c:v>
                </c:pt>
                <c:pt idx="1754">
                  <c:v>59.845850918171074</c:v>
                </c:pt>
                <c:pt idx="1755">
                  <c:v>59.845850918171074</c:v>
                </c:pt>
                <c:pt idx="1756">
                  <c:v>68.978656340699473</c:v>
                </c:pt>
                <c:pt idx="1757">
                  <c:v>68.440996040093367</c:v>
                </c:pt>
                <c:pt idx="1758">
                  <c:v>68.440996040093367</c:v>
                </c:pt>
                <c:pt idx="1759">
                  <c:v>63.469096316045139</c:v>
                </c:pt>
                <c:pt idx="1760">
                  <c:v>63.469096316045139</c:v>
                </c:pt>
                <c:pt idx="1761">
                  <c:v>63.469096316045139</c:v>
                </c:pt>
                <c:pt idx="1762">
                  <c:v>61.937392072701634</c:v>
                </c:pt>
                <c:pt idx="1763">
                  <c:v>61.937392072701634</c:v>
                </c:pt>
                <c:pt idx="1764">
                  <c:v>61.287364466743881</c:v>
                </c:pt>
                <c:pt idx="1765">
                  <c:v>61.287364466743881</c:v>
                </c:pt>
                <c:pt idx="1766">
                  <c:v>61.605262814116763</c:v>
                </c:pt>
                <c:pt idx="1767">
                  <c:v>61.605262814116763</c:v>
                </c:pt>
                <c:pt idx="1768">
                  <c:v>61.605262814116763</c:v>
                </c:pt>
                <c:pt idx="1769">
                  <c:v>61.605262814116763</c:v>
                </c:pt>
                <c:pt idx="1770">
                  <c:v>61.605262814116763</c:v>
                </c:pt>
                <c:pt idx="1771">
                  <c:v>61.605262814116763</c:v>
                </c:pt>
                <c:pt idx="1772">
                  <c:v>62.636834391182489</c:v>
                </c:pt>
                <c:pt idx="1773">
                  <c:v>62.636834391182489</c:v>
                </c:pt>
                <c:pt idx="1774">
                  <c:v>62.636834391182489</c:v>
                </c:pt>
                <c:pt idx="1775">
                  <c:v>62.636834391182489</c:v>
                </c:pt>
                <c:pt idx="1776">
                  <c:v>62.636834391182489</c:v>
                </c:pt>
                <c:pt idx="1777">
                  <c:v>60.562400468867679</c:v>
                </c:pt>
                <c:pt idx="1778">
                  <c:v>60.562400468867679</c:v>
                </c:pt>
                <c:pt idx="1779">
                  <c:v>60.139313480506893</c:v>
                </c:pt>
                <c:pt idx="1780">
                  <c:v>60.139313480506893</c:v>
                </c:pt>
                <c:pt idx="1781">
                  <c:v>60.139313480506893</c:v>
                </c:pt>
                <c:pt idx="1782">
                  <c:v>60.139313480506893</c:v>
                </c:pt>
                <c:pt idx="1783">
                  <c:v>60.139313480506893</c:v>
                </c:pt>
                <c:pt idx="1784">
                  <c:v>60.139313480506893</c:v>
                </c:pt>
                <c:pt idx="1785">
                  <c:v>60.139313480506893</c:v>
                </c:pt>
                <c:pt idx="1786">
                  <c:v>60.139313480506893</c:v>
                </c:pt>
                <c:pt idx="1787">
                  <c:v>59.784636342708872</c:v>
                </c:pt>
                <c:pt idx="1788">
                  <c:v>59.784636342708872</c:v>
                </c:pt>
                <c:pt idx="1789">
                  <c:v>61.206545159442754</c:v>
                </c:pt>
                <c:pt idx="1790">
                  <c:v>61.206545159442754</c:v>
                </c:pt>
                <c:pt idx="1791">
                  <c:v>62.731854015901263</c:v>
                </c:pt>
                <c:pt idx="1792">
                  <c:v>62.731854015901263</c:v>
                </c:pt>
                <c:pt idx="1793">
                  <c:v>62.731854015901263</c:v>
                </c:pt>
                <c:pt idx="1794">
                  <c:v>62.731854015901263</c:v>
                </c:pt>
                <c:pt idx="1795">
                  <c:v>62.731854015901263</c:v>
                </c:pt>
                <c:pt idx="1796">
                  <c:v>61.058477769430475</c:v>
                </c:pt>
                <c:pt idx="1797">
                  <c:v>61.058477769430475</c:v>
                </c:pt>
                <c:pt idx="1798">
                  <c:v>60.773630823339893</c:v>
                </c:pt>
                <c:pt idx="1799">
                  <c:v>60.773630823339893</c:v>
                </c:pt>
                <c:pt idx="1800">
                  <c:v>60.23006888364295</c:v>
                </c:pt>
                <c:pt idx="1801">
                  <c:v>57.847614922921167</c:v>
                </c:pt>
                <c:pt idx="1802">
                  <c:v>57.847614922921167</c:v>
                </c:pt>
                <c:pt idx="1803">
                  <c:v>57.847614922921167</c:v>
                </c:pt>
                <c:pt idx="1804">
                  <c:v>57.165220858547855</c:v>
                </c:pt>
                <c:pt idx="1805">
                  <c:v>56.756382540254158</c:v>
                </c:pt>
                <c:pt idx="1806">
                  <c:v>56.756382540254158</c:v>
                </c:pt>
                <c:pt idx="1807">
                  <c:v>56.756382540254158</c:v>
                </c:pt>
                <c:pt idx="1808">
                  <c:v>56.756382540254158</c:v>
                </c:pt>
                <c:pt idx="1809">
                  <c:v>56.756382540254158</c:v>
                </c:pt>
                <c:pt idx="1810">
                  <c:v>60.735538815616728</c:v>
                </c:pt>
                <c:pt idx="1811">
                  <c:v>60.735538815616728</c:v>
                </c:pt>
                <c:pt idx="1812">
                  <c:v>60.735538815616728</c:v>
                </c:pt>
                <c:pt idx="1813">
                  <c:v>60.735538815616728</c:v>
                </c:pt>
                <c:pt idx="1814">
                  <c:v>63.501044593105348</c:v>
                </c:pt>
                <c:pt idx="1815">
                  <c:v>63.501044593105348</c:v>
                </c:pt>
                <c:pt idx="1816">
                  <c:v>63.501044593105348</c:v>
                </c:pt>
                <c:pt idx="1817">
                  <c:v>63.501044593105348</c:v>
                </c:pt>
                <c:pt idx="1818">
                  <c:v>62.876892169540241</c:v>
                </c:pt>
                <c:pt idx="1819">
                  <c:v>62.876892169540241</c:v>
                </c:pt>
                <c:pt idx="1820">
                  <c:v>62.288831391448021</c:v>
                </c:pt>
                <c:pt idx="1821">
                  <c:v>62.376971030120345</c:v>
                </c:pt>
                <c:pt idx="1822">
                  <c:v>62.376971030120345</c:v>
                </c:pt>
                <c:pt idx="1823">
                  <c:v>62.376971030120345</c:v>
                </c:pt>
                <c:pt idx="1824">
                  <c:v>62.376971030120345</c:v>
                </c:pt>
                <c:pt idx="1825">
                  <c:v>62.376971030120345</c:v>
                </c:pt>
                <c:pt idx="1826">
                  <c:v>64.482604283547559</c:v>
                </c:pt>
                <c:pt idx="1827">
                  <c:v>64.482604283547559</c:v>
                </c:pt>
                <c:pt idx="1828">
                  <c:v>63.756060229321989</c:v>
                </c:pt>
                <c:pt idx="1829">
                  <c:v>66.205508626807188</c:v>
                </c:pt>
                <c:pt idx="1830">
                  <c:v>67.629619397433117</c:v>
                </c:pt>
                <c:pt idx="1831">
                  <c:v>64.630238830848</c:v>
                </c:pt>
                <c:pt idx="1832">
                  <c:v>64.630238830848</c:v>
                </c:pt>
                <c:pt idx="1833">
                  <c:v>66.364233602411261</c:v>
                </c:pt>
                <c:pt idx="1834">
                  <c:v>66.364233602411261</c:v>
                </c:pt>
                <c:pt idx="1835">
                  <c:v>66.416428816738232</c:v>
                </c:pt>
                <c:pt idx="1836">
                  <c:v>66.416428816738232</c:v>
                </c:pt>
                <c:pt idx="1837">
                  <c:v>71.090184119288992</c:v>
                </c:pt>
                <c:pt idx="1838">
                  <c:v>71.090184119288992</c:v>
                </c:pt>
                <c:pt idx="1839">
                  <c:v>71.090184119288992</c:v>
                </c:pt>
                <c:pt idx="1840">
                  <c:v>71.137607441307424</c:v>
                </c:pt>
                <c:pt idx="1841">
                  <c:v>71.137607441307424</c:v>
                </c:pt>
                <c:pt idx="1842">
                  <c:v>68.760772356402413</c:v>
                </c:pt>
                <c:pt idx="1843">
                  <c:v>68.760772356402413</c:v>
                </c:pt>
                <c:pt idx="1844">
                  <c:v>68.504014336708238</c:v>
                </c:pt>
                <c:pt idx="1845">
                  <c:v>68.504014336708238</c:v>
                </c:pt>
                <c:pt idx="1846">
                  <c:v>68.504014336708238</c:v>
                </c:pt>
                <c:pt idx="1847">
                  <c:v>68.504014336708238</c:v>
                </c:pt>
                <c:pt idx="1848">
                  <c:v>68.504014336708238</c:v>
                </c:pt>
                <c:pt idx="1849">
                  <c:v>69.905459793207768</c:v>
                </c:pt>
                <c:pt idx="1850">
                  <c:v>70.818655502337592</c:v>
                </c:pt>
                <c:pt idx="1851">
                  <c:v>72.800960031256963</c:v>
                </c:pt>
                <c:pt idx="1852">
                  <c:v>72.800960031256963</c:v>
                </c:pt>
                <c:pt idx="1853">
                  <c:v>73.505652165001152</c:v>
                </c:pt>
                <c:pt idx="1854">
                  <c:v>73.505652165001152</c:v>
                </c:pt>
                <c:pt idx="1855">
                  <c:v>73.505652165001152</c:v>
                </c:pt>
                <c:pt idx="1856">
                  <c:v>72.306155163484149</c:v>
                </c:pt>
                <c:pt idx="1857">
                  <c:v>70.570548220184151</c:v>
                </c:pt>
                <c:pt idx="1858">
                  <c:v>70.570548220184151</c:v>
                </c:pt>
                <c:pt idx="1859">
                  <c:v>72.656320493838905</c:v>
                </c:pt>
                <c:pt idx="1860">
                  <c:v>72.656320493838905</c:v>
                </c:pt>
                <c:pt idx="1861">
                  <c:v>72.656320493838905</c:v>
                </c:pt>
                <c:pt idx="1862">
                  <c:v>72.435179333234075</c:v>
                </c:pt>
                <c:pt idx="1863">
                  <c:v>73.333733784968558</c:v>
                </c:pt>
                <c:pt idx="1864">
                  <c:v>73.333733784968558</c:v>
                </c:pt>
                <c:pt idx="1865">
                  <c:v>74.460436576522255</c:v>
                </c:pt>
                <c:pt idx="1866">
                  <c:v>74.460436576522255</c:v>
                </c:pt>
                <c:pt idx="1867">
                  <c:v>72.680648037120363</c:v>
                </c:pt>
                <c:pt idx="1868">
                  <c:v>72.680648037120363</c:v>
                </c:pt>
                <c:pt idx="1869">
                  <c:v>72.680648037120363</c:v>
                </c:pt>
                <c:pt idx="1870">
                  <c:v>72.680648037120363</c:v>
                </c:pt>
                <c:pt idx="1871">
                  <c:v>72.680648037120363</c:v>
                </c:pt>
                <c:pt idx="1872">
                  <c:v>74.3449229963352</c:v>
                </c:pt>
                <c:pt idx="1873">
                  <c:v>74.3449229963352</c:v>
                </c:pt>
                <c:pt idx="1874">
                  <c:v>74.3449229963352</c:v>
                </c:pt>
                <c:pt idx="1875">
                  <c:v>74.3449229963352</c:v>
                </c:pt>
                <c:pt idx="1876">
                  <c:v>74.3449229963352</c:v>
                </c:pt>
                <c:pt idx="1877">
                  <c:v>76.097139675962779</c:v>
                </c:pt>
                <c:pt idx="1878">
                  <c:v>76.097139675962779</c:v>
                </c:pt>
                <c:pt idx="1879">
                  <c:v>76.097139675962779</c:v>
                </c:pt>
                <c:pt idx="1880">
                  <c:v>76.097139675962779</c:v>
                </c:pt>
                <c:pt idx="1881">
                  <c:v>76.097139675962779</c:v>
                </c:pt>
                <c:pt idx="1882">
                  <c:v>76.097139675962779</c:v>
                </c:pt>
                <c:pt idx="1883">
                  <c:v>76.097139675962779</c:v>
                </c:pt>
                <c:pt idx="1884">
                  <c:v>74.73495833127096</c:v>
                </c:pt>
                <c:pt idx="1885">
                  <c:v>76.528242515780519</c:v>
                </c:pt>
                <c:pt idx="1886">
                  <c:v>76.528242515780519</c:v>
                </c:pt>
                <c:pt idx="1887">
                  <c:v>76.528242515780519</c:v>
                </c:pt>
                <c:pt idx="1888">
                  <c:v>78.209823872224561</c:v>
                </c:pt>
                <c:pt idx="1889">
                  <c:v>78.209823872224561</c:v>
                </c:pt>
                <c:pt idx="1890">
                  <c:v>78.209823872224561</c:v>
                </c:pt>
                <c:pt idx="1891">
                  <c:v>78.209823872224561</c:v>
                </c:pt>
                <c:pt idx="1892">
                  <c:v>78.209823872224561</c:v>
                </c:pt>
                <c:pt idx="1893">
                  <c:v>78.209823872224561</c:v>
                </c:pt>
                <c:pt idx="1894">
                  <c:v>78.209823872224561</c:v>
                </c:pt>
                <c:pt idx="1895">
                  <c:v>78.209823872224561</c:v>
                </c:pt>
                <c:pt idx="1896">
                  <c:v>78.209823872224561</c:v>
                </c:pt>
                <c:pt idx="1897">
                  <c:v>78.209823872224561</c:v>
                </c:pt>
                <c:pt idx="1898">
                  <c:v>76.470118761980928</c:v>
                </c:pt>
                <c:pt idx="1899">
                  <c:v>76.470118761980928</c:v>
                </c:pt>
                <c:pt idx="1900">
                  <c:v>74.938925994426853</c:v>
                </c:pt>
                <c:pt idx="1901">
                  <c:v>74.938925994426853</c:v>
                </c:pt>
                <c:pt idx="1902">
                  <c:v>82.155119237284111</c:v>
                </c:pt>
                <c:pt idx="1903">
                  <c:v>78.517777235337107</c:v>
                </c:pt>
                <c:pt idx="1904">
                  <c:v>78.517777235337107</c:v>
                </c:pt>
                <c:pt idx="1905">
                  <c:v>78.517777235337107</c:v>
                </c:pt>
                <c:pt idx="1906">
                  <c:v>82.338051532350249</c:v>
                </c:pt>
                <c:pt idx="1907">
                  <c:v>82.338051532350249</c:v>
                </c:pt>
                <c:pt idx="1908">
                  <c:v>82.338051532350249</c:v>
                </c:pt>
                <c:pt idx="1909">
                  <c:v>82.338051532350249</c:v>
                </c:pt>
                <c:pt idx="1910">
                  <c:v>82.338051532350249</c:v>
                </c:pt>
                <c:pt idx="1911">
                  <c:v>82.338051532350249</c:v>
                </c:pt>
                <c:pt idx="1912">
                  <c:v>82.338051532350249</c:v>
                </c:pt>
                <c:pt idx="1913">
                  <c:v>86.56977418853819</c:v>
                </c:pt>
                <c:pt idx="1914">
                  <c:v>86.56977418853819</c:v>
                </c:pt>
                <c:pt idx="1915">
                  <c:v>88.588389845820785</c:v>
                </c:pt>
                <c:pt idx="1916">
                  <c:v>86.579540706123836</c:v>
                </c:pt>
                <c:pt idx="1917">
                  <c:v>86.579540706123836</c:v>
                </c:pt>
                <c:pt idx="1918">
                  <c:v>85.528656120653295</c:v>
                </c:pt>
                <c:pt idx="1919">
                  <c:v>85.528656120653295</c:v>
                </c:pt>
                <c:pt idx="1920">
                  <c:v>90.987002384289724</c:v>
                </c:pt>
                <c:pt idx="1921">
                  <c:v>90.987002384289724</c:v>
                </c:pt>
                <c:pt idx="1922">
                  <c:v>90.58069659792281</c:v>
                </c:pt>
                <c:pt idx="1923">
                  <c:v>90.58069659792281</c:v>
                </c:pt>
                <c:pt idx="1924">
                  <c:v>90.58069659792281</c:v>
                </c:pt>
                <c:pt idx="1925">
                  <c:v>90.58069659792281</c:v>
                </c:pt>
                <c:pt idx="1926">
                  <c:v>89.674056229284091</c:v>
                </c:pt>
                <c:pt idx="1927">
                  <c:v>89.674056229284091</c:v>
                </c:pt>
                <c:pt idx="1928">
                  <c:v>89.674056229284091</c:v>
                </c:pt>
                <c:pt idx="1929">
                  <c:v>89.674056229284091</c:v>
                </c:pt>
                <c:pt idx="1930">
                  <c:v>93.853116967911703</c:v>
                </c:pt>
                <c:pt idx="1931">
                  <c:v>93.853116967911703</c:v>
                </c:pt>
                <c:pt idx="1932">
                  <c:v>95.660290575072253</c:v>
                </c:pt>
                <c:pt idx="1933">
                  <c:v>95.660290575072253</c:v>
                </c:pt>
                <c:pt idx="1934">
                  <c:v>95.660290575072253</c:v>
                </c:pt>
                <c:pt idx="1935">
                  <c:v>95.660290575072253</c:v>
                </c:pt>
                <c:pt idx="1936">
                  <c:v>98.120501659194673</c:v>
                </c:pt>
                <c:pt idx="1937">
                  <c:v>100.58849631379256</c:v>
                </c:pt>
                <c:pt idx="1938">
                  <c:v>100.58849631379256</c:v>
                </c:pt>
                <c:pt idx="1939">
                  <c:v>99.548562384113353</c:v>
                </c:pt>
                <c:pt idx="1940">
                  <c:v>99.800074909551981</c:v>
                </c:pt>
                <c:pt idx="1941">
                  <c:v>99.800074909551981</c:v>
                </c:pt>
                <c:pt idx="1942">
                  <c:v>99.800074909551981</c:v>
                </c:pt>
                <c:pt idx="1943">
                  <c:v>112.00952784857161</c:v>
                </c:pt>
                <c:pt idx="1944">
                  <c:v>105.3263396585927</c:v>
                </c:pt>
                <c:pt idx="1945">
                  <c:v>105.3263396585927</c:v>
                </c:pt>
                <c:pt idx="1946">
                  <c:v>105.3263396585927</c:v>
                </c:pt>
                <c:pt idx="1947">
                  <c:v>102.79696131696224</c:v>
                </c:pt>
                <c:pt idx="1948">
                  <c:v>102.79696131696224</c:v>
                </c:pt>
                <c:pt idx="1949">
                  <c:v>101.86880884747632</c:v>
                </c:pt>
                <c:pt idx="1950">
                  <c:v>101.17142381347307</c:v>
                </c:pt>
                <c:pt idx="1951">
                  <c:v>107.39204424816036</c:v>
                </c:pt>
                <c:pt idx="1952">
                  <c:v>107.39204424816036</c:v>
                </c:pt>
                <c:pt idx="1953">
                  <c:v>107.39204424816036</c:v>
                </c:pt>
                <c:pt idx="1954">
                  <c:v>107.39204424816036</c:v>
                </c:pt>
                <c:pt idx="1955">
                  <c:v>107.39204424816036</c:v>
                </c:pt>
                <c:pt idx="1956">
                  <c:v>107.39204424816036</c:v>
                </c:pt>
                <c:pt idx="1957">
                  <c:v>110.53395182288268</c:v>
                </c:pt>
                <c:pt idx="1958">
                  <c:v>112.36218542303212</c:v>
                </c:pt>
                <c:pt idx="1959">
                  <c:v>112.36218542303212</c:v>
                </c:pt>
                <c:pt idx="1960">
                  <c:v>112.36218542303212</c:v>
                </c:pt>
                <c:pt idx="1961">
                  <c:v>113.34439205221418</c:v>
                </c:pt>
                <c:pt idx="1962">
                  <c:v>110.53108954827601</c:v>
                </c:pt>
                <c:pt idx="1963">
                  <c:v>110.53108954827601</c:v>
                </c:pt>
                <c:pt idx="1964">
                  <c:v>110.53108954827601</c:v>
                </c:pt>
                <c:pt idx="1965">
                  <c:v>110.53108954827601</c:v>
                </c:pt>
                <c:pt idx="1966">
                  <c:v>110.53108954827601</c:v>
                </c:pt>
                <c:pt idx="1967">
                  <c:v>110.53108954827601</c:v>
                </c:pt>
                <c:pt idx="1968">
                  <c:v>103.46352969538965</c:v>
                </c:pt>
                <c:pt idx="1969">
                  <c:v>103.46352969538965</c:v>
                </c:pt>
                <c:pt idx="1970">
                  <c:v>103.46352969538965</c:v>
                </c:pt>
                <c:pt idx="1971">
                  <c:v>105.69504803152087</c:v>
                </c:pt>
                <c:pt idx="1972">
                  <c:v>107.49465612532849</c:v>
                </c:pt>
                <c:pt idx="1973">
                  <c:v>107.49465612532849</c:v>
                </c:pt>
                <c:pt idx="1974">
                  <c:v>108.94408055353826</c:v>
                </c:pt>
                <c:pt idx="1975">
                  <c:v>108.94408055353826</c:v>
                </c:pt>
                <c:pt idx="1976">
                  <c:v>115.76869098274771</c:v>
                </c:pt>
                <c:pt idx="1977">
                  <c:v>115.76869098274771</c:v>
                </c:pt>
                <c:pt idx="1978">
                  <c:v>115.76869098274771</c:v>
                </c:pt>
                <c:pt idx="1979">
                  <c:v>115.25871332478236</c:v>
                </c:pt>
                <c:pt idx="1980">
                  <c:v>115.25871332478236</c:v>
                </c:pt>
                <c:pt idx="1981">
                  <c:v>115.25871332478236</c:v>
                </c:pt>
                <c:pt idx="1982">
                  <c:v>114.8896971025755</c:v>
                </c:pt>
                <c:pt idx="1983">
                  <c:v>114.8896971025755</c:v>
                </c:pt>
                <c:pt idx="1984">
                  <c:v>113.63403407140783</c:v>
                </c:pt>
                <c:pt idx="1985">
                  <c:v>113.17431190513581</c:v>
                </c:pt>
                <c:pt idx="1986">
                  <c:v>113.17431190513581</c:v>
                </c:pt>
                <c:pt idx="1987">
                  <c:v>113.17431190513581</c:v>
                </c:pt>
                <c:pt idx="1988">
                  <c:v>113.17431190513581</c:v>
                </c:pt>
                <c:pt idx="1989">
                  <c:v>113.17431190513581</c:v>
                </c:pt>
                <c:pt idx="1990">
                  <c:v>112.68352041665844</c:v>
                </c:pt>
                <c:pt idx="1991">
                  <c:v>112.68352041665844</c:v>
                </c:pt>
                <c:pt idx="1992">
                  <c:v>112.68352041665844</c:v>
                </c:pt>
                <c:pt idx="1993">
                  <c:v>112.68352041665844</c:v>
                </c:pt>
                <c:pt idx="1994">
                  <c:v>112.68352041665844</c:v>
                </c:pt>
                <c:pt idx="1995">
                  <c:v>112.68352041665844</c:v>
                </c:pt>
                <c:pt idx="1996">
                  <c:v>112.68352041665844</c:v>
                </c:pt>
                <c:pt idx="1997">
                  <c:v>116.4544110900718</c:v>
                </c:pt>
                <c:pt idx="1998">
                  <c:v>116.4544110900718</c:v>
                </c:pt>
                <c:pt idx="1999">
                  <c:v>116.4544110900718</c:v>
                </c:pt>
                <c:pt idx="2000">
                  <c:v>116.4544110900718</c:v>
                </c:pt>
                <c:pt idx="2001">
                  <c:v>116.4544110900718</c:v>
                </c:pt>
                <c:pt idx="2002">
                  <c:v>116.4544110900718</c:v>
                </c:pt>
                <c:pt idx="2003">
                  <c:v>115.47199282194875</c:v>
                </c:pt>
                <c:pt idx="2004">
                  <c:v>115.47199282194875</c:v>
                </c:pt>
                <c:pt idx="2005">
                  <c:v>115.47199282194875</c:v>
                </c:pt>
                <c:pt idx="2006">
                  <c:v>115.54957924011993</c:v>
                </c:pt>
                <c:pt idx="2007">
                  <c:v>115.54957924011993</c:v>
                </c:pt>
                <c:pt idx="2008">
                  <c:v>115.54957924011993</c:v>
                </c:pt>
                <c:pt idx="2009">
                  <c:v>115.76474277745065</c:v>
                </c:pt>
                <c:pt idx="2010">
                  <c:v>115.76474277745065</c:v>
                </c:pt>
                <c:pt idx="2011">
                  <c:v>118.04433632833495</c:v>
                </c:pt>
                <c:pt idx="2012">
                  <c:v>118.04433632833495</c:v>
                </c:pt>
                <c:pt idx="2013">
                  <c:v>119.4196008325678</c:v>
                </c:pt>
                <c:pt idx="2014">
                  <c:v>119.4196008325678</c:v>
                </c:pt>
                <c:pt idx="2015">
                  <c:v>119.4196008325678</c:v>
                </c:pt>
                <c:pt idx="2016">
                  <c:v>119.4196008325678</c:v>
                </c:pt>
                <c:pt idx="2017">
                  <c:v>119.53546674234967</c:v>
                </c:pt>
                <c:pt idx="2018">
                  <c:v>119.53546674234967</c:v>
                </c:pt>
                <c:pt idx="2019">
                  <c:v>119.53546674234967</c:v>
                </c:pt>
                <c:pt idx="2020">
                  <c:v>119.53546674234967</c:v>
                </c:pt>
                <c:pt idx="2021">
                  <c:v>119.53546674234967</c:v>
                </c:pt>
                <c:pt idx="2022">
                  <c:v>119.53546674234967</c:v>
                </c:pt>
                <c:pt idx="2023">
                  <c:v>119.29725489875223</c:v>
                </c:pt>
                <c:pt idx="2024">
                  <c:v>119.23273290948941</c:v>
                </c:pt>
                <c:pt idx="2025">
                  <c:v>119.23273290948941</c:v>
                </c:pt>
                <c:pt idx="2026">
                  <c:v>121.494645150419</c:v>
                </c:pt>
                <c:pt idx="2027">
                  <c:v>121.61295307251207</c:v>
                </c:pt>
                <c:pt idx="2028">
                  <c:v>121.61295307251207</c:v>
                </c:pt>
                <c:pt idx="2029">
                  <c:v>121.61295307251207</c:v>
                </c:pt>
                <c:pt idx="2030">
                  <c:v>122.65288072163153</c:v>
                </c:pt>
                <c:pt idx="2031">
                  <c:v>124.2404268663649</c:v>
                </c:pt>
                <c:pt idx="2032">
                  <c:v>135.57238531279177</c:v>
                </c:pt>
                <c:pt idx="2033">
                  <c:v>135.57238531279177</c:v>
                </c:pt>
                <c:pt idx="2034">
                  <c:v>134.80598442505959</c:v>
                </c:pt>
                <c:pt idx="2035">
                  <c:v>134.80598442505959</c:v>
                </c:pt>
                <c:pt idx="2036">
                  <c:v>135.97682267878616</c:v>
                </c:pt>
                <c:pt idx="2037">
                  <c:v>139.08156152680573</c:v>
                </c:pt>
                <c:pt idx="2038">
                  <c:v>139.08156152680573</c:v>
                </c:pt>
                <c:pt idx="2039">
                  <c:v>139.08156152680573</c:v>
                </c:pt>
                <c:pt idx="2040">
                  <c:v>139.08156152680573</c:v>
                </c:pt>
                <c:pt idx="2041">
                  <c:v>144.0726418767114</c:v>
                </c:pt>
                <c:pt idx="2042">
                  <c:v>144.0726418767114</c:v>
                </c:pt>
                <c:pt idx="2043">
                  <c:v>144.0726418767114</c:v>
                </c:pt>
                <c:pt idx="2044">
                  <c:v>143.97997104007632</c:v>
                </c:pt>
                <c:pt idx="2045">
                  <c:v>143.97997104007632</c:v>
                </c:pt>
                <c:pt idx="2046">
                  <c:v>145.05728494369967</c:v>
                </c:pt>
                <c:pt idx="2047">
                  <c:v>145.05728494369967</c:v>
                </c:pt>
                <c:pt idx="2048">
                  <c:v>145.05728494369967</c:v>
                </c:pt>
                <c:pt idx="2049">
                  <c:v>145.21803444648918</c:v>
                </c:pt>
                <c:pt idx="2050">
                  <c:v>145.21803444648918</c:v>
                </c:pt>
                <c:pt idx="2051">
                  <c:v>145.54175739148559</c:v>
                </c:pt>
                <c:pt idx="2052">
                  <c:v>145.54175739148559</c:v>
                </c:pt>
                <c:pt idx="2053">
                  <c:v>148.94267650323818</c:v>
                </c:pt>
                <c:pt idx="2054">
                  <c:v>148.94267650323818</c:v>
                </c:pt>
                <c:pt idx="2055">
                  <c:v>148.94267650323818</c:v>
                </c:pt>
                <c:pt idx="2056">
                  <c:v>148.94267650323818</c:v>
                </c:pt>
                <c:pt idx="2057">
                  <c:v>148.94267650323818</c:v>
                </c:pt>
                <c:pt idx="2058">
                  <c:v>148.94267650323818</c:v>
                </c:pt>
                <c:pt idx="2059">
                  <c:v>148.94267650323818</c:v>
                </c:pt>
                <c:pt idx="2060">
                  <c:v>149.07924898849785</c:v>
                </c:pt>
                <c:pt idx="2061">
                  <c:v>149.07924898849785</c:v>
                </c:pt>
                <c:pt idx="2062">
                  <c:v>149.07924898849785</c:v>
                </c:pt>
                <c:pt idx="2063">
                  <c:v>149.07924898849785</c:v>
                </c:pt>
                <c:pt idx="2064">
                  <c:v>150.00166017535221</c:v>
                </c:pt>
                <c:pt idx="2065">
                  <c:v>150.00166017535221</c:v>
                </c:pt>
                <c:pt idx="2066">
                  <c:v>152.0823473674306</c:v>
                </c:pt>
                <c:pt idx="2067">
                  <c:v>152.0823473674306</c:v>
                </c:pt>
                <c:pt idx="2068">
                  <c:v>154.69096817783503</c:v>
                </c:pt>
                <c:pt idx="2069">
                  <c:v>154.69096817783503</c:v>
                </c:pt>
                <c:pt idx="2070">
                  <c:v>154.69096817783503</c:v>
                </c:pt>
                <c:pt idx="2071">
                  <c:v>154.69096817783503</c:v>
                </c:pt>
                <c:pt idx="2072">
                  <c:v>154.69096817783503</c:v>
                </c:pt>
                <c:pt idx="2073">
                  <c:v>154.69096817783503</c:v>
                </c:pt>
                <c:pt idx="2074">
                  <c:v>154.6718662834449</c:v>
                </c:pt>
                <c:pt idx="2075">
                  <c:v>154.6718662834449</c:v>
                </c:pt>
                <c:pt idx="2076">
                  <c:v>154.6718662834449</c:v>
                </c:pt>
                <c:pt idx="2077">
                  <c:v>153.88220195994504</c:v>
                </c:pt>
                <c:pt idx="2078">
                  <c:v>153.88220195994504</c:v>
                </c:pt>
                <c:pt idx="2079">
                  <c:v>153.88220195994504</c:v>
                </c:pt>
                <c:pt idx="2080">
                  <c:v>150.88596355918429</c:v>
                </c:pt>
                <c:pt idx="2081">
                  <c:v>153.48726023687746</c:v>
                </c:pt>
                <c:pt idx="2082">
                  <c:v>153.48726023687746</c:v>
                </c:pt>
                <c:pt idx="2083">
                  <c:v>154.15936254945865</c:v>
                </c:pt>
                <c:pt idx="2084">
                  <c:v>154.15936254945865</c:v>
                </c:pt>
                <c:pt idx="2085">
                  <c:v>154.15936254945865</c:v>
                </c:pt>
                <c:pt idx="2086">
                  <c:v>154.75872996622425</c:v>
                </c:pt>
                <c:pt idx="2087">
                  <c:v>154.75872996622425</c:v>
                </c:pt>
                <c:pt idx="2088">
                  <c:v>154.75872996622425</c:v>
                </c:pt>
                <c:pt idx="2089">
                  <c:v>154.75872996622425</c:v>
                </c:pt>
                <c:pt idx="2090">
                  <c:v>154.75872996622425</c:v>
                </c:pt>
                <c:pt idx="2091">
                  <c:v>159.58431027903114</c:v>
                </c:pt>
                <c:pt idx="2092">
                  <c:v>159.58431027903114</c:v>
                </c:pt>
                <c:pt idx="2093">
                  <c:v>158.87678377339861</c:v>
                </c:pt>
                <c:pt idx="2094">
                  <c:v>158.77772250542367</c:v>
                </c:pt>
                <c:pt idx="2095">
                  <c:v>156.07494151108887</c:v>
                </c:pt>
                <c:pt idx="2096">
                  <c:v>156.18824744085515</c:v>
                </c:pt>
                <c:pt idx="2097">
                  <c:v>156.18824744085515</c:v>
                </c:pt>
                <c:pt idx="2098">
                  <c:v>152.53182857479072</c:v>
                </c:pt>
                <c:pt idx="2099">
                  <c:v>152.53182857479072</c:v>
                </c:pt>
                <c:pt idx="2100">
                  <c:v>152.53182857479072</c:v>
                </c:pt>
                <c:pt idx="2101">
                  <c:v>153.55411850627405</c:v>
                </c:pt>
                <c:pt idx="2102">
                  <c:v>153.9874864066787</c:v>
                </c:pt>
                <c:pt idx="2103">
                  <c:v>153.9874864066787</c:v>
                </c:pt>
                <c:pt idx="2104">
                  <c:v>153.9874864066787</c:v>
                </c:pt>
                <c:pt idx="2105">
                  <c:v>156.62418191529025</c:v>
                </c:pt>
                <c:pt idx="2106">
                  <c:v>156.62418191529025</c:v>
                </c:pt>
                <c:pt idx="2107">
                  <c:v>158.06475622962449</c:v>
                </c:pt>
                <c:pt idx="2108">
                  <c:v>158.06475622962449</c:v>
                </c:pt>
                <c:pt idx="2109">
                  <c:v>159.32803413888618</c:v>
                </c:pt>
                <c:pt idx="2110">
                  <c:v>159.32803413888618</c:v>
                </c:pt>
                <c:pt idx="2111">
                  <c:v>157.81726306474985</c:v>
                </c:pt>
                <c:pt idx="2112">
                  <c:v>157.81726306474985</c:v>
                </c:pt>
                <c:pt idx="2113">
                  <c:v>157.81726306474985</c:v>
                </c:pt>
                <c:pt idx="2114">
                  <c:v>157.81726306474985</c:v>
                </c:pt>
                <c:pt idx="2115">
                  <c:v>159.14055933047734</c:v>
                </c:pt>
                <c:pt idx="2116">
                  <c:v>161.06751532858843</c:v>
                </c:pt>
                <c:pt idx="2117">
                  <c:v>160.8998339280331</c:v>
                </c:pt>
                <c:pt idx="2118">
                  <c:v>170.7292538536397</c:v>
                </c:pt>
                <c:pt idx="2119">
                  <c:v>170.7292538536397</c:v>
                </c:pt>
                <c:pt idx="2120">
                  <c:v>170.7292538536397</c:v>
                </c:pt>
                <c:pt idx="2121">
                  <c:v>171.3181556052244</c:v>
                </c:pt>
                <c:pt idx="2122">
                  <c:v>168.11357794238086</c:v>
                </c:pt>
                <c:pt idx="2123">
                  <c:v>166.11236978198295</c:v>
                </c:pt>
                <c:pt idx="2124">
                  <c:v>170.74830618866278</c:v>
                </c:pt>
                <c:pt idx="2125">
                  <c:v>170.74830618866278</c:v>
                </c:pt>
                <c:pt idx="2126">
                  <c:v>170.74830618866278</c:v>
                </c:pt>
                <c:pt idx="2127">
                  <c:v>170.74830618866278</c:v>
                </c:pt>
                <c:pt idx="2128">
                  <c:v>170.70278084565757</c:v>
                </c:pt>
                <c:pt idx="2129">
                  <c:v>170.70278084565757</c:v>
                </c:pt>
                <c:pt idx="2130">
                  <c:v>170.70278084565757</c:v>
                </c:pt>
                <c:pt idx="2131">
                  <c:v>173.54255313900015</c:v>
                </c:pt>
                <c:pt idx="2132">
                  <c:v>173.54255313900015</c:v>
                </c:pt>
                <c:pt idx="2133">
                  <c:v>187.08123864904294</c:v>
                </c:pt>
                <c:pt idx="2134">
                  <c:v>187.08123864904294</c:v>
                </c:pt>
                <c:pt idx="2135">
                  <c:v>187.08123864904294</c:v>
                </c:pt>
                <c:pt idx="2136">
                  <c:v>189.39413502121494</c:v>
                </c:pt>
                <c:pt idx="2137">
                  <c:v>189.39413502121494</c:v>
                </c:pt>
                <c:pt idx="2138">
                  <c:v>189.39413502121494</c:v>
                </c:pt>
                <c:pt idx="2139">
                  <c:v>192.53078891817793</c:v>
                </c:pt>
                <c:pt idx="2140">
                  <c:v>195.59927736856352</c:v>
                </c:pt>
                <c:pt idx="2141">
                  <c:v>195.59927736856352</c:v>
                </c:pt>
                <c:pt idx="2142">
                  <c:v>195.59927736856352</c:v>
                </c:pt>
                <c:pt idx="2143">
                  <c:v>195.59927736856352</c:v>
                </c:pt>
                <c:pt idx="2144">
                  <c:v>202.96723574194081</c:v>
                </c:pt>
                <c:pt idx="2145">
                  <c:v>208.5358106217061</c:v>
                </c:pt>
                <c:pt idx="2146">
                  <c:v>208.5358106217061</c:v>
                </c:pt>
                <c:pt idx="2147">
                  <c:v>208.5358106217061</c:v>
                </c:pt>
                <c:pt idx="2148">
                  <c:v>214.25104572045555</c:v>
                </c:pt>
                <c:pt idx="2149">
                  <c:v>214.25104572045555</c:v>
                </c:pt>
                <c:pt idx="2150">
                  <c:v>214.25104572045555</c:v>
                </c:pt>
                <c:pt idx="2151">
                  <c:v>214.25104572045555</c:v>
                </c:pt>
                <c:pt idx="2152">
                  <c:v>219.74249483524676</c:v>
                </c:pt>
                <c:pt idx="2153">
                  <c:v>219.74249483524676</c:v>
                </c:pt>
                <c:pt idx="2154">
                  <c:v>219.74249483524676</c:v>
                </c:pt>
                <c:pt idx="2155">
                  <c:v>219.74249483524676</c:v>
                </c:pt>
                <c:pt idx="2156">
                  <c:v>221.02992117069707</c:v>
                </c:pt>
                <c:pt idx="2157">
                  <c:v>221.17850418909549</c:v>
                </c:pt>
                <c:pt idx="2158">
                  <c:v>234.89933080490044</c:v>
                </c:pt>
                <c:pt idx="2159">
                  <c:v>234.89933080490044</c:v>
                </c:pt>
                <c:pt idx="2160">
                  <c:v>234.89933080490044</c:v>
                </c:pt>
                <c:pt idx="2161">
                  <c:v>234.89933080490044</c:v>
                </c:pt>
                <c:pt idx="2162">
                  <c:v>234.89933080490044</c:v>
                </c:pt>
                <c:pt idx="2163">
                  <c:v>235.69444291305268</c:v>
                </c:pt>
                <c:pt idx="2164">
                  <c:v>235.2580428694514</c:v>
                </c:pt>
                <c:pt idx="2165">
                  <c:v>235.2580428694514</c:v>
                </c:pt>
                <c:pt idx="2166">
                  <c:v>235.2580428694514</c:v>
                </c:pt>
                <c:pt idx="2167">
                  <c:v>235.2580428694514</c:v>
                </c:pt>
                <c:pt idx="2168">
                  <c:v>235.2580428694514</c:v>
                </c:pt>
                <c:pt idx="2169">
                  <c:v>235.2580428694514</c:v>
                </c:pt>
                <c:pt idx="2170">
                  <c:v>241.48666116191271</c:v>
                </c:pt>
                <c:pt idx="2171">
                  <c:v>240.7060257379718</c:v>
                </c:pt>
                <c:pt idx="2172">
                  <c:v>240.7060257379718</c:v>
                </c:pt>
                <c:pt idx="2173">
                  <c:v>241.15018375729659</c:v>
                </c:pt>
                <c:pt idx="2174">
                  <c:v>261.0228461810496</c:v>
                </c:pt>
                <c:pt idx="2175">
                  <c:v>266.57191812041941</c:v>
                </c:pt>
                <c:pt idx="2176">
                  <c:v>266.57191812041941</c:v>
                </c:pt>
                <c:pt idx="2177">
                  <c:v>270.34620084088738</c:v>
                </c:pt>
                <c:pt idx="2178">
                  <c:v>270.34620084088738</c:v>
                </c:pt>
                <c:pt idx="2179">
                  <c:v>257.12195203846369</c:v>
                </c:pt>
                <c:pt idx="2180">
                  <c:v>260.95284746041455</c:v>
                </c:pt>
                <c:pt idx="2181">
                  <c:v>260.95284746041455</c:v>
                </c:pt>
                <c:pt idx="2182">
                  <c:v>260.53410963424557</c:v>
                </c:pt>
                <c:pt idx="2183">
                  <c:v>265.80270575113843</c:v>
                </c:pt>
                <c:pt idx="2184">
                  <c:v>276.62262212436906</c:v>
                </c:pt>
                <c:pt idx="2185">
                  <c:v>264.19813945928604</c:v>
                </c:pt>
                <c:pt idx="2186">
                  <c:v>262.80980408198519</c:v>
                </c:pt>
                <c:pt idx="2187">
                  <c:v>262.80980408198519</c:v>
                </c:pt>
                <c:pt idx="2188">
                  <c:v>270.44097922446844</c:v>
                </c:pt>
                <c:pt idx="2189">
                  <c:v>270.44097922446844</c:v>
                </c:pt>
                <c:pt idx="2190">
                  <c:v>270.13423979355957</c:v>
                </c:pt>
                <c:pt idx="2191">
                  <c:v>292.91740683754642</c:v>
                </c:pt>
                <c:pt idx="2192">
                  <c:v>284.10409824473095</c:v>
                </c:pt>
                <c:pt idx="2193">
                  <c:v>284.10409824473095</c:v>
                </c:pt>
                <c:pt idx="2194">
                  <c:v>284.10409824473095</c:v>
                </c:pt>
                <c:pt idx="2195">
                  <c:v>293.63941731139136</c:v>
                </c:pt>
                <c:pt idx="2196">
                  <c:v>302.48480973931549</c:v>
                </c:pt>
                <c:pt idx="2197">
                  <c:v>299.23621364191359</c:v>
                </c:pt>
                <c:pt idx="2198">
                  <c:v>299.23621364191359</c:v>
                </c:pt>
                <c:pt idx="2199">
                  <c:v>299.23621364191359</c:v>
                </c:pt>
                <c:pt idx="2200">
                  <c:v>299.23621364191359</c:v>
                </c:pt>
                <c:pt idx="2201">
                  <c:v>299.23621364191359</c:v>
                </c:pt>
                <c:pt idx="2202">
                  <c:v>316.9860072121495</c:v>
                </c:pt>
                <c:pt idx="2203">
                  <c:v>313.90396024430697</c:v>
                </c:pt>
                <c:pt idx="2204">
                  <c:v>313.90396024430697</c:v>
                </c:pt>
                <c:pt idx="2205">
                  <c:v>313.90396024430697</c:v>
                </c:pt>
                <c:pt idx="2206">
                  <c:v>313.90396024430697</c:v>
                </c:pt>
                <c:pt idx="2207">
                  <c:v>313.90396024430697</c:v>
                </c:pt>
                <c:pt idx="2208">
                  <c:v>299.49461630542692</c:v>
                </c:pt>
                <c:pt idx="2209">
                  <c:v>299.49461630542692</c:v>
                </c:pt>
                <c:pt idx="2210">
                  <c:v>299.49461630542692</c:v>
                </c:pt>
                <c:pt idx="2211">
                  <c:v>297.72390109644743</c:v>
                </c:pt>
                <c:pt idx="2212">
                  <c:v>297.72390109644743</c:v>
                </c:pt>
                <c:pt idx="2213">
                  <c:v>293.07080689571541</c:v>
                </c:pt>
                <c:pt idx="2214">
                  <c:v>286.21349460419458</c:v>
                </c:pt>
                <c:pt idx="2215">
                  <c:v>286.21349460419458</c:v>
                </c:pt>
                <c:pt idx="2216">
                  <c:v>286.21349460419458</c:v>
                </c:pt>
                <c:pt idx="2217">
                  <c:v>299.55436216317293</c:v>
                </c:pt>
                <c:pt idx="2218">
                  <c:v>293.63177306899263</c:v>
                </c:pt>
                <c:pt idx="2219">
                  <c:v>293.63177306899263</c:v>
                </c:pt>
                <c:pt idx="2220">
                  <c:v>293.63177306899263</c:v>
                </c:pt>
                <c:pt idx="2221">
                  <c:v>287.75990789270725</c:v>
                </c:pt>
                <c:pt idx="2222">
                  <c:v>287.75990789270725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1-444B-85D9-0C44C77DCFC6}"/>
            </c:ext>
          </c:extLst>
        </c:ser>
        <c:ser>
          <c:idx val="5"/>
          <c:order val="5"/>
          <c:tx>
            <c:strRef>
              <c:f>'리스크조절에 따른 누적수익률'!$G$1:$G$3</c:f>
              <c:strCache>
                <c:ptCount val="3"/>
                <c:pt idx="2">
                  <c:v>리스크 12%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'리스크조절에 따른 누적수익률'!$A$4:$A$2228</c:f>
              <c:numCache>
                <c:formatCode>m"월"\ d"일"\ yyyy"년"</c:formatCode>
                <c:ptCount val="222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42197</c:v>
                </c:pt>
                <c:pt idx="192">
                  <c:v>42198</c:v>
                </c:pt>
                <c:pt idx="193">
                  <c:v>42199</c:v>
                </c:pt>
                <c:pt idx="194">
                  <c:v>42200</c:v>
                </c:pt>
                <c:pt idx="195">
                  <c:v>42201</c:v>
                </c:pt>
                <c:pt idx="196">
                  <c:v>42202</c:v>
                </c:pt>
                <c:pt idx="197">
                  <c:v>42203</c:v>
                </c:pt>
                <c:pt idx="198">
                  <c:v>42204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42210</c:v>
                </c:pt>
                <c:pt idx="205">
                  <c:v>42211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42217</c:v>
                </c:pt>
                <c:pt idx="212">
                  <c:v>42218</c:v>
                </c:pt>
                <c:pt idx="213">
                  <c:v>42219</c:v>
                </c:pt>
                <c:pt idx="214">
                  <c:v>42220</c:v>
                </c:pt>
                <c:pt idx="215">
                  <c:v>42221</c:v>
                </c:pt>
                <c:pt idx="216">
                  <c:v>42222</c:v>
                </c:pt>
                <c:pt idx="217">
                  <c:v>42223</c:v>
                </c:pt>
                <c:pt idx="218">
                  <c:v>42224</c:v>
                </c:pt>
                <c:pt idx="219">
                  <c:v>42225</c:v>
                </c:pt>
                <c:pt idx="220">
                  <c:v>42226</c:v>
                </c:pt>
                <c:pt idx="221">
                  <c:v>42227</c:v>
                </c:pt>
                <c:pt idx="222">
                  <c:v>42228</c:v>
                </c:pt>
                <c:pt idx="223">
                  <c:v>42229</c:v>
                </c:pt>
                <c:pt idx="224">
                  <c:v>42230</c:v>
                </c:pt>
                <c:pt idx="225">
                  <c:v>42231</c:v>
                </c:pt>
                <c:pt idx="226">
                  <c:v>42232</c:v>
                </c:pt>
                <c:pt idx="227">
                  <c:v>42233</c:v>
                </c:pt>
                <c:pt idx="228">
                  <c:v>42234</c:v>
                </c:pt>
                <c:pt idx="229">
                  <c:v>42235</c:v>
                </c:pt>
                <c:pt idx="230">
                  <c:v>42236</c:v>
                </c:pt>
                <c:pt idx="231">
                  <c:v>42237</c:v>
                </c:pt>
                <c:pt idx="232">
                  <c:v>42238</c:v>
                </c:pt>
                <c:pt idx="233">
                  <c:v>42239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42245</c:v>
                </c:pt>
                <c:pt idx="240">
                  <c:v>42246</c:v>
                </c:pt>
                <c:pt idx="241">
                  <c:v>42247</c:v>
                </c:pt>
                <c:pt idx="242">
                  <c:v>42248</c:v>
                </c:pt>
                <c:pt idx="243">
                  <c:v>42249</c:v>
                </c:pt>
                <c:pt idx="244">
                  <c:v>42250</c:v>
                </c:pt>
                <c:pt idx="245">
                  <c:v>42251</c:v>
                </c:pt>
                <c:pt idx="246">
                  <c:v>42252</c:v>
                </c:pt>
                <c:pt idx="247">
                  <c:v>42253</c:v>
                </c:pt>
                <c:pt idx="248">
                  <c:v>42254</c:v>
                </c:pt>
                <c:pt idx="249">
                  <c:v>42255</c:v>
                </c:pt>
                <c:pt idx="250">
                  <c:v>42256</c:v>
                </c:pt>
                <c:pt idx="251">
                  <c:v>42257</c:v>
                </c:pt>
                <c:pt idx="252">
                  <c:v>42258</c:v>
                </c:pt>
                <c:pt idx="253">
                  <c:v>42259</c:v>
                </c:pt>
                <c:pt idx="254">
                  <c:v>42260</c:v>
                </c:pt>
                <c:pt idx="255">
                  <c:v>42261</c:v>
                </c:pt>
                <c:pt idx="256">
                  <c:v>42262</c:v>
                </c:pt>
                <c:pt idx="257">
                  <c:v>42263</c:v>
                </c:pt>
                <c:pt idx="258">
                  <c:v>42264</c:v>
                </c:pt>
                <c:pt idx="259">
                  <c:v>42265</c:v>
                </c:pt>
                <c:pt idx="260">
                  <c:v>42266</c:v>
                </c:pt>
                <c:pt idx="261">
                  <c:v>42267</c:v>
                </c:pt>
                <c:pt idx="262">
                  <c:v>42268</c:v>
                </c:pt>
                <c:pt idx="263">
                  <c:v>42269</c:v>
                </c:pt>
                <c:pt idx="264">
                  <c:v>42270</c:v>
                </c:pt>
                <c:pt idx="265">
                  <c:v>42271</c:v>
                </c:pt>
                <c:pt idx="266">
                  <c:v>42272</c:v>
                </c:pt>
                <c:pt idx="267">
                  <c:v>42273</c:v>
                </c:pt>
                <c:pt idx="268">
                  <c:v>42274</c:v>
                </c:pt>
                <c:pt idx="269">
                  <c:v>42275</c:v>
                </c:pt>
                <c:pt idx="270">
                  <c:v>42276</c:v>
                </c:pt>
                <c:pt idx="271">
                  <c:v>42277</c:v>
                </c:pt>
                <c:pt idx="272">
                  <c:v>42278</c:v>
                </c:pt>
                <c:pt idx="273">
                  <c:v>42279</c:v>
                </c:pt>
                <c:pt idx="274">
                  <c:v>42280</c:v>
                </c:pt>
                <c:pt idx="275">
                  <c:v>42281</c:v>
                </c:pt>
                <c:pt idx="276">
                  <c:v>42282</c:v>
                </c:pt>
                <c:pt idx="277">
                  <c:v>42283</c:v>
                </c:pt>
                <c:pt idx="278">
                  <c:v>42284</c:v>
                </c:pt>
                <c:pt idx="279">
                  <c:v>42285</c:v>
                </c:pt>
                <c:pt idx="280">
                  <c:v>42286</c:v>
                </c:pt>
                <c:pt idx="281">
                  <c:v>42287</c:v>
                </c:pt>
                <c:pt idx="282">
                  <c:v>42288</c:v>
                </c:pt>
                <c:pt idx="283">
                  <c:v>42289</c:v>
                </c:pt>
                <c:pt idx="284">
                  <c:v>42290</c:v>
                </c:pt>
                <c:pt idx="285">
                  <c:v>42291</c:v>
                </c:pt>
                <c:pt idx="286">
                  <c:v>42292</c:v>
                </c:pt>
                <c:pt idx="287">
                  <c:v>42293</c:v>
                </c:pt>
                <c:pt idx="288">
                  <c:v>42294</c:v>
                </c:pt>
                <c:pt idx="289">
                  <c:v>42295</c:v>
                </c:pt>
                <c:pt idx="290">
                  <c:v>42296</c:v>
                </c:pt>
                <c:pt idx="291">
                  <c:v>42297</c:v>
                </c:pt>
                <c:pt idx="292">
                  <c:v>42298</c:v>
                </c:pt>
                <c:pt idx="293">
                  <c:v>42299</c:v>
                </c:pt>
                <c:pt idx="294">
                  <c:v>42300</c:v>
                </c:pt>
                <c:pt idx="295">
                  <c:v>42301</c:v>
                </c:pt>
                <c:pt idx="296">
                  <c:v>42302</c:v>
                </c:pt>
                <c:pt idx="297">
                  <c:v>42303</c:v>
                </c:pt>
                <c:pt idx="298">
                  <c:v>42304</c:v>
                </c:pt>
                <c:pt idx="299">
                  <c:v>42305</c:v>
                </c:pt>
                <c:pt idx="300">
                  <c:v>42306</c:v>
                </c:pt>
                <c:pt idx="301">
                  <c:v>42307</c:v>
                </c:pt>
                <c:pt idx="302">
                  <c:v>42308</c:v>
                </c:pt>
                <c:pt idx="303">
                  <c:v>42309</c:v>
                </c:pt>
                <c:pt idx="304">
                  <c:v>42310</c:v>
                </c:pt>
                <c:pt idx="305">
                  <c:v>42311</c:v>
                </c:pt>
                <c:pt idx="306">
                  <c:v>42312</c:v>
                </c:pt>
                <c:pt idx="307">
                  <c:v>42313</c:v>
                </c:pt>
                <c:pt idx="308">
                  <c:v>42314</c:v>
                </c:pt>
                <c:pt idx="309">
                  <c:v>42315</c:v>
                </c:pt>
                <c:pt idx="310">
                  <c:v>42316</c:v>
                </c:pt>
                <c:pt idx="311">
                  <c:v>42317</c:v>
                </c:pt>
                <c:pt idx="312">
                  <c:v>42318</c:v>
                </c:pt>
                <c:pt idx="313">
                  <c:v>42319</c:v>
                </c:pt>
                <c:pt idx="314">
                  <c:v>42320</c:v>
                </c:pt>
                <c:pt idx="315">
                  <c:v>42321</c:v>
                </c:pt>
                <c:pt idx="316">
                  <c:v>42322</c:v>
                </c:pt>
                <c:pt idx="317">
                  <c:v>42323</c:v>
                </c:pt>
                <c:pt idx="318">
                  <c:v>42324</c:v>
                </c:pt>
                <c:pt idx="319">
                  <c:v>42325</c:v>
                </c:pt>
                <c:pt idx="320">
                  <c:v>42326</c:v>
                </c:pt>
                <c:pt idx="321">
                  <c:v>42327</c:v>
                </c:pt>
                <c:pt idx="322">
                  <c:v>42328</c:v>
                </c:pt>
                <c:pt idx="323">
                  <c:v>42329</c:v>
                </c:pt>
                <c:pt idx="324">
                  <c:v>42330</c:v>
                </c:pt>
                <c:pt idx="325">
                  <c:v>42331</c:v>
                </c:pt>
                <c:pt idx="326">
                  <c:v>42332</c:v>
                </c:pt>
                <c:pt idx="327">
                  <c:v>42333</c:v>
                </c:pt>
                <c:pt idx="328">
                  <c:v>42334</c:v>
                </c:pt>
                <c:pt idx="329">
                  <c:v>42335</c:v>
                </c:pt>
                <c:pt idx="330">
                  <c:v>42336</c:v>
                </c:pt>
                <c:pt idx="331">
                  <c:v>42337</c:v>
                </c:pt>
                <c:pt idx="332">
                  <c:v>42338</c:v>
                </c:pt>
                <c:pt idx="333">
                  <c:v>42339</c:v>
                </c:pt>
                <c:pt idx="334">
                  <c:v>42340</c:v>
                </c:pt>
                <c:pt idx="335">
                  <c:v>42341</c:v>
                </c:pt>
                <c:pt idx="336">
                  <c:v>42342</c:v>
                </c:pt>
                <c:pt idx="337">
                  <c:v>42343</c:v>
                </c:pt>
                <c:pt idx="338">
                  <c:v>42344</c:v>
                </c:pt>
                <c:pt idx="339">
                  <c:v>42345</c:v>
                </c:pt>
                <c:pt idx="340">
                  <c:v>42346</c:v>
                </c:pt>
                <c:pt idx="341">
                  <c:v>42347</c:v>
                </c:pt>
                <c:pt idx="342">
                  <c:v>42348</c:v>
                </c:pt>
                <c:pt idx="343">
                  <c:v>42349</c:v>
                </c:pt>
                <c:pt idx="344">
                  <c:v>42350</c:v>
                </c:pt>
                <c:pt idx="345">
                  <c:v>42351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42357</c:v>
                </c:pt>
                <c:pt idx="352">
                  <c:v>42358</c:v>
                </c:pt>
                <c:pt idx="353">
                  <c:v>42359</c:v>
                </c:pt>
                <c:pt idx="354">
                  <c:v>42360</c:v>
                </c:pt>
                <c:pt idx="355">
                  <c:v>42361</c:v>
                </c:pt>
                <c:pt idx="356">
                  <c:v>42362</c:v>
                </c:pt>
                <c:pt idx="357">
                  <c:v>42363</c:v>
                </c:pt>
                <c:pt idx="358">
                  <c:v>42364</c:v>
                </c:pt>
                <c:pt idx="359">
                  <c:v>42365</c:v>
                </c:pt>
                <c:pt idx="360">
                  <c:v>42366</c:v>
                </c:pt>
                <c:pt idx="361">
                  <c:v>42367</c:v>
                </c:pt>
                <c:pt idx="362">
                  <c:v>42368</c:v>
                </c:pt>
                <c:pt idx="363">
                  <c:v>42369</c:v>
                </c:pt>
                <c:pt idx="364">
                  <c:v>42370</c:v>
                </c:pt>
                <c:pt idx="365">
                  <c:v>42371</c:v>
                </c:pt>
                <c:pt idx="366">
                  <c:v>42372</c:v>
                </c:pt>
                <c:pt idx="367">
                  <c:v>42373</c:v>
                </c:pt>
                <c:pt idx="368">
                  <c:v>42374</c:v>
                </c:pt>
                <c:pt idx="369">
                  <c:v>42375</c:v>
                </c:pt>
                <c:pt idx="370">
                  <c:v>42376</c:v>
                </c:pt>
                <c:pt idx="371">
                  <c:v>42377</c:v>
                </c:pt>
                <c:pt idx="372">
                  <c:v>42378</c:v>
                </c:pt>
                <c:pt idx="373">
                  <c:v>42379</c:v>
                </c:pt>
                <c:pt idx="374">
                  <c:v>42380</c:v>
                </c:pt>
                <c:pt idx="375">
                  <c:v>42381</c:v>
                </c:pt>
                <c:pt idx="376">
                  <c:v>42382</c:v>
                </c:pt>
                <c:pt idx="377">
                  <c:v>42383</c:v>
                </c:pt>
                <c:pt idx="378">
                  <c:v>42384</c:v>
                </c:pt>
                <c:pt idx="379">
                  <c:v>42385</c:v>
                </c:pt>
                <c:pt idx="380">
                  <c:v>42386</c:v>
                </c:pt>
                <c:pt idx="381">
                  <c:v>42387</c:v>
                </c:pt>
                <c:pt idx="382">
                  <c:v>42388</c:v>
                </c:pt>
                <c:pt idx="383">
                  <c:v>42389</c:v>
                </c:pt>
                <c:pt idx="384">
                  <c:v>42390</c:v>
                </c:pt>
                <c:pt idx="385">
                  <c:v>42391</c:v>
                </c:pt>
                <c:pt idx="386">
                  <c:v>42392</c:v>
                </c:pt>
                <c:pt idx="387">
                  <c:v>42393</c:v>
                </c:pt>
                <c:pt idx="388">
                  <c:v>42394</c:v>
                </c:pt>
                <c:pt idx="389">
                  <c:v>42395</c:v>
                </c:pt>
                <c:pt idx="390">
                  <c:v>42396</c:v>
                </c:pt>
                <c:pt idx="391">
                  <c:v>42397</c:v>
                </c:pt>
                <c:pt idx="392">
                  <c:v>42398</c:v>
                </c:pt>
                <c:pt idx="393">
                  <c:v>42399</c:v>
                </c:pt>
                <c:pt idx="394">
                  <c:v>42400</c:v>
                </c:pt>
                <c:pt idx="395">
                  <c:v>42401</c:v>
                </c:pt>
                <c:pt idx="396">
                  <c:v>42402</c:v>
                </c:pt>
                <c:pt idx="397">
                  <c:v>42403</c:v>
                </c:pt>
                <c:pt idx="398">
                  <c:v>42404</c:v>
                </c:pt>
                <c:pt idx="399">
                  <c:v>42405</c:v>
                </c:pt>
                <c:pt idx="400">
                  <c:v>42406</c:v>
                </c:pt>
                <c:pt idx="401">
                  <c:v>42407</c:v>
                </c:pt>
                <c:pt idx="402">
                  <c:v>42408</c:v>
                </c:pt>
                <c:pt idx="403">
                  <c:v>42409</c:v>
                </c:pt>
                <c:pt idx="404">
                  <c:v>42410</c:v>
                </c:pt>
                <c:pt idx="405">
                  <c:v>42411</c:v>
                </c:pt>
                <c:pt idx="406">
                  <c:v>42412</c:v>
                </c:pt>
                <c:pt idx="407">
                  <c:v>42413</c:v>
                </c:pt>
                <c:pt idx="408">
                  <c:v>42414</c:v>
                </c:pt>
                <c:pt idx="409">
                  <c:v>42415</c:v>
                </c:pt>
                <c:pt idx="410">
                  <c:v>42416</c:v>
                </c:pt>
                <c:pt idx="411">
                  <c:v>42417</c:v>
                </c:pt>
                <c:pt idx="412">
                  <c:v>42418</c:v>
                </c:pt>
                <c:pt idx="413">
                  <c:v>42419</c:v>
                </c:pt>
                <c:pt idx="414">
                  <c:v>42420</c:v>
                </c:pt>
                <c:pt idx="415">
                  <c:v>42421</c:v>
                </c:pt>
                <c:pt idx="416">
                  <c:v>42422</c:v>
                </c:pt>
                <c:pt idx="417">
                  <c:v>42423</c:v>
                </c:pt>
                <c:pt idx="418">
                  <c:v>42424</c:v>
                </c:pt>
                <c:pt idx="419">
                  <c:v>42425</c:v>
                </c:pt>
                <c:pt idx="420">
                  <c:v>42426</c:v>
                </c:pt>
                <c:pt idx="421">
                  <c:v>42427</c:v>
                </c:pt>
                <c:pt idx="422">
                  <c:v>42428</c:v>
                </c:pt>
                <c:pt idx="423">
                  <c:v>42429</c:v>
                </c:pt>
                <c:pt idx="424">
                  <c:v>42430</c:v>
                </c:pt>
                <c:pt idx="425">
                  <c:v>42431</c:v>
                </c:pt>
                <c:pt idx="426">
                  <c:v>42432</c:v>
                </c:pt>
                <c:pt idx="427">
                  <c:v>42433</c:v>
                </c:pt>
                <c:pt idx="428">
                  <c:v>42434</c:v>
                </c:pt>
                <c:pt idx="429">
                  <c:v>42435</c:v>
                </c:pt>
                <c:pt idx="430">
                  <c:v>42436</c:v>
                </c:pt>
                <c:pt idx="431">
                  <c:v>42437</c:v>
                </c:pt>
                <c:pt idx="432">
                  <c:v>42438</c:v>
                </c:pt>
                <c:pt idx="433">
                  <c:v>42439</c:v>
                </c:pt>
                <c:pt idx="434">
                  <c:v>42440</c:v>
                </c:pt>
                <c:pt idx="435">
                  <c:v>42441</c:v>
                </c:pt>
                <c:pt idx="436">
                  <c:v>42442</c:v>
                </c:pt>
                <c:pt idx="437">
                  <c:v>42443</c:v>
                </c:pt>
                <c:pt idx="438">
                  <c:v>42444</c:v>
                </c:pt>
                <c:pt idx="439">
                  <c:v>42445</c:v>
                </c:pt>
                <c:pt idx="440">
                  <c:v>42446</c:v>
                </c:pt>
                <c:pt idx="441">
                  <c:v>42447</c:v>
                </c:pt>
                <c:pt idx="442">
                  <c:v>42448</c:v>
                </c:pt>
                <c:pt idx="443">
                  <c:v>42449</c:v>
                </c:pt>
                <c:pt idx="444">
                  <c:v>42450</c:v>
                </c:pt>
                <c:pt idx="445">
                  <c:v>42451</c:v>
                </c:pt>
                <c:pt idx="446">
                  <c:v>42452</c:v>
                </c:pt>
                <c:pt idx="447">
                  <c:v>42453</c:v>
                </c:pt>
                <c:pt idx="448">
                  <c:v>42454</c:v>
                </c:pt>
                <c:pt idx="449">
                  <c:v>42455</c:v>
                </c:pt>
                <c:pt idx="450">
                  <c:v>42456</c:v>
                </c:pt>
                <c:pt idx="451">
                  <c:v>42457</c:v>
                </c:pt>
                <c:pt idx="452">
                  <c:v>42458</c:v>
                </c:pt>
                <c:pt idx="453">
                  <c:v>42459</c:v>
                </c:pt>
                <c:pt idx="454">
                  <c:v>42460</c:v>
                </c:pt>
                <c:pt idx="455">
                  <c:v>42461</c:v>
                </c:pt>
                <c:pt idx="456">
                  <c:v>42462</c:v>
                </c:pt>
                <c:pt idx="457">
                  <c:v>42463</c:v>
                </c:pt>
                <c:pt idx="458">
                  <c:v>42464</c:v>
                </c:pt>
                <c:pt idx="459">
                  <c:v>42465</c:v>
                </c:pt>
                <c:pt idx="460">
                  <c:v>42466</c:v>
                </c:pt>
                <c:pt idx="461">
                  <c:v>42467</c:v>
                </c:pt>
                <c:pt idx="462">
                  <c:v>42468</c:v>
                </c:pt>
                <c:pt idx="463">
                  <c:v>42469</c:v>
                </c:pt>
                <c:pt idx="464">
                  <c:v>42470</c:v>
                </c:pt>
                <c:pt idx="465">
                  <c:v>42471</c:v>
                </c:pt>
                <c:pt idx="466">
                  <c:v>42472</c:v>
                </c:pt>
                <c:pt idx="467">
                  <c:v>42473</c:v>
                </c:pt>
                <c:pt idx="468">
                  <c:v>42474</c:v>
                </c:pt>
                <c:pt idx="469">
                  <c:v>42475</c:v>
                </c:pt>
                <c:pt idx="470">
                  <c:v>42476</c:v>
                </c:pt>
                <c:pt idx="471">
                  <c:v>42477</c:v>
                </c:pt>
                <c:pt idx="472">
                  <c:v>42478</c:v>
                </c:pt>
                <c:pt idx="473">
                  <c:v>42479</c:v>
                </c:pt>
                <c:pt idx="474">
                  <c:v>42480</c:v>
                </c:pt>
                <c:pt idx="475">
                  <c:v>42481</c:v>
                </c:pt>
                <c:pt idx="476">
                  <c:v>42482</c:v>
                </c:pt>
                <c:pt idx="477">
                  <c:v>42483</c:v>
                </c:pt>
                <c:pt idx="478">
                  <c:v>42484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42490</c:v>
                </c:pt>
                <c:pt idx="485">
                  <c:v>42491</c:v>
                </c:pt>
                <c:pt idx="486">
                  <c:v>42492</c:v>
                </c:pt>
                <c:pt idx="487">
                  <c:v>42493</c:v>
                </c:pt>
                <c:pt idx="488">
                  <c:v>42494</c:v>
                </c:pt>
                <c:pt idx="489">
                  <c:v>42495</c:v>
                </c:pt>
                <c:pt idx="490">
                  <c:v>42496</c:v>
                </c:pt>
                <c:pt idx="491">
                  <c:v>42497</c:v>
                </c:pt>
                <c:pt idx="492">
                  <c:v>42498</c:v>
                </c:pt>
                <c:pt idx="493">
                  <c:v>42499</c:v>
                </c:pt>
                <c:pt idx="494">
                  <c:v>42500</c:v>
                </c:pt>
                <c:pt idx="495">
                  <c:v>42501</c:v>
                </c:pt>
                <c:pt idx="496">
                  <c:v>42502</c:v>
                </c:pt>
                <c:pt idx="497">
                  <c:v>42503</c:v>
                </c:pt>
                <c:pt idx="498">
                  <c:v>42504</c:v>
                </c:pt>
                <c:pt idx="499">
                  <c:v>42505</c:v>
                </c:pt>
                <c:pt idx="500">
                  <c:v>42506</c:v>
                </c:pt>
                <c:pt idx="501">
                  <c:v>42507</c:v>
                </c:pt>
                <c:pt idx="502">
                  <c:v>42508</c:v>
                </c:pt>
                <c:pt idx="503">
                  <c:v>42509</c:v>
                </c:pt>
                <c:pt idx="504">
                  <c:v>42510</c:v>
                </c:pt>
                <c:pt idx="505">
                  <c:v>42511</c:v>
                </c:pt>
                <c:pt idx="506">
                  <c:v>42512</c:v>
                </c:pt>
                <c:pt idx="507">
                  <c:v>42513</c:v>
                </c:pt>
                <c:pt idx="508">
                  <c:v>42514</c:v>
                </c:pt>
                <c:pt idx="509">
                  <c:v>42515</c:v>
                </c:pt>
                <c:pt idx="510">
                  <c:v>42516</c:v>
                </c:pt>
                <c:pt idx="511">
                  <c:v>42517</c:v>
                </c:pt>
                <c:pt idx="512">
                  <c:v>42518</c:v>
                </c:pt>
                <c:pt idx="513">
                  <c:v>42519</c:v>
                </c:pt>
                <c:pt idx="514">
                  <c:v>42520</c:v>
                </c:pt>
                <c:pt idx="515">
                  <c:v>42521</c:v>
                </c:pt>
                <c:pt idx="516">
                  <c:v>42522</c:v>
                </c:pt>
                <c:pt idx="517">
                  <c:v>42523</c:v>
                </c:pt>
                <c:pt idx="518">
                  <c:v>42524</c:v>
                </c:pt>
                <c:pt idx="519">
                  <c:v>42525</c:v>
                </c:pt>
                <c:pt idx="520">
                  <c:v>42526</c:v>
                </c:pt>
                <c:pt idx="521">
                  <c:v>42527</c:v>
                </c:pt>
                <c:pt idx="522">
                  <c:v>42528</c:v>
                </c:pt>
                <c:pt idx="523">
                  <c:v>42529</c:v>
                </c:pt>
                <c:pt idx="524">
                  <c:v>42530</c:v>
                </c:pt>
                <c:pt idx="525">
                  <c:v>42531</c:v>
                </c:pt>
                <c:pt idx="526">
                  <c:v>42532</c:v>
                </c:pt>
                <c:pt idx="527">
                  <c:v>42533</c:v>
                </c:pt>
                <c:pt idx="528">
                  <c:v>42534</c:v>
                </c:pt>
                <c:pt idx="529">
                  <c:v>42535</c:v>
                </c:pt>
                <c:pt idx="530">
                  <c:v>42536</c:v>
                </c:pt>
                <c:pt idx="531">
                  <c:v>42537</c:v>
                </c:pt>
                <c:pt idx="532">
                  <c:v>42538</c:v>
                </c:pt>
                <c:pt idx="533">
                  <c:v>42539</c:v>
                </c:pt>
                <c:pt idx="534">
                  <c:v>42540</c:v>
                </c:pt>
                <c:pt idx="535">
                  <c:v>42541</c:v>
                </c:pt>
                <c:pt idx="536">
                  <c:v>42542</c:v>
                </c:pt>
                <c:pt idx="537">
                  <c:v>42543</c:v>
                </c:pt>
                <c:pt idx="538">
                  <c:v>42544</c:v>
                </c:pt>
                <c:pt idx="539">
                  <c:v>42545</c:v>
                </c:pt>
                <c:pt idx="540">
                  <c:v>42546</c:v>
                </c:pt>
                <c:pt idx="541">
                  <c:v>42547</c:v>
                </c:pt>
                <c:pt idx="542">
                  <c:v>42548</c:v>
                </c:pt>
                <c:pt idx="543">
                  <c:v>42549</c:v>
                </c:pt>
                <c:pt idx="544">
                  <c:v>42550</c:v>
                </c:pt>
                <c:pt idx="545">
                  <c:v>42551</c:v>
                </c:pt>
                <c:pt idx="546">
                  <c:v>42552</c:v>
                </c:pt>
                <c:pt idx="547">
                  <c:v>42553</c:v>
                </c:pt>
                <c:pt idx="548">
                  <c:v>42554</c:v>
                </c:pt>
                <c:pt idx="549">
                  <c:v>42555</c:v>
                </c:pt>
                <c:pt idx="550">
                  <c:v>42556</c:v>
                </c:pt>
                <c:pt idx="551">
                  <c:v>42557</c:v>
                </c:pt>
                <c:pt idx="552">
                  <c:v>42558</c:v>
                </c:pt>
                <c:pt idx="553">
                  <c:v>42559</c:v>
                </c:pt>
                <c:pt idx="554">
                  <c:v>42560</c:v>
                </c:pt>
                <c:pt idx="555">
                  <c:v>42561</c:v>
                </c:pt>
                <c:pt idx="556">
                  <c:v>42562</c:v>
                </c:pt>
                <c:pt idx="557">
                  <c:v>42563</c:v>
                </c:pt>
                <c:pt idx="558">
                  <c:v>42564</c:v>
                </c:pt>
                <c:pt idx="559">
                  <c:v>42565</c:v>
                </c:pt>
                <c:pt idx="560">
                  <c:v>42566</c:v>
                </c:pt>
                <c:pt idx="561">
                  <c:v>42567</c:v>
                </c:pt>
                <c:pt idx="562">
                  <c:v>42568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42574</c:v>
                </c:pt>
                <c:pt idx="569">
                  <c:v>42575</c:v>
                </c:pt>
                <c:pt idx="570">
                  <c:v>42576</c:v>
                </c:pt>
                <c:pt idx="571">
                  <c:v>42577</c:v>
                </c:pt>
                <c:pt idx="572">
                  <c:v>42578</c:v>
                </c:pt>
                <c:pt idx="573">
                  <c:v>42580</c:v>
                </c:pt>
                <c:pt idx="574">
                  <c:v>42581</c:v>
                </c:pt>
                <c:pt idx="575">
                  <c:v>42582</c:v>
                </c:pt>
                <c:pt idx="576">
                  <c:v>42583</c:v>
                </c:pt>
                <c:pt idx="577">
                  <c:v>42584</c:v>
                </c:pt>
                <c:pt idx="578">
                  <c:v>42585</c:v>
                </c:pt>
                <c:pt idx="579">
                  <c:v>42586</c:v>
                </c:pt>
                <c:pt idx="580">
                  <c:v>42587</c:v>
                </c:pt>
                <c:pt idx="581">
                  <c:v>42588</c:v>
                </c:pt>
                <c:pt idx="582">
                  <c:v>42589</c:v>
                </c:pt>
                <c:pt idx="583">
                  <c:v>42590</c:v>
                </c:pt>
                <c:pt idx="584">
                  <c:v>42591</c:v>
                </c:pt>
                <c:pt idx="585">
                  <c:v>42592</c:v>
                </c:pt>
                <c:pt idx="586">
                  <c:v>42593</c:v>
                </c:pt>
                <c:pt idx="587">
                  <c:v>42594</c:v>
                </c:pt>
                <c:pt idx="588">
                  <c:v>42595</c:v>
                </c:pt>
                <c:pt idx="589">
                  <c:v>42596</c:v>
                </c:pt>
                <c:pt idx="590">
                  <c:v>42597</c:v>
                </c:pt>
                <c:pt idx="591">
                  <c:v>42598</c:v>
                </c:pt>
                <c:pt idx="592">
                  <c:v>42599</c:v>
                </c:pt>
                <c:pt idx="593">
                  <c:v>42600</c:v>
                </c:pt>
                <c:pt idx="594">
                  <c:v>42601</c:v>
                </c:pt>
                <c:pt idx="595">
                  <c:v>42602</c:v>
                </c:pt>
                <c:pt idx="596">
                  <c:v>42603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42609</c:v>
                </c:pt>
                <c:pt idx="603">
                  <c:v>42610</c:v>
                </c:pt>
                <c:pt idx="604">
                  <c:v>42611</c:v>
                </c:pt>
                <c:pt idx="605">
                  <c:v>42612</c:v>
                </c:pt>
                <c:pt idx="606">
                  <c:v>42613</c:v>
                </c:pt>
                <c:pt idx="607">
                  <c:v>42614</c:v>
                </c:pt>
                <c:pt idx="608">
                  <c:v>42615</c:v>
                </c:pt>
                <c:pt idx="609">
                  <c:v>42616</c:v>
                </c:pt>
                <c:pt idx="610">
                  <c:v>42617</c:v>
                </c:pt>
                <c:pt idx="611">
                  <c:v>42618</c:v>
                </c:pt>
                <c:pt idx="612">
                  <c:v>42619</c:v>
                </c:pt>
                <c:pt idx="613">
                  <c:v>42620</c:v>
                </c:pt>
                <c:pt idx="614">
                  <c:v>42621</c:v>
                </c:pt>
                <c:pt idx="615">
                  <c:v>42622</c:v>
                </c:pt>
                <c:pt idx="616">
                  <c:v>42623</c:v>
                </c:pt>
                <c:pt idx="617">
                  <c:v>42624</c:v>
                </c:pt>
                <c:pt idx="618">
                  <c:v>42625</c:v>
                </c:pt>
                <c:pt idx="619">
                  <c:v>42626</c:v>
                </c:pt>
                <c:pt idx="620">
                  <c:v>42627</c:v>
                </c:pt>
                <c:pt idx="621">
                  <c:v>42628</c:v>
                </c:pt>
                <c:pt idx="622">
                  <c:v>42629</c:v>
                </c:pt>
                <c:pt idx="623">
                  <c:v>42630</c:v>
                </c:pt>
                <c:pt idx="624">
                  <c:v>42631</c:v>
                </c:pt>
                <c:pt idx="625">
                  <c:v>42632</c:v>
                </c:pt>
                <c:pt idx="626">
                  <c:v>42633</c:v>
                </c:pt>
                <c:pt idx="627">
                  <c:v>42634</c:v>
                </c:pt>
                <c:pt idx="628">
                  <c:v>42635</c:v>
                </c:pt>
                <c:pt idx="629">
                  <c:v>42636</c:v>
                </c:pt>
                <c:pt idx="630">
                  <c:v>42637</c:v>
                </c:pt>
                <c:pt idx="631">
                  <c:v>42638</c:v>
                </c:pt>
                <c:pt idx="632">
                  <c:v>42639</c:v>
                </c:pt>
                <c:pt idx="633">
                  <c:v>42640</c:v>
                </c:pt>
                <c:pt idx="634">
                  <c:v>42641</c:v>
                </c:pt>
                <c:pt idx="635">
                  <c:v>42642</c:v>
                </c:pt>
                <c:pt idx="636">
                  <c:v>42643</c:v>
                </c:pt>
                <c:pt idx="637">
                  <c:v>42644</c:v>
                </c:pt>
                <c:pt idx="638">
                  <c:v>42645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42651</c:v>
                </c:pt>
                <c:pt idx="645">
                  <c:v>42652</c:v>
                </c:pt>
                <c:pt idx="646">
                  <c:v>42653</c:v>
                </c:pt>
                <c:pt idx="647">
                  <c:v>42654</c:v>
                </c:pt>
                <c:pt idx="648">
                  <c:v>42655</c:v>
                </c:pt>
                <c:pt idx="649">
                  <c:v>42656</c:v>
                </c:pt>
                <c:pt idx="650">
                  <c:v>42657</c:v>
                </c:pt>
                <c:pt idx="651">
                  <c:v>42658</c:v>
                </c:pt>
                <c:pt idx="652">
                  <c:v>42659</c:v>
                </c:pt>
                <c:pt idx="653">
                  <c:v>42660</c:v>
                </c:pt>
                <c:pt idx="654">
                  <c:v>42661</c:v>
                </c:pt>
                <c:pt idx="655">
                  <c:v>42662</c:v>
                </c:pt>
                <c:pt idx="656">
                  <c:v>42663</c:v>
                </c:pt>
                <c:pt idx="657">
                  <c:v>42664</c:v>
                </c:pt>
                <c:pt idx="658">
                  <c:v>42665</c:v>
                </c:pt>
                <c:pt idx="659">
                  <c:v>42666</c:v>
                </c:pt>
                <c:pt idx="660">
                  <c:v>42667</c:v>
                </c:pt>
                <c:pt idx="661">
                  <c:v>42668</c:v>
                </c:pt>
                <c:pt idx="662">
                  <c:v>42669</c:v>
                </c:pt>
                <c:pt idx="663">
                  <c:v>42670</c:v>
                </c:pt>
                <c:pt idx="664">
                  <c:v>42671</c:v>
                </c:pt>
                <c:pt idx="665">
                  <c:v>42672</c:v>
                </c:pt>
                <c:pt idx="666">
                  <c:v>42673</c:v>
                </c:pt>
                <c:pt idx="667">
                  <c:v>42674</c:v>
                </c:pt>
                <c:pt idx="668">
                  <c:v>42675</c:v>
                </c:pt>
                <c:pt idx="669">
                  <c:v>42676</c:v>
                </c:pt>
                <c:pt idx="670">
                  <c:v>42677</c:v>
                </c:pt>
                <c:pt idx="671">
                  <c:v>42678</c:v>
                </c:pt>
                <c:pt idx="672">
                  <c:v>42679</c:v>
                </c:pt>
                <c:pt idx="673">
                  <c:v>42680</c:v>
                </c:pt>
                <c:pt idx="674">
                  <c:v>42681</c:v>
                </c:pt>
                <c:pt idx="675">
                  <c:v>42682</c:v>
                </c:pt>
                <c:pt idx="676">
                  <c:v>42683</c:v>
                </c:pt>
                <c:pt idx="677">
                  <c:v>42684</c:v>
                </c:pt>
                <c:pt idx="678">
                  <c:v>42685</c:v>
                </c:pt>
                <c:pt idx="679">
                  <c:v>42686</c:v>
                </c:pt>
                <c:pt idx="680">
                  <c:v>42687</c:v>
                </c:pt>
                <c:pt idx="681">
                  <c:v>42688</c:v>
                </c:pt>
                <c:pt idx="682">
                  <c:v>42689</c:v>
                </c:pt>
                <c:pt idx="683">
                  <c:v>42690</c:v>
                </c:pt>
                <c:pt idx="684">
                  <c:v>42691</c:v>
                </c:pt>
                <c:pt idx="685">
                  <c:v>42692</c:v>
                </c:pt>
                <c:pt idx="686">
                  <c:v>42693</c:v>
                </c:pt>
                <c:pt idx="687">
                  <c:v>42694</c:v>
                </c:pt>
                <c:pt idx="688">
                  <c:v>42695</c:v>
                </c:pt>
                <c:pt idx="689">
                  <c:v>42696</c:v>
                </c:pt>
                <c:pt idx="690">
                  <c:v>42697</c:v>
                </c:pt>
                <c:pt idx="691">
                  <c:v>42698</c:v>
                </c:pt>
                <c:pt idx="692">
                  <c:v>42699</c:v>
                </c:pt>
                <c:pt idx="693">
                  <c:v>42700</c:v>
                </c:pt>
                <c:pt idx="694">
                  <c:v>42701</c:v>
                </c:pt>
                <c:pt idx="695">
                  <c:v>42702</c:v>
                </c:pt>
                <c:pt idx="696">
                  <c:v>42703</c:v>
                </c:pt>
                <c:pt idx="697">
                  <c:v>42704</c:v>
                </c:pt>
                <c:pt idx="698">
                  <c:v>42705</c:v>
                </c:pt>
                <c:pt idx="699">
                  <c:v>42706</c:v>
                </c:pt>
                <c:pt idx="700">
                  <c:v>42707</c:v>
                </c:pt>
                <c:pt idx="701">
                  <c:v>42708</c:v>
                </c:pt>
                <c:pt idx="702">
                  <c:v>42709</c:v>
                </c:pt>
                <c:pt idx="703">
                  <c:v>42710</c:v>
                </c:pt>
                <c:pt idx="704">
                  <c:v>42711</c:v>
                </c:pt>
                <c:pt idx="705">
                  <c:v>42712</c:v>
                </c:pt>
                <c:pt idx="706">
                  <c:v>42713</c:v>
                </c:pt>
                <c:pt idx="707">
                  <c:v>42714</c:v>
                </c:pt>
                <c:pt idx="708">
                  <c:v>42715</c:v>
                </c:pt>
                <c:pt idx="709">
                  <c:v>42716</c:v>
                </c:pt>
                <c:pt idx="710">
                  <c:v>42717</c:v>
                </c:pt>
                <c:pt idx="711">
                  <c:v>42718</c:v>
                </c:pt>
                <c:pt idx="712">
                  <c:v>42719</c:v>
                </c:pt>
                <c:pt idx="713">
                  <c:v>42720</c:v>
                </c:pt>
                <c:pt idx="714">
                  <c:v>42721</c:v>
                </c:pt>
                <c:pt idx="715">
                  <c:v>42722</c:v>
                </c:pt>
                <c:pt idx="716">
                  <c:v>42723</c:v>
                </c:pt>
                <c:pt idx="717">
                  <c:v>42724</c:v>
                </c:pt>
                <c:pt idx="718">
                  <c:v>42725</c:v>
                </c:pt>
                <c:pt idx="719">
                  <c:v>42726</c:v>
                </c:pt>
                <c:pt idx="720">
                  <c:v>42727</c:v>
                </c:pt>
                <c:pt idx="721">
                  <c:v>42728</c:v>
                </c:pt>
                <c:pt idx="722">
                  <c:v>42729</c:v>
                </c:pt>
                <c:pt idx="723">
                  <c:v>42730</c:v>
                </c:pt>
                <c:pt idx="724">
                  <c:v>42731</c:v>
                </c:pt>
                <c:pt idx="725">
                  <c:v>42732</c:v>
                </c:pt>
                <c:pt idx="726">
                  <c:v>42733</c:v>
                </c:pt>
                <c:pt idx="727">
                  <c:v>42734</c:v>
                </c:pt>
                <c:pt idx="728">
                  <c:v>42735</c:v>
                </c:pt>
                <c:pt idx="729">
                  <c:v>42736</c:v>
                </c:pt>
                <c:pt idx="730">
                  <c:v>42737</c:v>
                </c:pt>
                <c:pt idx="731">
                  <c:v>42738</c:v>
                </c:pt>
                <c:pt idx="732">
                  <c:v>42739</c:v>
                </c:pt>
                <c:pt idx="733">
                  <c:v>42740</c:v>
                </c:pt>
                <c:pt idx="734">
                  <c:v>42741</c:v>
                </c:pt>
                <c:pt idx="735">
                  <c:v>42742</c:v>
                </c:pt>
                <c:pt idx="736">
                  <c:v>42743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42749</c:v>
                </c:pt>
                <c:pt idx="743">
                  <c:v>42750</c:v>
                </c:pt>
                <c:pt idx="744">
                  <c:v>42751</c:v>
                </c:pt>
                <c:pt idx="745">
                  <c:v>42752</c:v>
                </c:pt>
                <c:pt idx="746">
                  <c:v>42753</c:v>
                </c:pt>
                <c:pt idx="747">
                  <c:v>42754</c:v>
                </c:pt>
                <c:pt idx="748">
                  <c:v>42755</c:v>
                </c:pt>
                <c:pt idx="749">
                  <c:v>42756</c:v>
                </c:pt>
                <c:pt idx="750">
                  <c:v>42757</c:v>
                </c:pt>
                <c:pt idx="751">
                  <c:v>42758</c:v>
                </c:pt>
                <c:pt idx="752">
                  <c:v>42759</c:v>
                </c:pt>
                <c:pt idx="753">
                  <c:v>42760</c:v>
                </c:pt>
                <c:pt idx="754">
                  <c:v>42761</c:v>
                </c:pt>
                <c:pt idx="755">
                  <c:v>42762</c:v>
                </c:pt>
                <c:pt idx="756">
                  <c:v>42763</c:v>
                </c:pt>
                <c:pt idx="757">
                  <c:v>42764</c:v>
                </c:pt>
                <c:pt idx="758">
                  <c:v>42765</c:v>
                </c:pt>
                <c:pt idx="759">
                  <c:v>42766</c:v>
                </c:pt>
                <c:pt idx="760">
                  <c:v>42767</c:v>
                </c:pt>
                <c:pt idx="761">
                  <c:v>42768</c:v>
                </c:pt>
                <c:pt idx="762">
                  <c:v>42769</c:v>
                </c:pt>
                <c:pt idx="763">
                  <c:v>42770</c:v>
                </c:pt>
                <c:pt idx="764">
                  <c:v>42771</c:v>
                </c:pt>
                <c:pt idx="765">
                  <c:v>42772</c:v>
                </c:pt>
                <c:pt idx="766">
                  <c:v>42773</c:v>
                </c:pt>
                <c:pt idx="767">
                  <c:v>42774</c:v>
                </c:pt>
                <c:pt idx="768">
                  <c:v>42775</c:v>
                </c:pt>
                <c:pt idx="769">
                  <c:v>42776</c:v>
                </c:pt>
                <c:pt idx="770">
                  <c:v>42777</c:v>
                </c:pt>
                <c:pt idx="771">
                  <c:v>42778</c:v>
                </c:pt>
                <c:pt idx="772">
                  <c:v>42779</c:v>
                </c:pt>
                <c:pt idx="773">
                  <c:v>42780</c:v>
                </c:pt>
                <c:pt idx="774">
                  <c:v>42781</c:v>
                </c:pt>
                <c:pt idx="775">
                  <c:v>42782</c:v>
                </c:pt>
                <c:pt idx="776">
                  <c:v>42783</c:v>
                </c:pt>
                <c:pt idx="777">
                  <c:v>42784</c:v>
                </c:pt>
                <c:pt idx="778">
                  <c:v>42785</c:v>
                </c:pt>
                <c:pt idx="779">
                  <c:v>42786</c:v>
                </c:pt>
                <c:pt idx="780">
                  <c:v>42787</c:v>
                </c:pt>
                <c:pt idx="781">
                  <c:v>42788</c:v>
                </c:pt>
                <c:pt idx="782">
                  <c:v>42789</c:v>
                </c:pt>
                <c:pt idx="783">
                  <c:v>42790</c:v>
                </c:pt>
                <c:pt idx="784">
                  <c:v>42791</c:v>
                </c:pt>
                <c:pt idx="785">
                  <c:v>42792</c:v>
                </c:pt>
                <c:pt idx="786">
                  <c:v>42793</c:v>
                </c:pt>
                <c:pt idx="787">
                  <c:v>42794</c:v>
                </c:pt>
                <c:pt idx="788">
                  <c:v>42795</c:v>
                </c:pt>
                <c:pt idx="789">
                  <c:v>42796</c:v>
                </c:pt>
                <c:pt idx="790">
                  <c:v>42797</c:v>
                </c:pt>
                <c:pt idx="791">
                  <c:v>42798</c:v>
                </c:pt>
                <c:pt idx="792">
                  <c:v>42799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42805</c:v>
                </c:pt>
                <c:pt idx="799">
                  <c:v>42806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42812</c:v>
                </c:pt>
                <c:pt idx="806">
                  <c:v>42813</c:v>
                </c:pt>
                <c:pt idx="807">
                  <c:v>42814</c:v>
                </c:pt>
                <c:pt idx="808">
                  <c:v>42815</c:v>
                </c:pt>
                <c:pt idx="809">
                  <c:v>42816</c:v>
                </c:pt>
                <c:pt idx="810">
                  <c:v>42817</c:v>
                </c:pt>
                <c:pt idx="811">
                  <c:v>42818</c:v>
                </c:pt>
                <c:pt idx="812">
                  <c:v>42819</c:v>
                </c:pt>
                <c:pt idx="813">
                  <c:v>42820</c:v>
                </c:pt>
                <c:pt idx="814">
                  <c:v>42821</c:v>
                </c:pt>
                <c:pt idx="815">
                  <c:v>42822</c:v>
                </c:pt>
                <c:pt idx="816">
                  <c:v>42823</c:v>
                </c:pt>
                <c:pt idx="817">
                  <c:v>42824</c:v>
                </c:pt>
                <c:pt idx="818">
                  <c:v>42825</c:v>
                </c:pt>
                <c:pt idx="819">
                  <c:v>42826</c:v>
                </c:pt>
                <c:pt idx="820">
                  <c:v>42827</c:v>
                </c:pt>
                <c:pt idx="821">
                  <c:v>42828</c:v>
                </c:pt>
                <c:pt idx="822">
                  <c:v>42829</c:v>
                </c:pt>
                <c:pt idx="823">
                  <c:v>42830</c:v>
                </c:pt>
                <c:pt idx="824">
                  <c:v>42831</c:v>
                </c:pt>
                <c:pt idx="825">
                  <c:v>42832</c:v>
                </c:pt>
                <c:pt idx="826">
                  <c:v>42833</c:v>
                </c:pt>
                <c:pt idx="827">
                  <c:v>42834</c:v>
                </c:pt>
                <c:pt idx="828">
                  <c:v>42835</c:v>
                </c:pt>
                <c:pt idx="829">
                  <c:v>42836</c:v>
                </c:pt>
                <c:pt idx="830">
                  <c:v>42837</c:v>
                </c:pt>
                <c:pt idx="831">
                  <c:v>42838</c:v>
                </c:pt>
                <c:pt idx="832">
                  <c:v>42839</c:v>
                </c:pt>
                <c:pt idx="833">
                  <c:v>42840</c:v>
                </c:pt>
                <c:pt idx="834">
                  <c:v>42841</c:v>
                </c:pt>
                <c:pt idx="835">
                  <c:v>42842</c:v>
                </c:pt>
                <c:pt idx="836">
                  <c:v>42843</c:v>
                </c:pt>
                <c:pt idx="837">
                  <c:v>42844</c:v>
                </c:pt>
                <c:pt idx="838">
                  <c:v>42845</c:v>
                </c:pt>
                <c:pt idx="839">
                  <c:v>42846</c:v>
                </c:pt>
                <c:pt idx="840">
                  <c:v>42847</c:v>
                </c:pt>
                <c:pt idx="841">
                  <c:v>42848</c:v>
                </c:pt>
                <c:pt idx="842">
                  <c:v>42849</c:v>
                </c:pt>
                <c:pt idx="843">
                  <c:v>42850</c:v>
                </c:pt>
                <c:pt idx="844">
                  <c:v>42851</c:v>
                </c:pt>
                <c:pt idx="845">
                  <c:v>42852</c:v>
                </c:pt>
                <c:pt idx="846">
                  <c:v>42853</c:v>
                </c:pt>
                <c:pt idx="847">
                  <c:v>42854</c:v>
                </c:pt>
                <c:pt idx="848">
                  <c:v>42855</c:v>
                </c:pt>
                <c:pt idx="849">
                  <c:v>42856</c:v>
                </c:pt>
                <c:pt idx="850">
                  <c:v>42857</c:v>
                </c:pt>
                <c:pt idx="851">
                  <c:v>42858</c:v>
                </c:pt>
                <c:pt idx="852">
                  <c:v>42859</c:v>
                </c:pt>
                <c:pt idx="853">
                  <c:v>42860</c:v>
                </c:pt>
                <c:pt idx="854">
                  <c:v>42861</c:v>
                </c:pt>
                <c:pt idx="855">
                  <c:v>42862</c:v>
                </c:pt>
                <c:pt idx="856">
                  <c:v>42863</c:v>
                </c:pt>
                <c:pt idx="857">
                  <c:v>42864</c:v>
                </c:pt>
                <c:pt idx="858">
                  <c:v>42865</c:v>
                </c:pt>
                <c:pt idx="859">
                  <c:v>42866</c:v>
                </c:pt>
                <c:pt idx="860">
                  <c:v>42867</c:v>
                </c:pt>
                <c:pt idx="861">
                  <c:v>42868</c:v>
                </c:pt>
                <c:pt idx="862">
                  <c:v>42869</c:v>
                </c:pt>
                <c:pt idx="863">
                  <c:v>42870</c:v>
                </c:pt>
                <c:pt idx="864">
                  <c:v>42871</c:v>
                </c:pt>
                <c:pt idx="865">
                  <c:v>42872</c:v>
                </c:pt>
                <c:pt idx="866">
                  <c:v>42873</c:v>
                </c:pt>
                <c:pt idx="867">
                  <c:v>42874</c:v>
                </c:pt>
                <c:pt idx="868">
                  <c:v>42875</c:v>
                </c:pt>
                <c:pt idx="869">
                  <c:v>42876</c:v>
                </c:pt>
                <c:pt idx="870">
                  <c:v>42877</c:v>
                </c:pt>
                <c:pt idx="871">
                  <c:v>42878</c:v>
                </c:pt>
                <c:pt idx="872">
                  <c:v>42879</c:v>
                </c:pt>
                <c:pt idx="873">
                  <c:v>42880</c:v>
                </c:pt>
                <c:pt idx="874">
                  <c:v>42881</c:v>
                </c:pt>
                <c:pt idx="875">
                  <c:v>42882</c:v>
                </c:pt>
                <c:pt idx="876">
                  <c:v>42883</c:v>
                </c:pt>
                <c:pt idx="877">
                  <c:v>42884</c:v>
                </c:pt>
                <c:pt idx="878">
                  <c:v>42885</c:v>
                </c:pt>
                <c:pt idx="879">
                  <c:v>42886</c:v>
                </c:pt>
                <c:pt idx="880">
                  <c:v>42887</c:v>
                </c:pt>
                <c:pt idx="881">
                  <c:v>42888</c:v>
                </c:pt>
                <c:pt idx="882">
                  <c:v>42889</c:v>
                </c:pt>
                <c:pt idx="883">
                  <c:v>42890</c:v>
                </c:pt>
                <c:pt idx="884">
                  <c:v>42891</c:v>
                </c:pt>
                <c:pt idx="885">
                  <c:v>42892</c:v>
                </c:pt>
                <c:pt idx="886">
                  <c:v>42893</c:v>
                </c:pt>
                <c:pt idx="887">
                  <c:v>42894</c:v>
                </c:pt>
                <c:pt idx="888">
                  <c:v>42895</c:v>
                </c:pt>
                <c:pt idx="889">
                  <c:v>42896</c:v>
                </c:pt>
                <c:pt idx="890">
                  <c:v>42897</c:v>
                </c:pt>
                <c:pt idx="891">
                  <c:v>42898</c:v>
                </c:pt>
                <c:pt idx="892">
                  <c:v>42899</c:v>
                </c:pt>
                <c:pt idx="893">
                  <c:v>42900</c:v>
                </c:pt>
                <c:pt idx="894">
                  <c:v>42901</c:v>
                </c:pt>
                <c:pt idx="895">
                  <c:v>42902</c:v>
                </c:pt>
                <c:pt idx="896">
                  <c:v>42903</c:v>
                </c:pt>
                <c:pt idx="897">
                  <c:v>42904</c:v>
                </c:pt>
                <c:pt idx="898">
                  <c:v>42905</c:v>
                </c:pt>
                <c:pt idx="899">
                  <c:v>42906</c:v>
                </c:pt>
                <c:pt idx="900">
                  <c:v>42907</c:v>
                </c:pt>
                <c:pt idx="901">
                  <c:v>42908</c:v>
                </c:pt>
                <c:pt idx="902">
                  <c:v>42909</c:v>
                </c:pt>
                <c:pt idx="903">
                  <c:v>42910</c:v>
                </c:pt>
                <c:pt idx="904">
                  <c:v>42911</c:v>
                </c:pt>
                <c:pt idx="905">
                  <c:v>42912</c:v>
                </c:pt>
                <c:pt idx="906">
                  <c:v>42913</c:v>
                </c:pt>
                <c:pt idx="907">
                  <c:v>42914</c:v>
                </c:pt>
                <c:pt idx="908">
                  <c:v>42915</c:v>
                </c:pt>
                <c:pt idx="909">
                  <c:v>42916</c:v>
                </c:pt>
                <c:pt idx="910">
                  <c:v>42917</c:v>
                </c:pt>
                <c:pt idx="911">
                  <c:v>42918</c:v>
                </c:pt>
                <c:pt idx="912">
                  <c:v>42919</c:v>
                </c:pt>
                <c:pt idx="913">
                  <c:v>42920</c:v>
                </c:pt>
                <c:pt idx="914">
                  <c:v>42921</c:v>
                </c:pt>
                <c:pt idx="915">
                  <c:v>42922</c:v>
                </c:pt>
                <c:pt idx="916">
                  <c:v>42923</c:v>
                </c:pt>
                <c:pt idx="917">
                  <c:v>42924</c:v>
                </c:pt>
                <c:pt idx="918">
                  <c:v>42925</c:v>
                </c:pt>
                <c:pt idx="919">
                  <c:v>42926</c:v>
                </c:pt>
                <c:pt idx="920">
                  <c:v>42927</c:v>
                </c:pt>
                <c:pt idx="921">
                  <c:v>42928</c:v>
                </c:pt>
                <c:pt idx="922">
                  <c:v>42929</c:v>
                </c:pt>
                <c:pt idx="923">
                  <c:v>42930</c:v>
                </c:pt>
                <c:pt idx="924">
                  <c:v>42931</c:v>
                </c:pt>
                <c:pt idx="925">
                  <c:v>42932</c:v>
                </c:pt>
                <c:pt idx="926">
                  <c:v>42933</c:v>
                </c:pt>
                <c:pt idx="927">
                  <c:v>42934</c:v>
                </c:pt>
                <c:pt idx="928">
                  <c:v>42935</c:v>
                </c:pt>
                <c:pt idx="929">
                  <c:v>42936</c:v>
                </c:pt>
                <c:pt idx="930">
                  <c:v>42937</c:v>
                </c:pt>
                <c:pt idx="931">
                  <c:v>42938</c:v>
                </c:pt>
                <c:pt idx="932">
                  <c:v>42939</c:v>
                </c:pt>
                <c:pt idx="933">
                  <c:v>42940</c:v>
                </c:pt>
                <c:pt idx="934">
                  <c:v>42941</c:v>
                </c:pt>
                <c:pt idx="935">
                  <c:v>42942</c:v>
                </c:pt>
                <c:pt idx="936">
                  <c:v>42943</c:v>
                </c:pt>
                <c:pt idx="937">
                  <c:v>42944</c:v>
                </c:pt>
                <c:pt idx="938">
                  <c:v>42945</c:v>
                </c:pt>
                <c:pt idx="939">
                  <c:v>42946</c:v>
                </c:pt>
                <c:pt idx="940">
                  <c:v>42947</c:v>
                </c:pt>
                <c:pt idx="941">
                  <c:v>42948</c:v>
                </c:pt>
                <c:pt idx="942">
                  <c:v>42949</c:v>
                </c:pt>
                <c:pt idx="943">
                  <c:v>42950</c:v>
                </c:pt>
                <c:pt idx="944">
                  <c:v>42951</c:v>
                </c:pt>
                <c:pt idx="945">
                  <c:v>42952</c:v>
                </c:pt>
                <c:pt idx="946">
                  <c:v>42953</c:v>
                </c:pt>
                <c:pt idx="947">
                  <c:v>42954</c:v>
                </c:pt>
                <c:pt idx="948">
                  <c:v>42955</c:v>
                </c:pt>
                <c:pt idx="949">
                  <c:v>42956</c:v>
                </c:pt>
                <c:pt idx="950">
                  <c:v>42957</c:v>
                </c:pt>
                <c:pt idx="951">
                  <c:v>42958</c:v>
                </c:pt>
                <c:pt idx="952">
                  <c:v>42959</c:v>
                </c:pt>
                <c:pt idx="953">
                  <c:v>42960</c:v>
                </c:pt>
                <c:pt idx="954">
                  <c:v>42961</c:v>
                </c:pt>
                <c:pt idx="955">
                  <c:v>42962</c:v>
                </c:pt>
                <c:pt idx="956">
                  <c:v>42963</c:v>
                </c:pt>
                <c:pt idx="957">
                  <c:v>42964</c:v>
                </c:pt>
                <c:pt idx="958">
                  <c:v>42965</c:v>
                </c:pt>
                <c:pt idx="959">
                  <c:v>42966</c:v>
                </c:pt>
                <c:pt idx="960">
                  <c:v>42967</c:v>
                </c:pt>
                <c:pt idx="961">
                  <c:v>42968</c:v>
                </c:pt>
                <c:pt idx="962">
                  <c:v>42969</c:v>
                </c:pt>
                <c:pt idx="963">
                  <c:v>42970</c:v>
                </c:pt>
                <c:pt idx="964">
                  <c:v>42971</c:v>
                </c:pt>
                <c:pt idx="965">
                  <c:v>42972</c:v>
                </c:pt>
                <c:pt idx="966">
                  <c:v>42973</c:v>
                </c:pt>
                <c:pt idx="967">
                  <c:v>42974</c:v>
                </c:pt>
                <c:pt idx="968">
                  <c:v>42975</c:v>
                </c:pt>
                <c:pt idx="969">
                  <c:v>42976</c:v>
                </c:pt>
                <c:pt idx="970">
                  <c:v>42977</c:v>
                </c:pt>
                <c:pt idx="971">
                  <c:v>42978</c:v>
                </c:pt>
                <c:pt idx="972">
                  <c:v>42979</c:v>
                </c:pt>
                <c:pt idx="973">
                  <c:v>42980</c:v>
                </c:pt>
                <c:pt idx="974">
                  <c:v>42981</c:v>
                </c:pt>
                <c:pt idx="975">
                  <c:v>42982</c:v>
                </c:pt>
                <c:pt idx="976">
                  <c:v>42983</c:v>
                </c:pt>
                <c:pt idx="977">
                  <c:v>42984</c:v>
                </c:pt>
                <c:pt idx="978">
                  <c:v>42985</c:v>
                </c:pt>
                <c:pt idx="979">
                  <c:v>42986</c:v>
                </c:pt>
                <c:pt idx="980">
                  <c:v>42987</c:v>
                </c:pt>
                <c:pt idx="981">
                  <c:v>42988</c:v>
                </c:pt>
                <c:pt idx="982">
                  <c:v>42989</c:v>
                </c:pt>
                <c:pt idx="983">
                  <c:v>42990</c:v>
                </c:pt>
                <c:pt idx="984">
                  <c:v>42991</c:v>
                </c:pt>
                <c:pt idx="985">
                  <c:v>42992</c:v>
                </c:pt>
                <c:pt idx="986">
                  <c:v>42993</c:v>
                </c:pt>
                <c:pt idx="987">
                  <c:v>42994</c:v>
                </c:pt>
                <c:pt idx="988">
                  <c:v>42995</c:v>
                </c:pt>
                <c:pt idx="989">
                  <c:v>42996</c:v>
                </c:pt>
                <c:pt idx="990">
                  <c:v>42997</c:v>
                </c:pt>
                <c:pt idx="991">
                  <c:v>42998</c:v>
                </c:pt>
                <c:pt idx="992">
                  <c:v>42999</c:v>
                </c:pt>
                <c:pt idx="993">
                  <c:v>43000</c:v>
                </c:pt>
                <c:pt idx="994">
                  <c:v>43001</c:v>
                </c:pt>
                <c:pt idx="995">
                  <c:v>43002</c:v>
                </c:pt>
                <c:pt idx="996">
                  <c:v>43003</c:v>
                </c:pt>
                <c:pt idx="997">
                  <c:v>43004</c:v>
                </c:pt>
                <c:pt idx="998">
                  <c:v>43005</c:v>
                </c:pt>
                <c:pt idx="999">
                  <c:v>43006</c:v>
                </c:pt>
                <c:pt idx="1000">
                  <c:v>43007</c:v>
                </c:pt>
                <c:pt idx="1001">
                  <c:v>43008</c:v>
                </c:pt>
                <c:pt idx="1002">
                  <c:v>43009</c:v>
                </c:pt>
                <c:pt idx="1003">
                  <c:v>43010</c:v>
                </c:pt>
                <c:pt idx="1004">
                  <c:v>43011</c:v>
                </c:pt>
                <c:pt idx="1005">
                  <c:v>43012</c:v>
                </c:pt>
                <c:pt idx="1006">
                  <c:v>43013</c:v>
                </c:pt>
                <c:pt idx="1007">
                  <c:v>43014</c:v>
                </c:pt>
                <c:pt idx="1008">
                  <c:v>43015</c:v>
                </c:pt>
                <c:pt idx="1009">
                  <c:v>43016</c:v>
                </c:pt>
                <c:pt idx="1010">
                  <c:v>43017</c:v>
                </c:pt>
                <c:pt idx="1011">
                  <c:v>43018</c:v>
                </c:pt>
                <c:pt idx="1012">
                  <c:v>43019</c:v>
                </c:pt>
                <c:pt idx="1013">
                  <c:v>43020</c:v>
                </c:pt>
                <c:pt idx="1014">
                  <c:v>43021</c:v>
                </c:pt>
                <c:pt idx="1015">
                  <c:v>43022</c:v>
                </c:pt>
                <c:pt idx="1016">
                  <c:v>43023</c:v>
                </c:pt>
                <c:pt idx="1017">
                  <c:v>43024</c:v>
                </c:pt>
                <c:pt idx="1018">
                  <c:v>43025</c:v>
                </c:pt>
                <c:pt idx="1019">
                  <c:v>43026</c:v>
                </c:pt>
                <c:pt idx="1020">
                  <c:v>43027</c:v>
                </c:pt>
                <c:pt idx="1021">
                  <c:v>43028</c:v>
                </c:pt>
                <c:pt idx="1022">
                  <c:v>43029</c:v>
                </c:pt>
                <c:pt idx="1023">
                  <c:v>43030</c:v>
                </c:pt>
                <c:pt idx="1024">
                  <c:v>43031</c:v>
                </c:pt>
                <c:pt idx="1025">
                  <c:v>43032</c:v>
                </c:pt>
                <c:pt idx="1026">
                  <c:v>43033</c:v>
                </c:pt>
                <c:pt idx="1027">
                  <c:v>43034</c:v>
                </c:pt>
                <c:pt idx="1028">
                  <c:v>43035</c:v>
                </c:pt>
                <c:pt idx="1029">
                  <c:v>43036</c:v>
                </c:pt>
                <c:pt idx="1030">
                  <c:v>43037</c:v>
                </c:pt>
                <c:pt idx="1031">
                  <c:v>43038</c:v>
                </c:pt>
                <c:pt idx="1032">
                  <c:v>43039</c:v>
                </c:pt>
                <c:pt idx="1033">
                  <c:v>43040</c:v>
                </c:pt>
                <c:pt idx="1034">
                  <c:v>43041</c:v>
                </c:pt>
                <c:pt idx="1035">
                  <c:v>43042</c:v>
                </c:pt>
                <c:pt idx="1036">
                  <c:v>43043</c:v>
                </c:pt>
                <c:pt idx="1037">
                  <c:v>43044</c:v>
                </c:pt>
                <c:pt idx="1038">
                  <c:v>43045</c:v>
                </c:pt>
                <c:pt idx="1039">
                  <c:v>43046</c:v>
                </c:pt>
                <c:pt idx="1040">
                  <c:v>43047</c:v>
                </c:pt>
                <c:pt idx="1041">
                  <c:v>43048</c:v>
                </c:pt>
                <c:pt idx="1042">
                  <c:v>43049</c:v>
                </c:pt>
                <c:pt idx="1043">
                  <c:v>43050</c:v>
                </c:pt>
                <c:pt idx="1044">
                  <c:v>43051</c:v>
                </c:pt>
                <c:pt idx="1045">
                  <c:v>43052</c:v>
                </c:pt>
                <c:pt idx="1046">
                  <c:v>43053</c:v>
                </c:pt>
                <c:pt idx="1047">
                  <c:v>43054</c:v>
                </c:pt>
                <c:pt idx="1048">
                  <c:v>43055</c:v>
                </c:pt>
                <c:pt idx="1049">
                  <c:v>43056</c:v>
                </c:pt>
                <c:pt idx="1050">
                  <c:v>43057</c:v>
                </c:pt>
                <c:pt idx="1051">
                  <c:v>43058</c:v>
                </c:pt>
                <c:pt idx="1052">
                  <c:v>43059</c:v>
                </c:pt>
                <c:pt idx="1053">
                  <c:v>43060</c:v>
                </c:pt>
                <c:pt idx="1054">
                  <c:v>43061</c:v>
                </c:pt>
                <c:pt idx="1055">
                  <c:v>43062</c:v>
                </c:pt>
                <c:pt idx="1056">
                  <c:v>43063</c:v>
                </c:pt>
                <c:pt idx="1057">
                  <c:v>43064</c:v>
                </c:pt>
                <c:pt idx="1058">
                  <c:v>43065</c:v>
                </c:pt>
                <c:pt idx="1059">
                  <c:v>43066</c:v>
                </c:pt>
                <c:pt idx="1060">
                  <c:v>43067</c:v>
                </c:pt>
                <c:pt idx="1061">
                  <c:v>43068</c:v>
                </c:pt>
                <c:pt idx="1062">
                  <c:v>43069</c:v>
                </c:pt>
                <c:pt idx="1063">
                  <c:v>43070</c:v>
                </c:pt>
                <c:pt idx="1064">
                  <c:v>43071</c:v>
                </c:pt>
                <c:pt idx="1065">
                  <c:v>43072</c:v>
                </c:pt>
                <c:pt idx="1066">
                  <c:v>43073</c:v>
                </c:pt>
                <c:pt idx="1067">
                  <c:v>43074</c:v>
                </c:pt>
                <c:pt idx="1068">
                  <c:v>43075</c:v>
                </c:pt>
                <c:pt idx="1069">
                  <c:v>43076</c:v>
                </c:pt>
                <c:pt idx="1070">
                  <c:v>43077</c:v>
                </c:pt>
                <c:pt idx="1071">
                  <c:v>43078</c:v>
                </c:pt>
                <c:pt idx="1072">
                  <c:v>43079</c:v>
                </c:pt>
                <c:pt idx="1073">
                  <c:v>43080</c:v>
                </c:pt>
                <c:pt idx="1074">
                  <c:v>43081</c:v>
                </c:pt>
                <c:pt idx="1075">
                  <c:v>43082</c:v>
                </c:pt>
                <c:pt idx="1076">
                  <c:v>43083</c:v>
                </c:pt>
                <c:pt idx="1077">
                  <c:v>43084</c:v>
                </c:pt>
                <c:pt idx="1078">
                  <c:v>43085</c:v>
                </c:pt>
                <c:pt idx="1079">
                  <c:v>43086</c:v>
                </c:pt>
                <c:pt idx="1080">
                  <c:v>43087</c:v>
                </c:pt>
                <c:pt idx="1081">
                  <c:v>43088</c:v>
                </c:pt>
                <c:pt idx="1082">
                  <c:v>43089</c:v>
                </c:pt>
                <c:pt idx="1083">
                  <c:v>43090</c:v>
                </c:pt>
                <c:pt idx="1084">
                  <c:v>43091</c:v>
                </c:pt>
                <c:pt idx="1085">
                  <c:v>43092</c:v>
                </c:pt>
                <c:pt idx="1086">
                  <c:v>43093</c:v>
                </c:pt>
                <c:pt idx="1087">
                  <c:v>43094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43099</c:v>
                </c:pt>
                <c:pt idx="1093">
                  <c:v>43100</c:v>
                </c:pt>
                <c:pt idx="1094">
                  <c:v>43101</c:v>
                </c:pt>
                <c:pt idx="1095">
                  <c:v>43102</c:v>
                </c:pt>
                <c:pt idx="1096">
                  <c:v>43103</c:v>
                </c:pt>
                <c:pt idx="1097">
                  <c:v>43104</c:v>
                </c:pt>
                <c:pt idx="1098">
                  <c:v>43105</c:v>
                </c:pt>
                <c:pt idx="1099">
                  <c:v>43106</c:v>
                </c:pt>
                <c:pt idx="1100">
                  <c:v>43107</c:v>
                </c:pt>
                <c:pt idx="1101">
                  <c:v>43108</c:v>
                </c:pt>
                <c:pt idx="1102">
                  <c:v>43109</c:v>
                </c:pt>
                <c:pt idx="1103">
                  <c:v>43110</c:v>
                </c:pt>
                <c:pt idx="1104">
                  <c:v>43111</c:v>
                </c:pt>
                <c:pt idx="1105">
                  <c:v>43112</c:v>
                </c:pt>
                <c:pt idx="1106">
                  <c:v>43113</c:v>
                </c:pt>
                <c:pt idx="1107">
                  <c:v>43114</c:v>
                </c:pt>
                <c:pt idx="1108">
                  <c:v>43115</c:v>
                </c:pt>
                <c:pt idx="1109">
                  <c:v>43116</c:v>
                </c:pt>
                <c:pt idx="1110">
                  <c:v>43117</c:v>
                </c:pt>
                <c:pt idx="1111">
                  <c:v>43118</c:v>
                </c:pt>
                <c:pt idx="1112">
                  <c:v>43119</c:v>
                </c:pt>
                <c:pt idx="1113">
                  <c:v>43120</c:v>
                </c:pt>
                <c:pt idx="1114">
                  <c:v>43121</c:v>
                </c:pt>
                <c:pt idx="1115">
                  <c:v>43122</c:v>
                </c:pt>
                <c:pt idx="1116">
                  <c:v>43123</c:v>
                </c:pt>
                <c:pt idx="1117">
                  <c:v>43124</c:v>
                </c:pt>
                <c:pt idx="1118">
                  <c:v>43125</c:v>
                </c:pt>
                <c:pt idx="1119">
                  <c:v>43126</c:v>
                </c:pt>
                <c:pt idx="1120">
                  <c:v>43127</c:v>
                </c:pt>
                <c:pt idx="1121">
                  <c:v>43128</c:v>
                </c:pt>
                <c:pt idx="1122">
                  <c:v>43129</c:v>
                </c:pt>
                <c:pt idx="1123">
                  <c:v>43130</c:v>
                </c:pt>
                <c:pt idx="1124">
                  <c:v>43131</c:v>
                </c:pt>
                <c:pt idx="1125">
                  <c:v>43132</c:v>
                </c:pt>
                <c:pt idx="1126">
                  <c:v>43133</c:v>
                </c:pt>
                <c:pt idx="1127">
                  <c:v>43134</c:v>
                </c:pt>
                <c:pt idx="1128">
                  <c:v>43135</c:v>
                </c:pt>
                <c:pt idx="1129">
                  <c:v>43136</c:v>
                </c:pt>
                <c:pt idx="1130">
                  <c:v>43137</c:v>
                </c:pt>
                <c:pt idx="1131">
                  <c:v>43138</c:v>
                </c:pt>
                <c:pt idx="1132">
                  <c:v>43139</c:v>
                </c:pt>
                <c:pt idx="1133">
                  <c:v>43140</c:v>
                </c:pt>
                <c:pt idx="1134">
                  <c:v>43141</c:v>
                </c:pt>
                <c:pt idx="1135">
                  <c:v>43142</c:v>
                </c:pt>
                <c:pt idx="1136">
                  <c:v>43143</c:v>
                </c:pt>
                <c:pt idx="1137">
                  <c:v>43144</c:v>
                </c:pt>
                <c:pt idx="1138">
                  <c:v>43145</c:v>
                </c:pt>
                <c:pt idx="1139">
                  <c:v>43146</c:v>
                </c:pt>
                <c:pt idx="1140">
                  <c:v>43147</c:v>
                </c:pt>
                <c:pt idx="1141">
                  <c:v>43148</c:v>
                </c:pt>
                <c:pt idx="1142">
                  <c:v>43149</c:v>
                </c:pt>
                <c:pt idx="1143">
                  <c:v>43150</c:v>
                </c:pt>
                <c:pt idx="1144">
                  <c:v>43151</c:v>
                </c:pt>
                <c:pt idx="1145">
                  <c:v>43152</c:v>
                </c:pt>
                <c:pt idx="1146">
                  <c:v>43153</c:v>
                </c:pt>
                <c:pt idx="1147">
                  <c:v>43154</c:v>
                </c:pt>
                <c:pt idx="1148">
                  <c:v>43155</c:v>
                </c:pt>
                <c:pt idx="1149">
                  <c:v>43156</c:v>
                </c:pt>
                <c:pt idx="1150">
                  <c:v>43157</c:v>
                </c:pt>
                <c:pt idx="1151">
                  <c:v>43158</c:v>
                </c:pt>
                <c:pt idx="1152">
                  <c:v>43159</c:v>
                </c:pt>
                <c:pt idx="1153">
                  <c:v>43160</c:v>
                </c:pt>
                <c:pt idx="1154">
                  <c:v>43161</c:v>
                </c:pt>
                <c:pt idx="1155">
                  <c:v>43162</c:v>
                </c:pt>
                <c:pt idx="1156">
                  <c:v>43163</c:v>
                </c:pt>
                <c:pt idx="1157">
                  <c:v>43164</c:v>
                </c:pt>
                <c:pt idx="1158">
                  <c:v>43165</c:v>
                </c:pt>
                <c:pt idx="1159">
                  <c:v>43166</c:v>
                </c:pt>
                <c:pt idx="1160">
                  <c:v>43167</c:v>
                </c:pt>
                <c:pt idx="1161">
                  <c:v>43168</c:v>
                </c:pt>
                <c:pt idx="1162">
                  <c:v>43169</c:v>
                </c:pt>
                <c:pt idx="1163">
                  <c:v>43170</c:v>
                </c:pt>
                <c:pt idx="1164">
                  <c:v>43171</c:v>
                </c:pt>
                <c:pt idx="1165">
                  <c:v>43172</c:v>
                </c:pt>
                <c:pt idx="1166">
                  <c:v>43173</c:v>
                </c:pt>
                <c:pt idx="1167">
                  <c:v>43174</c:v>
                </c:pt>
                <c:pt idx="1168">
                  <c:v>43175</c:v>
                </c:pt>
                <c:pt idx="1169">
                  <c:v>43176</c:v>
                </c:pt>
                <c:pt idx="1170">
                  <c:v>43177</c:v>
                </c:pt>
                <c:pt idx="1171">
                  <c:v>43178</c:v>
                </c:pt>
                <c:pt idx="1172">
                  <c:v>43179</c:v>
                </c:pt>
                <c:pt idx="1173">
                  <c:v>43180</c:v>
                </c:pt>
                <c:pt idx="1174">
                  <c:v>43181</c:v>
                </c:pt>
                <c:pt idx="1175">
                  <c:v>43182</c:v>
                </c:pt>
                <c:pt idx="1176">
                  <c:v>43183</c:v>
                </c:pt>
                <c:pt idx="1177">
                  <c:v>43184</c:v>
                </c:pt>
                <c:pt idx="1178">
                  <c:v>43185</c:v>
                </c:pt>
                <c:pt idx="1179">
                  <c:v>43186</c:v>
                </c:pt>
                <c:pt idx="1180">
                  <c:v>43187</c:v>
                </c:pt>
                <c:pt idx="1181">
                  <c:v>43188</c:v>
                </c:pt>
                <c:pt idx="1182">
                  <c:v>43189</c:v>
                </c:pt>
                <c:pt idx="1183">
                  <c:v>43190</c:v>
                </c:pt>
                <c:pt idx="1184">
                  <c:v>43191</c:v>
                </c:pt>
                <c:pt idx="1185">
                  <c:v>43192</c:v>
                </c:pt>
                <c:pt idx="1186">
                  <c:v>43193</c:v>
                </c:pt>
                <c:pt idx="1187">
                  <c:v>43194</c:v>
                </c:pt>
                <c:pt idx="1188">
                  <c:v>43195</c:v>
                </c:pt>
                <c:pt idx="1189">
                  <c:v>43196</c:v>
                </c:pt>
                <c:pt idx="1190">
                  <c:v>43197</c:v>
                </c:pt>
                <c:pt idx="1191">
                  <c:v>43198</c:v>
                </c:pt>
                <c:pt idx="1192">
                  <c:v>43199</c:v>
                </c:pt>
                <c:pt idx="1193">
                  <c:v>43200</c:v>
                </c:pt>
                <c:pt idx="1194">
                  <c:v>43201</c:v>
                </c:pt>
                <c:pt idx="1195">
                  <c:v>43202</c:v>
                </c:pt>
                <c:pt idx="1196">
                  <c:v>43203</c:v>
                </c:pt>
                <c:pt idx="1197">
                  <c:v>43204</c:v>
                </c:pt>
                <c:pt idx="1198">
                  <c:v>43205</c:v>
                </c:pt>
                <c:pt idx="1199">
                  <c:v>43206</c:v>
                </c:pt>
                <c:pt idx="1200">
                  <c:v>43207</c:v>
                </c:pt>
                <c:pt idx="1201">
                  <c:v>43208</c:v>
                </c:pt>
                <c:pt idx="1202">
                  <c:v>43209</c:v>
                </c:pt>
                <c:pt idx="1203">
                  <c:v>43210</c:v>
                </c:pt>
                <c:pt idx="1204">
                  <c:v>43211</c:v>
                </c:pt>
                <c:pt idx="1205">
                  <c:v>43212</c:v>
                </c:pt>
                <c:pt idx="1206">
                  <c:v>43213</c:v>
                </c:pt>
                <c:pt idx="1207">
                  <c:v>43214</c:v>
                </c:pt>
                <c:pt idx="1208">
                  <c:v>43215</c:v>
                </c:pt>
                <c:pt idx="1209">
                  <c:v>43216</c:v>
                </c:pt>
                <c:pt idx="1210">
                  <c:v>43217</c:v>
                </c:pt>
                <c:pt idx="1211">
                  <c:v>43218</c:v>
                </c:pt>
                <c:pt idx="1212">
                  <c:v>43219</c:v>
                </c:pt>
                <c:pt idx="1213">
                  <c:v>43220</c:v>
                </c:pt>
                <c:pt idx="1214">
                  <c:v>43221</c:v>
                </c:pt>
                <c:pt idx="1215">
                  <c:v>43222</c:v>
                </c:pt>
                <c:pt idx="1216">
                  <c:v>43223</c:v>
                </c:pt>
                <c:pt idx="1217">
                  <c:v>43224</c:v>
                </c:pt>
                <c:pt idx="1218">
                  <c:v>43225</c:v>
                </c:pt>
                <c:pt idx="1219">
                  <c:v>43226</c:v>
                </c:pt>
                <c:pt idx="1220">
                  <c:v>43227</c:v>
                </c:pt>
                <c:pt idx="1221">
                  <c:v>43228</c:v>
                </c:pt>
                <c:pt idx="1222">
                  <c:v>43229</c:v>
                </c:pt>
                <c:pt idx="1223">
                  <c:v>43230</c:v>
                </c:pt>
                <c:pt idx="1224">
                  <c:v>43231</c:v>
                </c:pt>
                <c:pt idx="1225">
                  <c:v>43232</c:v>
                </c:pt>
                <c:pt idx="1226">
                  <c:v>43233</c:v>
                </c:pt>
                <c:pt idx="1227">
                  <c:v>43234</c:v>
                </c:pt>
                <c:pt idx="1228">
                  <c:v>43235</c:v>
                </c:pt>
                <c:pt idx="1229">
                  <c:v>43236</c:v>
                </c:pt>
                <c:pt idx="1230">
                  <c:v>43237</c:v>
                </c:pt>
                <c:pt idx="1231">
                  <c:v>43238</c:v>
                </c:pt>
                <c:pt idx="1232">
                  <c:v>43239</c:v>
                </c:pt>
                <c:pt idx="1233">
                  <c:v>43240</c:v>
                </c:pt>
                <c:pt idx="1234">
                  <c:v>43241</c:v>
                </c:pt>
                <c:pt idx="1235">
                  <c:v>43242</c:v>
                </c:pt>
                <c:pt idx="1236">
                  <c:v>43243</c:v>
                </c:pt>
                <c:pt idx="1237">
                  <c:v>43244</c:v>
                </c:pt>
                <c:pt idx="1238">
                  <c:v>43245</c:v>
                </c:pt>
                <c:pt idx="1239">
                  <c:v>43246</c:v>
                </c:pt>
                <c:pt idx="1240">
                  <c:v>43247</c:v>
                </c:pt>
                <c:pt idx="1241">
                  <c:v>43248</c:v>
                </c:pt>
                <c:pt idx="1242">
                  <c:v>43249</c:v>
                </c:pt>
                <c:pt idx="1243">
                  <c:v>43250</c:v>
                </c:pt>
                <c:pt idx="1244">
                  <c:v>43251</c:v>
                </c:pt>
                <c:pt idx="1245">
                  <c:v>43252</c:v>
                </c:pt>
                <c:pt idx="1246">
                  <c:v>43253</c:v>
                </c:pt>
                <c:pt idx="1247">
                  <c:v>43254</c:v>
                </c:pt>
                <c:pt idx="1248">
                  <c:v>43255</c:v>
                </c:pt>
                <c:pt idx="1249">
                  <c:v>43256</c:v>
                </c:pt>
                <c:pt idx="1250">
                  <c:v>43257</c:v>
                </c:pt>
                <c:pt idx="1251">
                  <c:v>43258</c:v>
                </c:pt>
                <c:pt idx="1252">
                  <c:v>43259</c:v>
                </c:pt>
                <c:pt idx="1253">
                  <c:v>43260</c:v>
                </c:pt>
                <c:pt idx="1254">
                  <c:v>43261</c:v>
                </c:pt>
                <c:pt idx="1255">
                  <c:v>43262</c:v>
                </c:pt>
                <c:pt idx="1256">
                  <c:v>43263</c:v>
                </c:pt>
                <c:pt idx="1257">
                  <c:v>43264</c:v>
                </c:pt>
                <c:pt idx="1258">
                  <c:v>43265</c:v>
                </c:pt>
                <c:pt idx="1259">
                  <c:v>43266</c:v>
                </c:pt>
                <c:pt idx="1260">
                  <c:v>43267</c:v>
                </c:pt>
                <c:pt idx="1261">
                  <c:v>43268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43274</c:v>
                </c:pt>
                <c:pt idx="1268">
                  <c:v>43275</c:v>
                </c:pt>
                <c:pt idx="1269">
                  <c:v>43276</c:v>
                </c:pt>
                <c:pt idx="1270">
                  <c:v>43277</c:v>
                </c:pt>
                <c:pt idx="1271">
                  <c:v>43278</c:v>
                </c:pt>
                <c:pt idx="1272">
                  <c:v>43279</c:v>
                </c:pt>
                <c:pt idx="1273">
                  <c:v>43280</c:v>
                </c:pt>
                <c:pt idx="1274">
                  <c:v>43281</c:v>
                </c:pt>
                <c:pt idx="1275">
                  <c:v>43282</c:v>
                </c:pt>
                <c:pt idx="1276">
                  <c:v>43283</c:v>
                </c:pt>
                <c:pt idx="1277">
                  <c:v>43284</c:v>
                </c:pt>
                <c:pt idx="1278">
                  <c:v>43285</c:v>
                </c:pt>
                <c:pt idx="1279">
                  <c:v>43286</c:v>
                </c:pt>
                <c:pt idx="1280">
                  <c:v>43287</c:v>
                </c:pt>
                <c:pt idx="1281">
                  <c:v>43288</c:v>
                </c:pt>
                <c:pt idx="1282">
                  <c:v>43289</c:v>
                </c:pt>
                <c:pt idx="1283">
                  <c:v>43290</c:v>
                </c:pt>
                <c:pt idx="1284">
                  <c:v>43291</c:v>
                </c:pt>
                <c:pt idx="1285">
                  <c:v>43292</c:v>
                </c:pt>
                <c:pt idx="1286">
                  <c:v>43293</c:v>
                </c:pt>
                <c:pt idx="1287">
                  <c:v>43294</c:v>
                </c:pt>
                <c:pt idx="1288">
                  <c:v>43295</c:v>
                </c:pt>
                <c:pt idx="1289">
                  <c:v>43296</c:v>
                </c:pt>
                <c:pt idx="1290">
                  <c:v>43297</c:v>
                </c:pt>
                <c:pt idx="1291">
                  <c:v>43298</c:v>
                </c:pt>
                <c:pt idx="1292">
                  <c:v>43299</c:v>
                </c:pt>
                <c:pt idx="1293">
                  <c:v>43300</c:v>
                </c:pt>
                <c:pt idx="1294">
                  <c:v>43301</c:v>
                </c:pt>
                <c:pt idx="1295">
                  <c:v>43302</c:v>
                </c:pt>
                <c:pt idx="1296">
                  <c:v>43303</c:v>
                </c:pt>
                <c:pt idx="1297">
                  <c:v>43304</c:v>
                </c:pt>
                <c:pt idx="1298">
                  <c:v>43305</c:v>
                </c:pt>
                <c:pt idx="1299">
                  <c:v>43306</c:v>
                </c:pt>
                <c:pt idx="1300">
                  <c:v>43307</c:v>
                </c:pt>
                <c:pt idx="1301">
                  <c:v>43308</c:v>
                </c:pt>
                <c:pt idx="1302">
                  <c:v>43309</c:v>
                </c:pt>
                <c:pt idx="1303">
                  <c:v>43310</c:v>
                </c:pt>
                <c:pt idx="1304">
                  <c:v>43311</c:v>
                </c:pt>
                <c:pt idx="1305">
                  <c:v>43312</c:v>
                </c:pt>
                <c:pt idx="1306">
                  <c:v>43313</c:v>
                </c:pt>
                <c:pt idx="1307">
                  <c:v>43314</c:v>
                </c:pt>
                <c:pt idx="1308">
                  <c:v>43315</c:v>
                </c:pt>
                <c:pt idx="1309">
                  <c:v>43316</c:v>
                </c:pt>
                <c:pt idx="1310">
                  <c:v>43317</c:v>
                </c:pt>
                <c:pt idx="1311">
                  <c:v>43318</c:v>
                </c:pt>
                <c:pt idx="1312">
                  <c:v>43319</c:v>
                </c:pt>
                <c:pt idx="1313">
                  <c:v>43320</c:v>
                </c:pt>
                <c:pt idx="1314">
                  <c:v>43321</c:v>
                </c:pt>
                <c:pt idx="1315">
                  <c:v>43322</c:v>
                </c:pt>
                <c:pt idx="1316">
                  <c:v>43323</c:v>
                </c:pt>
                <c:pt idx="1317">
                  <c:v>43324</c:v>
                </c:pt>
                <c:pt idx="1318">
                  <c:v>43325</c:v>
                </c:pt>
                <c:pt idx="1319">
                  <c:v>43326</c:v>
                </c:pt>
                <c:pt idx="1320">
                  <c:v>43327</c:v>
                </c:pt>
                <c:pt idx="1321">
                  <c:v>43328</c:v>
                </c:pt>
                <c:pt idx="1322">
                  <c:v>43329</c:v>
                </c:pt>
                <c:pt idx="1323">
                  <c:v>43330</c:v>
                </c:pt>
                <c:pt idx="1324">
                  <c:v>43331</c:v>
                </c:pt>
                <c:pt idx="1325">
                  <c:v>43332</c:v>
                </c:pt>
                <c:pt idx="1326">
                  <c:v>43333</c:v>
                </c:pt>
                <c:pt idx="1327">
                  <c:v>43334</c:v>
                </c:pt>
                <c:pt idx="1328">
                  <c:v>43335</c:v>
                </c:pt>
                <c:pt idx="1329">
                  <c:v>43336</c:v>
                </c:pt>
                <c:pt idx="1330">
                  <c:v>43337</c:v>
                </c:pt>
                <c:pt idx="1331">
                  <c:v>43338</c:v>
                </c:pt>
                <c:pt idx="1332">
                  <c:v>43339</c:v>
                </c:pt>
                <c:pt idx="1333">
                  <c:v>43340</c:v>
                </c:pt>
                <c:pt idx="1334">
                  <c:v>43341</c:v>
                </c:pt>
                <c:pt idx="1335">
                  <c:v>43342</c:v>
                </c:pt>
                <c:pt idx="1336">
                  <c:v>43343</c:v>
                </c:pt>
                <c:pt idx="1337">
                  <c:v>43344</c:v>
                </c:pt>
                <c:pt idx="1338">
                  <c:v>43345</c:v>
                </c:pt>
                <c:pt idx="1339">
                  <c:v>43346</c:v>
                </c:pt>
                <c:pt idx="1340">
                  <c:v>43347</c:v>
                </c:pt>
                <c:pt idx="1341">
                  <c:v>43348</c:v>
                </c:pt>
                <c:pt idx="1342">
                  <c:v>43349</c:v>
                </c:pt>
                <c:pt idx="1343">
                  <c:v>43350</c:v>
                </c:pt>
                <c:pt idx="1344">
                  <c:v>43351</c:v>
                </c:pt>
                <c:pt idx="1345">
                  <c:v>43352</c:v>
                </c:pt>
                <c:pt idx="1346">
                  <c:v>43353</c:v>
                </c:pt>
                <c:pt idx="1347">
                  <c:v>43354</c:v>
                </c:pt>
                <c:pt idx="1348">
                  <c:v>43355</c:v>
                </c:pt>
                <c:pt idx="1349">
                  <c:v>43356</c:v>
                </c:pt>
                <c:pt idx="1350">
                  <c:v>43357</c:v>
                </c:pt>
                <c:pt idx="1351">
                  <c:v>43358</c:v>
                </c:pt>
                <c:pt idx="1352">
                  <c:v>43359</c:v>
                </c:pt>
                <c:pt idx="1353">
                  <c:v>43360</c:v>
                </c:pt>
                <c:pt idx="1354">
                  <c:v>43361</c:v>
                </c:pt>
                <c:pt idx="1355">
                  <c:v>43362</c:v>
                </c:pt>
                <c:pt idx="1356">
                  <c:v>43363</c:v>
                </c:pt>
                <c:pt idx="1357">
                  <c:v>43364</c:v>
                </c:pt>
                <c:pt idx="1358">
                  <c:v>43365</c:v>
                </c:pt>
                <c:pt idx="1359">
                  <c:v>43366</c:v>
                </c:pt>
                <c:pt idx="1360">
                  <c:v>43367</c:v>
                </c:pt>
                <c:pt idx="1361">
                  <c:v>43368</c:v>
                </c:pt>
                <c:pt idx="1362">
                  <c:v>43369</c:v>
                </c:pt>
                <c:pt idx="1363">
                  <c:v>43370</c:v>
                </c:pt>
                <c:pt idx="1364">
                  <c:v>43371</c:v>
                </c:pt>
                <c:pt idx="1365">
                  <c:v>43372</c:v>
                </c:pt>
                <c:pt idx="1366">
                  <c:v>43373</c:v>
                </c:pt>
                <c:pt idx="1367">
                  <c:v>43374</c:v>
                </c:pt>
                <c:pt idx="1368">
                  <c:v>43375</c:v>
                </c:pt>
                <c:pt idx="1369">
                  <c:v>43376</c:v>
                </c:pt>
                <c:pt idx="1370">
                  <c:v>43377</c:v>
                </c:pt>
                <c:pt idx="1371">
                  <c:v>43378</c:v>
                </c:pt>
                <c:pt idx="1372">
                  <c:v>43379</c:v>
                </c:pt>
                <c:pt idx="1373">
                  <c:v>43380</c:v>
                </c:pt>
                <c:pt idx="1374">
                  <c:v>43381</c:v>
                </c:pt>
                <c:pt idx="1375">
                  <c:v>43382</c:v>
                </c:pt>
                <c:pt idx="1376">
                  <c:v>43383</c:v>
                </c:pt>
                <c:pt idx="1377">
                  <c:v>43384</c:v>
                </c:pt>
                <c:pt idx="1378">
                  <c:v>43385</c:v>
                </c:pt>
                <c:pt idx="1379">
                  <c:v>43386</c:v>
                </c:pt>
                <c:pt idx="1380">
                  <c:v>43387</c:v>
                </c:pt>
                <c:pt idx="1381">
                  <c:v>43388</c:v>
                </c:pt>
                <c:pt idx="1382">
                  <c:v>43389</c:v>
                </c:pt>
                <c:pt idx="1383">
                  <c:v>43390</c:v>
                </c:pt>
                <c:pt idx="1384">
                  <c:v>43391</c:v>
                </c:pt>
                <c:pt idx="1385">
                  <c:v>43392</c:v>
                </c:pt>
                <c:pt idx="1386">
                  <c:v>43393</c:v>
                </c:pt>
                <c:pt idx="1387">
                  <c:v>43394</c:v>
                </c:pt>
                <c:pt idx="1388">
                  <c:v>43395</c:v>
                </c:pt>
                <c:pt idx="1389">
                  <c:v>43396</c:v>
                </c:pt>
                <c:pt idx="1390">
                  <c:v>43397</c:v>
                </c:pt>
                <c:pt idx="1391">
                  <c:v>43398</c:v>
                </c:pt>
                <c:pt idx="1392">
                  <c:v>43399</c:v>
                </c:pt>
                <c:pt idx="1393">
                  <c:v>43400</c:v>
                </c:pt>
                <c:pt idx="1394">
                  <c:v>43401</c:v>
                </c:pt>
                <c:pt idx="1395">
                  <c:v>43402</c:v>
                </c:pt>
                <c:pt idx="1396">
                  <c:v>43403</c:v>
                </c:pt>
                <c:pt idx="1397">
                  <c:v>43404</c:v>
                </c:pt>
                <c:pt idx="1398">
                  <c:v>43405</c:v>
                </c:pt>
                <c:pt idx="1399">
                  <c:v>43406</c:v>
                </c:pt>
                <c:pt idx="1400">
                  <c:v>43407</c:v>
                </c:pt>
                <c:pt idx="1401">
                  <c:v>43408</c:v>
                </c:pt>
                <c:pt idx="1402">
                  <c:v>43409</c:v>
                </c:pt>
                <c:pt idx="1403">
                  <c:v>43410</c:v>
                </c:pt>
                <c:pt idx="1404">
                  <c:v>43411</c:v>
                </c:pt>
                <c:pt idx="1405">
                  <c:v>43412</c:v>
                </c:pt>
                <c:pt idx="1406">
                  <c:v>43413</c:v>
                </c:pt>
                <c:pt idx="1407">
                  <c:v>43414</c:v>
                </c:pt>
                <c:pt idx="1408">
                  <c:v>43415</c:v>
                </c:pt>
                <c:pt idx="1409">
                  <c:v>43416</c:v>
                </c:pt>
                <c:pt idx="1410">
                  <c:v>43417</c:v>
                </c:pt>
                <c:pt idx="1411">
                  <c:v>43418</c:v>
                </c:pt>
                <c:pt idx="1412">
                  <c:v>43419</c:v>
                </c:pt>
                <c:pt idx="1413">
                  <c:v>43420</c:v>
                </c:pt>
                <c:pt idx="1414">
                  <c:v>43421</c:v>
                </c:pt>
                <c:pt idx="1415">
                  <c:v>43422</c:v>
                </c:pt>
                <c:pt idx="1416">
                  <c:v>43423</c:v>
                </c:pt>
                <c:pt idx="1417">
                  <c:v>43424</c:v>
                </c:pt>
                <c:pt idx="1418">
                  <c:v>43425</c:v>
                </c:pt>
                <c:pt idx="1419">
                  <c:v>43426</c:v>
                </c:pt>
                <c:pt idx="1420">
                  <c:v>43427</c:v>
                </c:pt>
                <c:pt idx="1421">
                  <c:v>43428</c:v>
                </c:pt>
                <c:pt idx="1422">
                  <c:v>43429</c:v>
                </c:pt>
                <c:pt idx="1423">
                  <c:v>43430</c:v>
                </c:pt>
                <c:pt idx="1424">
                  <c:v>43431</c:v>
                </c:pt>
                <c:pt idx="1425">
                  <c:v>43432</c:v>
                </c:pt>
                <c:pt idx="1426">
                  <c:v>43433</c:v>
                </c:pt>
                <c:pt idx="1427">
                  <c:v>43434</c:v>
                </c:pt>
                <c:pt idx="1428">
                  <c:v>43435</c:v>
                </c:pt>
                <c:pt idx="1429">
                  <c:v>43436</c:v>
                </c:pt>
                <c:pt idx="1430">
                  <c:v>43437</c:v>
                </c:pt>
                <c:pt idx="1431">
                  <c:v>43438</c:v>
                </c:pt>
                <c:pt idx="1432">
                  <c:v>43439</c:v>
                </c:pt>
                <c:pt idx="1433">
                  <c:v>43440</c:v>
                </c:pt>
                <c:pt idx="1434">
                  <c:v>43441</c:v>
                </c:pt>
                <c:pt idx="1435">
                  <c:v>43442</c:v>
                </c:pt>
                <c:pt idx="1436">
                  <c:v>43443</c:v>
                </c:pt>
                <c:pt idx="1437">
                  <c:v>43444</c:v>
                </c:pt>
                <c:pt idx="1438">
                  <c:v>43445</c:v>
                </c:pt>
                <c:pt idx="1439">
                  <c:v>43446</c:v>
                </c:pt>
                <c:pt idx="1440">
                  <c:v>43447</c:v>
                </c:pt>
                <c:pt idx="1441">
                  <c:v>43448</c:v>
                </c:pt>
                <c:pt idx="1442">
                  <c:v>43449</c:v>
                </c:pt>
                <c:pt idx="1443">
                  <c:v>43450</c:v>
                </c:pt>
                <c:pt idx="1444">
                  <c:v>43451</c:v>
                </c:pt>
                <c:pt idx="1445">
                  <c:v>43452</c:v>
                </c:pt>
                <c:pt idx="1446">
                  <c:v>43453</c:v>
                </c:pt>
                <c:pt idx="1447">
                  <c:v>43454</c:v>
                </c:pt>
                <c:pt idx="1448">
                  <c:v>43455</c:v>
                </c:pt>
                <c:pt idx="1449">
                  <c:v>43456</c:v>
                </c:pt>
                <c:pt idx="1450">
                  <c:v>43457</c:v>
                </c:pt>
                <c:pt idx="1451">
                  <c:v>43458</c:v>
                </c:pt>
                <c:pt idx="1452">
                  <c:v>43459</c:v>
                </c:pt>
                <c:pt idx="1453">
                  <c:v>43460</c:v>
                </c:pt>
                <c:pt idx="1454">
                  <c:v>43461</c:v>
                </c:pt>
                <c:pt idx="1455">
                  <c:v>43462</c:v>
                </c:pt>
                <c:pt idx="1456">
                  <c:v>43463</c:v>
                </c:pt>
                <c:pt idx="1457">
                  <c:v>43464</c:v>
                </c:pt>
                <c:pt idx="1458">
                  <c:v>43465</c:v>
                </c:pt>
                <c:pt idx="1459">
                  <c:v>43466</c:v>
                </c:pt>
                <c:pt idx="1460">
                  <c:v>43467</c:v>
                </c:pt>
                <c:pt idx="1461">
                  <c:v>43468</c:v>
                </c:pt>
                <c:pt idx="1462">
                  <c:v>43469</c:v>
                </c:pt>
                <c:pt idx="1463">
                  <c:v>43470</c:v>
                </c:pt>
                <c:pt idx="1464">
                  <c:v>43471</c:v>
                </c:pt>
                <c:pt idx="1465">
                  <c:v>43472</c:v>
                </c:pt>
                <c:pt idx="1466">
                  <c:v>43473</c:v>
                </c:pt>
                <c:pt idx="1467">
                  <c:v>43474</c:v>
                </c:pt>
                <c:pt idx="1468">
                  <c:v>43475</c:v>
                </c:pt>
                <c:pt idx="1469">
                  <c:v>43476</c:v>
                </c:pt>
                <c:pt idx="1470">
                  <c:v>43477</c:v>
                </c:pt>
                <c:pt idx="1471">
                  <c:v>43478</c:v>
                </c:pt>
                <c:pt idx="1472">
                  <c:v>43479</c:v>
                </c:pt>
                <c:pt idx="1473">
                  <c:v>43480</c:v>
                </c:pt>
                <c:pt idx="1474">
                  <c:v>43481</c:v>
                </c:pt>
                <c:pt idx="1475">
                  <c:v>43482</c:v>
                </c:pt>
                <c:pt idx="1476">
                  <c:v>43483</c:v>
                </c:pt>
                <c:pt idx="1477">
                  <c:v>43484</c:v>
                </c:pt>
                <c:pt idx="1478">
                  <c:v>43485</c:v>
                </c:pt>
                <c:pt idx="1479">
                  <c:v>43486</c:v>
                </c:pt>
                <c:pt idx="1480">
                  <c:v>43487</c:v>
                </c:pt>
                <c:pt idx="1481">
                  <c:v>43488</c:v>
                </c:pt>
                <c:pt idx="1482">
                  <c:v>43489</c:v>
                </c:pt>
                <c:pt idx="1483">
                  <c:v>43490</c:v>
                </c:pt>
                <c:pt idx="1484">
                  <c:v>43491</c:v>
                </c:pt>
                <c:pt idx="1485">
                  <c:v>43492</c:v>
                </c:pt>
                <c:pt idx="1486">
                  <c:v>43493</c:v>
                </c:pt>
                <c:pt idx="1487">
                  <c:v>43494</c:v>
                </c:pt>
                <c:pt idx="1488">
                  <c:v>43495</c:v>
                </c:pt>
                <c:pt idx="1489">
                  <c:v>43496</c:v>
                </c:pt>
                <c:pt idx="1490">
                  <c:v>43497</c:v>
                </c:pt>
                <c:pt idx="1491">
                  <c:v>43498</c:v>
                </c:pt>
                <c:pt idx="1492">
                  <c:v>43499</c:v>
                </c:pt>
                <c:pt idx="1493">
                  <c:v>43500</c:v>
                </c:pt>
                <c:pt idx="1494">
                  <c:v>43501</c:v>
                </c:pt>
                <c:pt idx="1495">
                  <c:v>43502</c:v>
                </c:pt>
                <c:pt idx="1496">
                  <c:v>43503</c:v>
                </c:pt>
                <c:pt idx="1497">
                  <c:v>43504</c:v>
                </c:pt>
                <c:pt idx="1498">
                  <c:v>43505</c:v>
                </c:pt>
                <c:pt idx="1499">
                  <c:v>43506</c:v>
                </c:pt>
                <c:pt idx="1500">
                  <c:v>43507</c:v>
                </c:pt>
                <c:pt idx="1501">
                  <c:v>43508</c:v>
                </c:pt>
                <c:pt idx="1502">
                  <c:v>43509</c:v>
                </c:pt>
                <c:pt idx="1503">
                  <c:v>43510</c:v>
                </c:pt>
                <c:pt idx="1504">
                  <c:v>43511</c:v>
                </c:pt>
                <c:pt idx="1505">
                  <c:v>43512</c:v>
                </c:pt>
                <c:pt idx="1506">
                  <c:v>43513</c:v>
                </c:pt>
                <c:pt idx="1507">
                  <c:v>43514</c:v>
                </c:pt>
                <c:pt idx="1508">
                  <c:v>43515</c:v>
                </c:pt>
                <c:pt idx="1509">
                  <c:v>43516</c:v>
                </c:pt>
                <c:pt idx="1510">
                  <c:v>43517</c:v>
                </c:pt>
                <c:pt idx="1511">
                  <c:v>43518</c:v>
                </c:pt>
                <c:pt idx="1512">
                  <c:v>43519</c:v>
                </c:pt>
                <c:pt idx="1513">
                  <c:v>43520</c:v>
                </c:pt>
                <c:pt idx="1514">
                  <c:v>43521</c:v>
                </c:pt>
                <c:pt idx="1515">
                  <c:v>43522</c:v>
                </c:pt>
                <c:pt idx="1516">
                  <c:v>43523</c:v>
                </c:pt>
                <c:pt idx="1517">
                  <c:v>43524</c:v>
                </c:pt>
                <c:pt idx="1518">
                  <c:v>43525</c:v>
                </c:pt>
                <c:pt idx="1519">
                  <c:v>43526</c:v>
                </c:pt>
                <c:pt idx="1520">
                  <c:v>43527</c:v>
                </c:pt>
                <c:pt idx="1521">
                  <c:v>43528</c:v>
                </c:pt>
                <c:pt idx="1522">
                  <c:v>43529</c:v>
                </c:pt>
                <c:pt idx="1523">
                  <c:v>43530</c:v>
                </c:pt>
                <c:pt idx="1524">
                  <c:v>43531</c:v>
                </c:pt>
                <c:pt idx="1525">
                  <c:v>43532</c:v>
                </c:pt>
                <c:pt idx="1526">
                  <c:v>43533</c:v>
                </c:pt>
                <c:pt idx="1527">
                  <c:v>43534</c:v>
                </c:pt>
                <c:pt idx="1528">
                  <c:v>43535</c:v>
                </c:pt>
                <c:pt idx="1529">
                  <c:v>43536</c:v>
                </c:pt>
                <c:pt idx="1530">
                  <c:v>43537</c:v>
                </c:pt>
                <c:pt idx="1531">
                  <c:v>43538</c:v>
                </c:pt>
                <c:pt idx="1532">
                  <c:v>43539</c:v>
                </c:pt>
                <c:pt idx="1533">
                  <c:v>43540</c:v>
                </c:pt>
                <c:pt idx="1534">
                  <c:v>43541</c:v>
                </c:pt>
                <c:pt idx="1535">
                  <c:v>43542</c:v>
                </c:pt>
                <c:pt idx="1536">
                  <c:v>43543</c:v>
                </c:pt>
                <c:pt idx="1537">
                  <c:v>43544</c:v>
                </c:pt>
                <c:pt idx="1538">
                  <c:v>43545</c:v>
                </c:pt>
                <c:pt idx="1539">
                  <c:v>43546</c:v>
                </c:pt>
                <c:pt idx="1540">
                  <c:v>43547</c:v>
                </c:pt>
                <c:pt idx="1541">
                  <c:v>43548</c:v>
                </c:pt>
                <c:pt idx="1542">
                  <c:v>43549</c:v>
                </c:pt>
                <c:pt idx="1543">
                  <c:v>43550</c:v>
                </c:pt>
                <c:pt idx="1544">
                  <c:v>43551</c:v>
                </c:pt>
                <c:pt idx="1545">
                  <c:v>43552</c:v>
                </c:pt>
                <c:pt idx="1546">
                  <c:v>43553</c:v>
                </c:pt>
                <c:pt idx="1547">
                  <c:v>43554</c:v>
                </c:pt>
                <c:pt idx="1548">
                  <c:v>43555</c:v>
                </c:pt>
                <c:pt idx="1549">
                  <c:v>43556</c:v>
                </c:pt>
                <c:pt idx="1550">
                  <c:v>43557</c:v>
                </c:pt>
                <c:pt idx="1551">
                  <c:v>43558</c:v>
                </c:pt>
                <c:pt idx="1552">
                  <c:v>43559</c:v>
                </c:pt>
                <c:pt idx="1553">
                  <c:v>43560</c:v>
                </c:pt>
                <c:pt idx="1554">
                  <c:v>43561</c:v>
                </c:pt>
                <c:pt idx="1555">
                  <c:v>43562</c:v>
                </c:pt>
                <c:pt idx="1556">
                  <c:v>43563</c:v>
                </c:pt>
                <c:pt idx="1557">
                  <c:v>43564</c:v>
                </c:pt>
                <c:pt idx="1558">
                  <c:v>43565</c:v>
                </c:pt>
                <c:pt idx="1559">
                  <c:v>43566</c:v>
                </c:pt>
                <c:pt idx="1560">
                  <c:v>43567</c:v>
                </c:pt>
                <c:pt idx="1561">
                  <c:v>43568</c:v>
                </c:pt>
                <c:pt idx="1562">
                  <c:v>43569</c:v>
                </c:pt>
                <c:pt idx="1563">
                  <c:v>43570</c:v>
                </c:pt>
                <c:pt idx="1564">
                  <c:v>43571</c:v>
                </c:pt>
                <c:pt idx="1565">
                  <c:v>43572</c:v>
                </c:pt>
                <c:pt idx="1566">
                  <c:v>43573</c:v>
                </c:pt>
                <c:pt idx="1567">
                  <c:v>43574</c:v>
                </c:pt>
                <c:pt idx="1568">
                  <c:v>43575</c:v>
                </c:pt>
                <c:pt idx="1569">
                  <c:v>43576</c:v>
                </c:pt>
                <c:pt idx="1570">
                  <c:v>43577</c:v>
                </c:pt>
                <c:pt idx="1571">
                  <c:v>43578</c:v>
                </c:pt>
                <c:pt idx="1572">
                  <c:v>43579</c:v>
                </c:pt>
                <c:pt idx="1573">
                  <c:v>43580</c:v>
                </c:pt>
                <c:pt idx="1574">
                  <c:v>43581</c:v>
                </c:pt>
                <c:pt idx="1575">
                  <c:v>43582</c:v>
                </c:pt>
                <c:pt idx="1576">
                  <c:v>43583</c:v>
                </c:pt>
                <c:pt idx="1577">
                  <c:v>43584</c:v>
                </c:pt>
                <c:pt idx="1578">
                  <c:v>43585</c:v>
                </c:pt>
                <c:pt idx="1579">
                  <c:v>43586</c:v>
                </c:pt>
                <c:pt idx="1580">
                  <c:v>43587</c:v>
                </c:pt>
                <c:pt idx="1581">
                  <c:v>43588</c:v>
                </c:pt>
                <c:pt idx="1582">
                  <c:v>43589</c:v>
                </c:pt>
                <c:pt idx="1583">
                  <c:v>43590</c:v>
                </c:pt>
                <c:pt idx="1584">
                  <c:v>43591</c:v>
                </c:pt>
                <c:pt idx="1585">
                  <c:v>43592</c:v>
                </c:pt>
                <c:pt idx="1586">
                  <c:v>43593</c:v>
                </c:pt>
                <c:pt idx="1587">
                  <c:v>43594</c:v>
                </c:pt>
                <c:pt idx="1588">
                  <c:v>43595</c:v>
                </c:pt>
                <c:pt idx="1589">
                  <c:v>43596</c:v>
                </c:pt>
                <c:pt idx="1590">
                  <c:v>43597</c:v>
                </c:pt>
                <c:pt idx="1591">
                  <c:v>43598</c:v>
                </c:pt>
                <c:pt idx="1592">
                  <c:v>43599</c:v>
                </c:pt>
                <c:pt idx="1593">
                  <c:v>43600</c:v>
                </c:pt>
                <c:pt idx="1594">
                  <c:v>43601</c:v>
                </c:pt>
                <c:pt idx="1595">
                  <c:v>43602</c:v>
                </c:pt>
                <c:pt idx="1596">
                  <c:v>43603</c:v>
                </c:pt>
                <c:pt idx="1597">
                  <c:v>43604</c:v>
                </c:pt>
                <c:pt idx="1598">
                  <c:v>43605</c:v>
                </c:pt>
                <c:pt idx="1599">
                  <c:v>43606</c:v>
                </c:pt>
                <c:pt idx="1600">
                  <c:v>43607</c:v>
                </c:pt>
                <c:pt idx="1601">
                  <c:v>43608</c:v>
                </c:pt>
                <c:pt idx="1602">
                  <c:v>43609</c:v>
                </c:pt>
                <c:pt idx="1603">
                  <c:v>43610</c:v>
                </c:pt>
                <c:pt idx="1604">
                  <c:v>43611</c:v>
                </c:pt>
                <c:pt idx="1605">
                  <c:v>43612</c:v>
                </c:pt>
                <c:pt idx="1606">
                  <c:v>43613</c:v>
                </c:pt>
                <c:pt idx="1607">
                  <c:v>43614</c:v>
                </c:pt>
                <c:pt idx="1608">
                  <c:v>43615</c:v>
                </c:pt>
                <c:pt idx="1609">
                  <c:v>43616</c:v>
                </c:pt>
                <c:pt idx="1610">
                  <c:v>43617</c:v>
                </c:pt>
                <c:pt idx="1611">
                  <c:v>43618</c:v>
                </c:pt>
                <c:pt idx="1612">
                  <c:v>43619</c:v>
                </c:pt>
                <c:pt idx="1613">
                  <c:v>43620</c:v>
                </c:pt>
                <c:pt idx="1614">
                  <c:v>43621</c:v>
                </c:pt>
                <c:pt idx="1615">
                  <c:v>43622</c:v>
                </c:pt>
                <c:pt idx="1616">
                  <c:v>43623</c:v>
                </c:pt>
                <c:pt idx="1617">
                  <c:v>43624</c:v>
                </c:pt>
                <c:pt idx="1618">
                  <c:v>43625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43631</c:v>
                </c:pt>
                <c:pt idx="1625">
                  <c:v>43632</c:v>
                </c:pt>
                <c:pt idx="1626">
                  <c:v>43633</c:v>
                </c:pt>
                <c:pt idx="1627">
                  <c:v>43634</c:v>
                </c:pt>
                <c:pt idx="1628">
                  <c:v>43635</c:v>
                </c:pt>
                <c:pt idx="1629">
                  <c:v>43636</c:v>
                </c:pt>
                <c:pt idx="1630">
                  <c:v>43637</c:v>
                </c:pt>
                <c:pt idx="1631">
                  <c:v>43638</c:v>
                </c:pt>
                <c:pt idx="1632">
                  <c:v>43639</c:v>
                </c:pt>
                <c:pt idx="1633">
                  <c:v>43640</c:v>
                </c:pt>
                <c:pt idx="1634">
                  <c:v>43641</c:v>
                </c:pt>
                <c:pt idx="1635">
                  <c:v>43642</c:v>
                </c:pt>
                <c:pt idx="1636">
                  <c:v>43643</c:v>
                </c:pt>
                <c:pt idx="1637">
                  <c:v>43644</c:v>
                </c:pt>
                <c:pt idx="1638">
                  <c:v>43645</c:v>
                </c:pt>
                <c:pt idx="1639">
                  <c:v>43646</c:v>
                </c:pt>
                <c:pt idx="1640">
                  <c:v>43647</c:v>
                </c:pt>
                <c:pt idx="1641">
                  <c:v>43648</c:v>
                </c:pt>
                <c:pt idx="1642">
                  <c:v>43649</c:v>
                </c:pt>
                <c:pt idx="1643">
                  <c:v>43650</c:v>
                </c:pt>
                <c:pt idx="1644">
                  <c:v>43651</c:v>
                </c:pt>
                <c:pt idx="1645">
                  <c:v>43652</c:v>
                </c:pt>
                <c:pt idx="1646">
                  <c:v>43653</c:v>
                </c:pt>
                <c:pt idx="1647">
                  <c:v>43654</c:v>
                </c:pt>
                <c:pt idx="1648">
                  <c:v>43655</c:v>
                </c:pt>
                <c:pt idx="1649">
                  <c:v>43656</c:v>
                </c:pt>
                <c:pt idx="1650">
                  <c:v>43657</c:v>
                </c:pt>
                <c:pt idx="1651">
                  <c:v>43658</c:v>
                </c:pt>
                <c:pt idx="1652">
                  <c:v>43659</c:v>
                </c:pt>
                <c:pt idx="1653">
                  <c:v>43660</c:v>
                </c:pt>
                <c:pt idx="1654">
                  <c:v>43661</c:v>
                </c:pt>
                <c:pt idx="1655">
                  <c:v>43662</c:v>
                </c:pt>
                <c:pt idx="1656">
                  <c:v>43663</c:v>
                </c:pt>
                <c:pt idx="1657">
                  <c:v>43664</c:v>
                </c:pt>
                <c:pt idx="1658">
                  <c:v>43665</c:v>
                </c:pt>
                <c:pt idx="1659">
                  <c:v>43666</c:v>
                </c:pt>
                <c:pt idx="1660">
                  <c:v>43667</c:v>
                </c:pt>
                <c:pt idx="1661">
                  <c:v>43668</c:v>
                </c:pt>
                <c:pt idx="1662">
                  <c:v>43669</c:v>
                </c:pt>
                <c:pt idx="1663">
                  <c:v>43670</c:v>
                </c:pt>
                <c:pt idx="1664">
                  <c:v>43671</c:v>
                </c:pt>
                <c:pt idx="1665">
                  <c:v>43672</c:v>
                </c:pt>
                <c:pt idx="1666">
                  <c:v>43673</c:v>
                </c:pt>
                <c:pt idx="1667">
                  <c:v>43674</c:v>
                </c:pt>
                <c:pt idx="1668">
                  <c:v>43675</c:v>
                </c:pt>
                <c:pt idx="1669">
                  <c:v>43676</c:v>
                </c:pt>
                <c:pt idx="1670">
                  <c:v>43677</c:v>
                </c:pt>
                <c:pt idx="1671">
                  <c:v>43678</c:v>
                </c:pt>
                <c:pt idx="1672">
                  <c:v>43679</c:v>
                </c:pt>
                <c:pt idx="1673">
                  <c:v>43680</c:v>
                </c:pt>
                <c:pt idx="1674">
                  <c:v>43681</c:v>
                </c:pt>
                <c:pt idx="1675">
                  <c:v>43682</c:v>
                </c:pt>
                <c:pt idx="1676">
                  <c:v>43683</c:v>
                </c:pt>
                <c:pt idx="1677">
                  <c:v>43684</c:v>
                </c:pt>
                <c:pt idx="1678">
                  <c:v>43685</c:v>
                </c:pt>
                <c:pt idx="1679">
                  <c:v>43686</c:v>
                </c:pt>
                <c:pt idx="1680">
                  <c:v>43687</c:v>
                </c:pt>
                <c:pt idx="1681">
                  <c:v>43688</c:v>
                </c:pt>
                <c:pt idx="1682">
                  <c:v>43689</c:v>
                </c:pt>
                <c:pt idx="1683">
                  <c:v>43690</c:v>
                </c:pt>
                <c:pt idx="1684">
                  <c:v>43691</c:v>
                </c:pt>
                <c:pt idx="1685">
                  <c:v>43692</c:v>
                </c:pt>
                <c:pt idx="1686">
                  <c:v>43693</c:v>
                </c:pt>
                <c:pt idx="1687">
                  <c:v>43694</c:v>
                </c:pt>
                <c:pt idx="1688">
                  <c:v>43695</c:v>
                </c:pt>
                <c:pt idx="1689">
                  <c:v>43696</c:v>
                </c:pt>
                <c:pt idx="1690">
                  <c:v>43697</c:v>
                </c:pt>
                <c:pt idx="1691">
                  <c:v>43698</c:v>
                </c:pt>
                <c:pt idx="1692">
                  <c:v>43699</c:v>
                </c:pt>
                <c:pt idx="1693">
                  <c:v>43700</c:v>
                </c:pt>
                <c:pt idx="1694">
                  <c:v>43701</c:v>
                </c:pt>
                <c:pt idx="1695">
                  <c:v>43702</c:v>
                </c:pt>
                <c:pt idx="1696">
                  <c:v>43703</c:v>
                </c:pt>
                <c:pt idx="1697">
                  <c:v>43704</c:v>
                </c:pt>
                <c:pt idx="1698">
                  <c:v>43705</c:v>
                </c:pt>
                <c:pt idx="1699">
                  <c:v>43706</c:v>
                </c:pt>
                <c:pt idx="1700">
                  <c:v>43707</c:v>
                </c:pt>
                <c:pt idx="1701">
                  <c:v>43708</c:v>
                </c:pt>
                <c:pt idx="1702">
                  <c:v>43709</c:v>
                </c:pt>
                <c:pt idx="1703">
                  <c:v>43710</c:v>
                </c:pt>
                <c:pt idx="1704">
                  <c:v>43711</c:v>
                </c:pt>
                <c:pt idx="1705">
                  <c:v>43712</c:v>
                </c:pt>
                <c:pt idx="1706">
                  <c:v>43713</c:v>
                </c:pt>
                <c:pt idx="1707">
                  <c:v>43714</c:v>
                </c:pt>
                <c:pt idx="1708">
                  <c:v>43715</c:v>
                </c:pt>
                <c:pt idx="1709">
                  <c:v>43716</c:v>
                </c:pt>
                <c:pt idx="1710">
                  <c:v>43717</c:v>
                </c:pt>
                <c:pt idx="1711">
                  <c:v>43718</c:v>
                </c:pt>
                <c:pt idx="1712">
                  <c:v>43719</c:v>
                </c:pt>
                <c:pt idx="1713">
                  <c:v>43720</c:v>
                </c:pt>
                <c:pt idx="1714">
                  <c:v>43721</c:v>
                </c:pt>
                <c:pt idx="1715">
                  <c:v>43722</c:v>
                </c:pt>
                <c:pt idx="1716">
                  <c:v>43723</c:v>
                </c:pt>
                <c:pt idx="1717">
                  <c:v>43724</c:v>
                </c:pt>
                <c:pt idx="1718">
                  <c:v>43725</c:v>
                </c:pt>
                <c:pt idx="1719">
                  <c:v>43726</c:v>
                </c:pt>
                <c:pt idx="1720">
                  <c:v>43727</c:v>
                </c:pt>
                <c:pt idx="1721">
                  <c:v>43728</c:v>
                </c:pt>
                <c:pt idx="1722">
                  <c:v>43729</c:v>
                </c:pt>
                <c:pt idx="1723">
                  <c:v>43730</c:v>
                </c:pt>
                <c:pt idx="1724">
                  <c:v>43731</c:v>
                </c:pt>
                <c:pt idx="1725">
                  <c:v>43732</c:v>
                </c:pt>
                <c:pt idx="1726">
                  <c:v>43733</c:v>
                </c:pt>
                <c:pt idx="1727">
                  <c:v>43734</c:v>
                </c:pt>
                <c:pt idx="1728">
                  <c:v>43735</c:v>
                </c:pt>
                <c:pt idx="1729">
                  <c:v>43736</c:v>
                </c:pt>
                <c:pt idx="1730">
                  <c:v>43737</c:v>
                </c:pt>
                <c:pt idx="1731">
                  <c:v>43738</c:v>
                </c:pt>
                <c:pt idx="1732">
                  <c:v>43739</c:v>
                </c:pt>
                <c:pt idx="1733">
                  <c:v>43740</c:v>
                </c:pt>
                <c:pt idx="1734">
                  <c:v>43741</c:v>
                </c:pt>
                <c:pt idx="1735">
                  <c:v>43742</c:v>
                </c:pt>
                <c:pt idx="1736">
                  <c:v>43743</c:v>
                </c:pt>
                <c:pt idx="1737">
                  <c:v>43744</c:v>
                </c:pt>
                <c:pt idx="1738">
                  <c:v>43745</c:v>
                </c:pt>
                <c:pt idx="1739">
                  <c:v>43746</c:v>
                </c:pt>
                <c:pt idx="1740">
                  <c:v>43747</c:v>
                </c:pt>
                <c:pt idx="1741">
                  <c:v>43748</c:v>
                </c:pt>
                <c:pt idx="1742">
                  <c:v>43749</c:v>
                </c:pt>
                <c:pt idx="1743">
                  <c:v>43750</c:v>
                </c:pt>
                <c:pt idx="1744">
                  <c:v>43751</c:v>
                </c:pt>
                <c:pt idx="1745">
                  <c:v>43752</c:v>
                </c:pt>
                <c:pt idx="1746">
                  <c:v>43753</c:v>
                </c:pt>
                <c:pt idx="1747">
                  <c:v>43754</c:v>
                </c:pt>
                <c:pt idx="1748">
                  <c:v>43755</c:v>
                </c:pt>
                <c:pt idx="1749">
                  <c:v>43756</c:v>
                </c:pt>
                <c:pt idx="1750">
                  <c:v>43757</c:v>
                </c:pt>
                <c:pt idx="1751">
                  <c:v>43758</c:v>
                </c:pt>
                <c:pt idx="1752">
                  <c:v>43759</c:v>
                </c:pt>
                <c:pt idx="1753">
                  <c:v>43760</c:v>
                </c:pt>
                <c:pt idx="1754">
                  <c:v>43761</c:v>
                </c:pt>
                <c:pt idx="1755">
                  <c:v>43762</c:v>
                </c:pt>
                <c:pt idx="1756">
                  <c:v>43763</c:v>
                </c:pt>
                <c:pt idx="1757">
                  <c:v>43764</c:v>
                </c:pt>
                <c:pt idx="1758">
                  <c:v>43765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  <c:pt idx="1763">
                  <c:v>43770</c:v>
                </c:pt>
                <c:pt idx="1764">
                  <c:v>43771</c:v>
                </c:pt>
                <c:pt idx="1765">
                  <c:v>43772</c:v>
                </c:pt>
                <c:pt idx="1766">
                  <c:v>43773</c:v>
                </c:pt>
                <c:pt idx="1767">
                  <c:v>43774</c:v>
                </c:pt>
                <c:pt idx="1768">
                  <c:v>43775</c:v>
                </c:pt>
                <c:pt idx="1769">
                  <c:v>43776</c:v>
                </c:pt>
                <c:pt idx="1770">
                  <c:v>43777</c:v>
                </c:pt>
                <c:pt idx="1771">
                  <c:v>43778</c:v>
                </c:pt>
                <c:pt idx="1772">
                  <c:v>43779</c:v>
                </c:pt>
                <c:pt idx="1773">
                  <c:v>43780</c:v>
                </c:pt>
                <c:pt idx="1774">
                  <c:v>43781</c:v>
                </c:pt>
                <c:pt idx="1775">
                  <c:v>43782</c:v>
                </c:pt>
                <c:pt idx="1776">
                  <c:v>43783</c:v>
                </c:pt>
                <c:pt idx="1777">
                  <c:v>43784</c:v>
                </c:pt>
                <c:pt idx="1778">
                  <c:v>43785</c:v>
                </c:pt>
                <c:pt idx="1779">
                  <c:v>43786</c:v>
                </c:pt>
                <c:pt idx="1780">
                  <c:v>43787</c:v>
                </c:pt>
                <c:pt idx="1781">
                  <c:v>43788</c:v>
                </c:pt>
                <c:pt idx="1782">
                  <c:v>43789</c:v>
                </c:pt>
                <c:pt idx="1783">
                  <c:v>43790</c:v>
                </c:pt>
                <c:pt idx="1784">
                  <c:v>43791</c:v>
                </c:pt>
                <c:pt idx="1785">
                  <c:v>43792</c:v>
                </c:pt>
                <c:pt idx="1786">
                  <c:v>43793</c:v>
                </c:pt>
                <c:pt idx="1787">
                  <c:v>43794</c:v>
                </c:pt>
                <c:pt idx="1788">
                  <c:v>43795</c:v>
                </c:pt>
                <c:pt idx="1789">
                  <c:v>43796</c:v>
                </c:pt>
                <c:pt idx="1790">
                  <c:v>43797</c:v>
                </c:pt>
                <c:pt idx="1791">
                  <c:v>43798</c:v>
                </c:pt>
                <c:pt idx="1792">
                  <c:v>43799</c:v>
                </c:pt>
                <c:pt idx="1793">
                  <c:v>43800</c:v>
                </c:pt>
                <c:pt idx="1794">
                  <c:v>43801</c:v>
                </c:pt>
                <c:pt idx="1795">
                  <c:v>43802</c:v>
                </c:pt>
                <c:pt idx="1796">
                  <c:v>43803</c:v>
                </c:pt>
                <c:pt idx="1797">
                  <c:v>43804</c:v>
                </c:pt>
                <c:pt idx="1798">
                  <c:v>43805</c:v>
                </c:pt>
                <c:pt idx="1799">
                  <c:v>43806</c:v>
                </c:pt>
                <c:pt idx="1800">
                  <c:v>43807</c:v>
                </c:pt>
                <c:pt idx="1801">
                  <c:v>43808</c:v>
                </c:pt>
                <c:pt idx="1802">
                  <c:v>43809</c:v>
                </c:pt>
                <c:pt idx="1803">
                  <c:v>43810</c:v>
                </c:pt>
                <c:pt idx="1804">
                  <c:v>43811</c:v>
                </c:pt>
                <c:pt idx="1805">
                  <c:v>43812</c:v>
                </c:pt>
                <c:pt idx="1806">
                  <c:v>43813</c:v>
                </c:pt>
                <c:pt idx="1807">
                  <c:v>43814</c:v>
                </c:pt>
                <c:pt idx="1808">
                  <c:v>43815</c:v>
                </c:pt>
                <c:pt idx="1809">
                  <c:v>43816</c:v>
                </c:pt>
                <c:pt idx="1810">
                  <c:v>43817</c:v>
                </c:pt>
                <c:pt idx="1811">
                  <c:v>43818</c:v>
                </c:pt>
                <c:pt idx="1812">
                  <c:v>43819</c:v>
                </c:pt>
                <c:pt idx="1813">
                  <c:v>43820</c:v>
                </c:pt>
                <c:pt idx="1814">
                  <c:v>43821</c:v>
                </c:pt>
                <c:pt idx="1815">
                  <c:v>43822</c:v>
                </c:pt>
                <c:pt idx="1816">
                  <c:v>43823</c:v>
                </c:pt>
                <c:pt idx="1817">
                  <c:v>43824</c:v>
                </c:pt>
                <c:pt idx="1818">
                  <c:v>43825</c:v>
                </c:pt>
                <c:pt idx="1819">
                  <c:v>43826</c:v>
                </c:pt>
                <c:pt idx="1820">
                  <c:v>43827</c:v>
                </c:pt>
                <c:pt idx="1821">
                  <c:v>43828</c:v>
                </c:pt>
                <c:pt idx="1822">
                  <c:v>43829</c:v>
                </c:pt>
                <c:pt idx="1823">
                  <c:v>43830</c:v>
                </c:pt>
                <c:pt idx="1824">
                  <c:v>43831</c:v>
                </c:pt>
                <c:pt idx="1825">
                  <c:v>43832</c:v>
                </c:pt>
                <c:pt idx="1826">
                  <c:v>43833</c:v>
                </c:pt>
                <c:pt idx="1827">
                  <c:v>43834</c:v>
                </c:pt>
                <c:pt idx="1828">
                  <c:v>43835</c:v>
                </c:pt>
                <c:pt idx="1829">
                  <c:v>43836</c:v>
                </c:pt>
                <c:pt idx="1830">
                  <c:v>43837</c:v>
                </c:pt>
                <c:pt idx="1831">
                  <c:v>43838</c:v>
                </c:pt>
                <c:pt idx="1832">
                  <c:v>43839</c:v>
                </c:pt>
                <c:pt idx="1833">
                  <c:v>43840</c:v>
                </c:pt>
                <c:pt idx="1834">
                  <c:v>43841</c:v>
                </c:pt>
                <c:pt idx="1835">
                  <c:v>43842</c:v>
                </c:pt>
                <c:pt idx="1836">
                  <c:v>43843</c:v>
                </c:pt>
                <c:pt idx="1837">
                  <c:v>43844</c:v>
                </c:pt>
                <c:pt idx="1838">
                  <c:v>43845</c:v>
                </c:pt>
                <c:pt idx="1839">
                  <c:v>43846</c:v>
                </c:pt>
                <c:pt idx="1840">
                  <c:v>43847</c:v>
                </c:pt>
                <c:pt idx="1841">
                  <c:v>43848</c:v>
                </c:pt>
                <c:pt idx="1842">
                  <c:v>43849</c:v>
                </c:pt>
                <c:pt idx="1843">
                  <c:v>43850</c:v>
                </c:pt>
                <c:pt idx="1844">
                  <c:v>43851</c:v>
                </c:pt>
                <c:pt idx="1845">
                  <c:v>43852</c:v>
                </c:pt>
                <c:pt idx="1846">
                  <c:v>43853</c:v>
                </c:pt>
                <c:pt idx="1847">
                  <c:v>43854</c:v>
                </c:pt>
                <c:pt idx="1848">
                  <c:v>43855</c:v>
                </c:pt>
                <c:pt idx="1849">
                  <c:v>43856</c:v>
                </c:pt>
                <c:pt idx="1850">
                  <c:v>43857</c:v>
                </c:pt>
                <c:pt idx="1851">
                  <c:v>43858</c:v>
                </c:pt>
                <c:pt idx="1852">
                  <c:v>43859</c:v>
                </c:pt>
                <c:pt idx="1853">
                  <c:v>43860</c:v>
                </c:pt>
                <c:pt idx="1854">
                  <c:v>43861</c:v>
                </c:pt>
                <c:pt idx="1855">
                  <c:v>43862</c:v>
                </c:pt>
                <c:pt idx="1856">
                  <c:v>43863</c:v>
                </c:pt>
                <c:pt idx="1857">
                  <c:v>43864</c:v>
                </c:pt>
                <c:pt idx="1858">
                  <c:v>43865</c:v>
                </c:pt>
                <c:pt idx="1859">
                  <c:v>43866</c:v>
                </c:pt>
                <c:pt idx="1860">
                  <c:v>43867</c:v>
                </c:pt>
                <c:pt idx="1861">
                  <c:v>43868</c:v>
                </c:pt>
                <c:pt idx="1862">
                  <c:v>43869</c:v>
                </c:pt>
                <c:pt idx="1863">
                  <c:v>43870</c:v>
                </c:pt>
                <c:pt idx="1864">
                  <c:v>43871</c:v>
                </c:pt>
                <c:pt idx="1865">
                  <c:v>43872</c:v>
                </c:pt>
                <c:pt idx="1866">
                  <c:v>43873</c:v>
                </c:pt>
                <c:pt idx="1867">
                  <c:v>43874</c:v>
                </c:pt>
                <c:pt idx="1868">
                  <c:v>43875</c:v>
                </c:pt>
                <c:pt idx="1869">
                  <c:v>43876</c:v>
                </c:pt>
                <c:pt idx="1870">
                  <c:v>43877</c:v>
                </c:pt>
                <c:pt idx="1871">
                  <c:v>43878</c:v>
                </c:pt>
                <c:pt idx="1872">
                  <c:v>43879</c:v>
                </c:pt>
                <c:pt idx="1873">
                  <c:v>43880</c:v>
                </c:pt>
                <c:pt idx="1874">
                  <c:v>43881</c:v>
                </c:pt>
                <c:pt idx="1875">
                  <c:v>43882</c:v>
                </c:pt>
                <c:pt idx="1876">
                  <c:v>43883</c:v>
                </c:pt>
                <c:pt idx="1877">
                  <c:v>43884</c:v>
                </c:pt>
                <c:pt idx="1878">
                  <c:v>43885</c:v>
                </c:pt>
                <c:pt idx="1879">
                  <c:v>43886</c:v>
                </c:pt>
                <c:pt idx="1880">
                  <c:v>43887</c:v>
                </c:pt>
                <c:pt idx="1881">
                  <c:v>43888</c:v>
                </c:pt>
                <c:pt idx="1882">
                  <c:v>43889</c:v>
                </c:pt>
                <c:pt idx="1883">
                  <c:v>43890</c:v>
                </c:pt>
                <c:pt idx="1884">
                  <c:v>43891</c:v>
                </c:pt>
                <c:pt idx="1885">
                  <c:v>43892</c:v>
                </c:pt>
                <c:pt idx="1886">
                  <c:v>43893</c:v>
                </c:pt>
                <c:pt idx="1887">
                  <c:v>43894</c:v>
                </c:pt>
                <c:pt idx="1888">
                  <c:v>43895</c:v>
                </c:pt>
                <c:pt idx="1889">
                  <c:v>43896</c:v>
                </c:pt>
                <c:pt idx="1890">
                  <c:v>43897</c:v>
                </c:pt>
                <c:pt idx="1891">
                  <c:v>43898</c:v>
                </c:pt>
                <c:pt idx="1892">
                  <c:v>43899</c:v>
                </c:pt>
                <c:pt idx="1893">
                  <c:v>43900</c:v>
                </c:pt>
                <c:pt idx="1894">
                  <c:v>43901</c:v>
                </c:pt>
                <c:pt idx="1895">
                  <c:v>43902</c:v>
                </c:pt>
                <c:pt idx="1896">
                  <c:v>43903</c:v>
                </c:pt>
                <c:pt idx="1897">
                  <c:v>43904</c:v>
                </c:pt>
                <c:pt idx="1898">
                  <c:v>43905</c:v>
                </c:pt>
                <c:pt idx="1899">
                  <c:v>43906</c:v>
                </c:pt>
                <c:pt idx="1900">
                  <c:v>43907</c:v>
                </c:pt>
                <c:pt idx="1901">
                  <c:v>43908</c:v>
                </c:pt>
                <c:pt idx="1902">
                  <c:v>43909</c:v>
                </c:pt>
                <c:pt idx="1903">
                  <c:v>43910</c:v>
                </c:pt>
                <c:pt idx="1904">
                  <c:v>43911</c:v>
                </c:pt>
                <c:pt idx="1905">
                  <c:v>43912</c:v>
                </c:pt>
                <c:pt idx="1906">
                  <c:v>43913</c:v>
                </c:pt>
                <c:pt idx="1907">
                  <c:v>43914</c:v>
                </c:pt>
                <c:pt idx="1908">
                  <c:v>43915</c:v>
                </c:pt>
                <c:pt idx="1909">
                  <c:v>43916</c:v>
                </c:pt>
                <c:pt idx="1910">
                  <c:v>43917</c:v>
                </c:pt>
                <c:pt idx="1911">
                  <c:v>43918</c:v>
                </c:pt>
                <c:pt idx="1912">
                  <c:v>43919</c:v>
                </c:pt>
                <c:pt idx="1913">
                  <c:v>43920</c:v>
                </c:pt>
                <c:pt idx="1914">
                  <c:v>43921</c:v>
                </c:pt>
                <c:pt idx="1915">
                  <c:v>43922</c:v>
                </c:pt>
                <c:pt idx="1916">
                  <c:v>43923</c:v>
                </c:pt>
                <c:pt idx="1917">
                  <c:v>43924</c:v>
                </c:pt>
                <c:pt idx="1918">
                  <c:v>43925</c:v>
                </c:pt>
                <c:pt idx="1919">
                  <c:v>43926</c:v>
                </c:pt>
                <c:pt idx="1920">
                  <c:v>43927</c:v>
                </c:pt>
                <c:pt idx="1921">
                  <c:v>43928</c:v>
                </c:pt>
                <c:pt idx="1922">
                  <c:v>43929</c:v>
                </c:pt>
                <c:pt idx="1923">
                  <c:v>43930</c:v>
                </c:pt>
                <c:pt idx="1924">
                  <c:v>43931</c:v>
                </c:pt>
                <c:pt idx="1925">
                  <c:v>43932</c:v>
                </c:pt>
                <c:pt idx="1926">
                  <c:v>43933</c:v>
                </c:pt>
                <c:pt idx="1927">
                  <c:v>43934</c:v>
                </c:pt>
                <c:pt idx="1928">
                  <c:v>43935</c:v>
                </c:pt>
                <c:pt idx="1929">
                  <c:v>43936</c:v>
                </c:pt>
                <c:pt idx="1930">
                  <c:v>43937</c:v>
                </c:pt>
                <c:pt idx="1931">
                  <c:v>43938</c:v>
                </c:pt>
                <c:pt idx="1932">
                  <c:v>43939</c:v>
                </c:pt>
                <c:pt idx="1933">
                  <c:v>43940</c:v>
                </c:pt>
                <c:pt idx="1934">
                  <c:v>43941</c:v>
                </c:pt>
                <c:pt idx="1935">
                  <c:v>43942</c:v>
                </c:pt>
                <c:pt idx="1936">
                  <c:v>43943</c:v>
                </c:pt>
                <c:pt idx="1937">
                  <c:v>43944</c:v>
                </c:pt>
                <c:pt idx="1938">
                  <c:v>43945</c:v>
                </c:pt>
                <c:pt idx="1939">
                  <c:v>43946</c:v>
                </c:pt>
                <c:pt idx="1940">
                  <c:v>43947</c:v>
                </c:pt>
                <c:pt idx="1941">
                  <c:v>43948</c:v>
                </c:pt>
                <c:pt idx="1942">
                  <c:v>43949</c:v>
                </c:pt>
                <c:pt idx="1943">
                  <c:v>43950</c:v>
                </c:pt>
                <c:pt idx="1944">
                  <c:v>43951</c:v>
                </c:pt>
                <c:pt idx="1945">
                  <c:v>43952</c:v>
                </c:pt>
                <c:pt idx="1946">
                  <c:v>43953</c:v>
                </c:pt>
                <c:pt idx="1947">
                  <c:v>43954</c:v>
                </c:pt>
                <c:pt idx="1948">
                  <c:v>43955</c:v>
                </c:pt>
                <c:pt idx="1949">
                  <c:v>43956</c:v>
                </c:pt>
                <c:pt idx="1950">
                  <c:v>43957</c:v>
                </c:pt>
                <c:pt idx="1951">
                  <c:v>43958</c:v>
                </c:pt>
                <c:pt idx="1952">
                  <c:v>43959</c:v>
                </c:pt>
                <c:pt idx="1953">
                  <c:v>43960</c:v>
                </c:pt>
                <c:pt idx="1954">
                  <c:v>43961</c:v>
                </c:pt>
                <c:pt idx="1955">
                  <c:v>43962</c:v>
                </c:pt>
                <c:pt idx="1956">
                  <c:v>43963</c:v>
                </c:pt>
                <c:pt idx="1957">
                  <c:v>43964</c:v>
                </c:pt>
                <c:pt idx="1958">
                  <c:v>43965</c:v>
                </c:pt>
                <c:pt idx="1959">
                  <c:v>43966</c:v>
                </c:pt>
                <c:pt idx="1960">
                  <c:v>43967</c:v>
                </c:pt>
                <c:pt idx="1961">
                  <c:v>43968</c:v>
                </c:pt>
                <c:pt idx="1962">
                  <c:v>43969</c:v>
                </c:pt>
                <c:pt idx="1963">
                  <c:v>43970</c:v>
                </c:pt>
                <c:pt idx="1964">
                  <c:v>43971</c:v>
                </c:pt>
                <c:pt idx="1965">
                  <c:v>43972</c:v>
                </c:pt>
                <c:pt idx="1966">
                  <c:v>43973</c:v>
                </c:pt>
                <c:pt idx="1967">
                  <c:v>43974</c:v>
                </c:pt>
                <c:pt idx="1968">
                  <c:v>43975</c:v>
                </c:pt>
                <c:pt idx="1969">
                  <c:v>43976</c:v>
                </c:pt>
                <c:pt idx="1970">
                  <c:v>43977</c:v>
                </c:pt>
                <c:pt idx="1971">
                  <c:v>43978</c:v>
                </c:pt>
                <c:pt idx="1972">
                  <c:v>43979</c:v>
                </c:pt>
                <c:pt idx="1973">
                  <c:v>43980</c:v>
                </c:pt>
                <c:pt idx="1974">
                  <c:v>43981</c:v>
                </c:pt>
                <c:pt idx="1975">
                  <c:v>43982</c:v>
                </c:pt>
                <c:pt idx="1976">
                  <c:v>43983</c:v>
                </c:pt>
                <c:pt idx="1977">
                  <c:v>43984</c:v>
                </c:pt>
                <c:pt idx="1978">
                  <c:v>43985</c:v>
                </c:pt>
                <c:pt idx="1979">
                  <c:v>43986</c:v>
                </c:pt>
                <c:pt idx="1980">
                  <c:v>43987</c:v>
                </c:pt>
                <c:pt idx="1981">
                  <c:v>43988</c:v>
                </c:pt>
                <c:pt idx="1982">
                  <c:v>43989</c:v>
                </c:pt>
                <c:pt idx="1983">
                  <c:v>43990</c:v>
                </c:pt>
                <c:pt idx="1984">
                  <c:v>43991</c:v>
                </c:pt>
                <c:pt idx="1985">
                  <c:v>43992</c:v>
                </c:pt>
                <c:pt idx="1986">
                  <c:v>43993</c:v>
                </c:pt>
                <c:pt idx="1987">
                  <c:v>43994</c:v>
                </c:pt>
                <c:pt idx="1988">
                  <c:v>43995</c:v>
                </c:pt>
                <c:pt idx="1989">
                  <c:v>43996</c:v>
                </c:pt>
                <c:pt idx="1990">
                  <c:v>43997</c:v>
                </c:pt>
                <c:pt idx="1991">
                  <c:v>43998</c:v>
                </c:pt>
                <c:pt idx="1992">
                  <c:v>43999</c:v>
                </c:pt>
                <c:pt idx="1993">
                  <c:v>44000</c:v>
                </c:pt>
                <c:pt idx="1994">
                  <c:v>44001</c:v>
                </c:pt>
                <c:pt idx="1995">
                  <c:v>44002</c:v>
                </c:pt>
                <c:pt idx="1996">
                  <c:v>44003</c:v>
                </c:pt>
                <c:pt idx="1997">
                  <c:v>44004</c:v>
                </c:pt>
                <c:pt idx="1998">
                  <c:v>44005</c:v>
                </c:pt>
                <c:pt idx="1999">
                  <c:v>44006</c:v>
                </c:pt>
                <c:pt idx="2000">
                  <c:v>44007</c:v>
                </c:pt>
                <c:pt idx="2001">
                  <c:v>44008</c:v>
                </c:pt>
                <c:pt idx="2002">
                  <c:v>44009</c:v>
                </c:pt>
                <c:pt idx="2003">
                  <c:v>44010</c:v>
                </c:pt>
                <c:pt idx="2004">
                  <c:v>44011</c:v>
                </c:pt>
                <c:pt idx="2005">
                  <c:v>44012</c:v>
                </c:pt>
                <c:pt idx="2006">
                  <c:v>44013</c:v>
                </c:pt>
                <c:pt idx="2007">
                  <c:v>44014</c:v>
                </c:pt>
                <c:pt idx="2008">
                  <c:v>44015</c:v>
                </c:pt>
                <c:pt idx="2009">
                  <c:v>44016</c:v>
                </c:pt>
                <c:pt idx="2010">
                  <c:v>44017</c:v>
                </c:pt>
                <c:pt idx="2011">
                  <c:v>44018</c:v>
                </c:pt>
                <c:pt idx="2012">
                  <c:v>44019</c:v>
                </c:pt>
                <c:pt idx="2013">
                  <c:v>44020</c:v>
                </c:pt>
                <c:pt idx="2014">
                  <c:v>44021</c:v>
                </c:pt>
                <c:pt idx="2015">
                  <c:v>44022</c:v>
                </c:pt>
                <c:pt idx="2016">
                  <c:v>44023</c:v>
                </c:pt>
                <c:pt idx="2017">
                  <c:v>44024</c:v>
                </c:pt>
                <c:pt idx="2018">
                  <c:v>44025</c:v>
                </c:pt>
                <c:pt idx="2019">
                  <c:v>44026</c:v>
                </c:pt>
                <c:pt idx="2020">
                  <c:v>44027</c:v>
                </c:pt>
                <c:pt idx="2021">
                  <c:v>44028</c:v>
                </c:pt>
                <c:pt idx="2022">
                  <c:v>44029</c:v>
                </c:pt>
                <c:pt idx="2023">
                  <c:v>44030</c:v>
                </c:pt>
                <c:pt idx="2024">
                  <c:v>44031</c:v>
                </c:pt>
                <c:pt idx="2025">
                  <c:v>44032</c:v>
                </c:pt>
                <c:pt idx="2026">
                  <c:v>44033</c:v>
                </c:pt>
                <c:pt idx="2027">
                  <c:v>44034</c:v>
                </c:pt>
                <c:pt idx="2028">
                  <c:v>44035</c:v>
                </c:pt>
                <c:pt idx="2029">
                  <c:v>44036</c:v>
                </c:pt>
                <c:pt idx="2030">
                  <c:v>44037</c:v>
                </c:pt>
                <c:pt idx="2031">
                  <c:v>44038</c:v>
                </c:pt>
                <c:pt idx="2032">
                  <c:v>44039</c:v>
                </c:pt>
                <c:pt idx="2033">
                  <c:v>44040</c:v>
                </c:pt>
                <c:pt idx="2034">
                  <c:v>44041</c:v>
                </c:pt>
                <c:pt idx="2035">
                  <c:v>44042</c:v>
                </c:pt>
                <c:pt idx="2036">
                  <c:v>44043</c:v>
                </c:pt>
                <c:pt idx="2037">
                  <c:v>44044</c:v>
                </c:pt>
                <c:pt idx="2038">
                  <c:v>44045</c:v>
                </c:pt>
                <c:pt idx="2039">
                  <c:v>44046</c:v>
                </c:pt>
                <c:pt idx="2040">
                  <c:v>44047</c:v>
                </c:pt>
                <c:pt idx="2041">
                  <c:v>44048</c:v>
                </c:pt>
                <c:pt idx="2042">
                  <c:v>44049</c:v>
                </c:pt>
                <c:pt idx="2043">
                  <c:v>44050</c:v>
                </c:pt>
                <c:pt idx="2044">
                  <c:v>44051</c:v>
                </c:pt>
                <c:pt idx="2045">
                  <c:v>44052</c:v>
                </c:pt>
                <c:pt idx="2046">
                  <c:v>44053</c:v>
                </c:pt>
                <c:pt idx="2047">
                  <c:v>44054</c:v>
                </c:pt>
                <c:pt idx="2048">
                  <c:v>44055</c:v>
                </c:pt>
                <c:pt idx="2049">
                  <c:v>44056</c:v>
                </c:pt>
                <c:pt idx="2050">
                  <c:v>44057</c:v>
                </c:pt>
                <c:pt idx="2051">
                  <c:v>44058</c:v>
                </c:pt>
                <c:pt idx="2052">
                  <c:v>44059</c:v>
                </c:pt>
                <c:pt idx="2053">
                  <c:v>44060</c:v>
                </c:pt>
                <c:pt idx="2054">
                  <c:v>44061</c:v>
                </c:pt>
                <c:pt idx="2055">
                  <c:v>44062</c:v>
                </c:pt>
                <c:pt idx="2056">
                  <c:v>44063</c:v>
                </c:pt>
                <c:pt idx="2057">
                  <c:v>44064</c:v>
                </c:pt>
                <c:pt idx="2058">
                  <c:v>44065</c:v>
                </c:pt>
                <c:pt idx="2059">
                  <c:v>44066</c:v>
                </c:pt>
                <c:pt idx="2060">
                  <c:v>44067</c:v>
                </c:pt>
                <c:pt idx="2061">
                  <c:v>44068</c:v>
                </c:pt>
                <c:pt idx="2062">
                  <c:v>44069</c:v>
                </c:pt>
                <c:pt idx="2063">
                  <c:v>44070</c:v>
                </c:pt>
                <c:pt idx="2064">
                  <c:v>44071</c:v>
                </c:pt>
                <c:pt idx="2065">
                  <c:v>44072</c:v>
                </c:pt>
                <c:pt idx="2066">
                  <c:v>44073</c:v>
                </c:pt>
                <c:pt idx="2067">
                  <c:v>44074</c:v>
                </c:pt>
                <c:pt idx="2068">
                  <c:v>44075</c:v>
                </c:pt>
                <c:pt idx="2069">
                  <c:v>44076</c:v>
                </c:pt>
                <c:pt idx="2070">
                  <c:v>44077</c:v>
                </c:pt>
                <c:pt idx="2071">
                  <c:v>44078</c:v>
                </c:pt>
                <c:pt idx="2072">
                  <c:v>44079</c:v>
                </c:pt>
                <c:pt idx="2073">
                  <c:v>44080</c:v>
                </c:pt>
                <c:pt idx="2074">
                  <c:v>44081</c:v>
                </c:pt>
                <c:pt idx="2075">
                  <c:v>44082</c:v>
                </c:pt>
                <c:pt idx="2076">
                  <c:v>44083</c:v>
                </c:pt>
                <c:pt idx="2077">
                  <c:v>44084</c:v>
                </c:pt>
                <c:pt idx="2078">
                  <c:v>44085</c:v>
                </c:pt>
                <c:pt idx="2079">
                  <c:v>44086</c:v>
                </c:pt>
                <c:pt idx="2080">
                  <c:v>44087</c:v>
                </c:pt>
                <c:pt idx="2081">
                  <c:v>44088</c:v>
                </c:pt>
                <c:pt idx="2082">
                  <c:v>44089</c:v>
                </c:pt>
                <c:pt idx="2083">
                  <c:v>44090</c:v>
                </c:pt>
                <c:pt idx="2084">
                  <c:v>44091</c:v>
                </c:pt>
                <c:pt idx="2085">
                  <c:v>44092</c:v>
                </c:pt>
                <c:pt idx="2086">
                  <c:v>44093</c:v>
                </c:pt>
                <c:pt idx="2087">
                  <c:v>44094</c:v>
                </c:pt>
                <c:pt idx="2088">
                  <c:v>44095</c:v>
                </c:pt>
                <c:pt idx="2089">
                  <c:v>44096</c:v>
                </c:pt>
                <c:pt idx="2090">
                  <c:v>44097</c:v>
                </c:pt>
                <c:pt idx="2091">
                  <c:v>44098</c:v>
                </c:pt>
                <c:pt idx="2092">
                  <c:v>44099</c:v>
                </c:pt>
                <c:pt idx="2093">
                  <c:v>44100</c:v>
                </c:pt>
                <c:pt idx="2094">
                  <c:v>44101</c:v>
                </c:pt>
                <c:pt idx="2095">
                  <c:v>44102</c:v>
                </c:pt>
                <c:pt idx="2096">
                  <c:v>44103</c:v>
                </c:pt>
                <c:pt idx="2097">
                  <c:v>44104</c:v>
                </c:pt>
                <c:pt idx="2098">
                  <c:v>44105</c:v>
                </c:pt>
                <c:pt idx="2099">
                  <c:v>44106</c:v>
                </c:pt>
                <c:pt idx="2100">
                  <c:v>44107</c:v>
                </c:pt>
                <c:pt idx="2101">
                  <c:v>44108</c:v>
                </c:pt>
                <c:pt idx="2102">
                  <c:v>44109</c:v>
                </c:pt>
                <c:pt idx="2103">
                  <c:v>44110</c:v>
                </c:pt>
                <c:pt idx="2104">
                  <c:v>44111</c:v>
                </c:pt>
                <c:pt idx="2105">
                  <c:v>44112</c:v>
                </c:pt>
                <c:pt idx="2106">
                  <c:v>44113</c:v>
                </c:pt>
                <c:pt idx="2107">
                  <c:v>44114</c:v>
                </c:pt>
                <c:pt idx="2108">
                  <c:v>44115</c:v>
                </c:pt>
                <c:pt idx="2109">
                  <c:v>44116</c:v>
                </c:pt>
                <c:pt idx="2110">
                  <c:v>44117</c:v>
                </c:pt>
                <c:pt idx="2111">
                  <c:v>44118</c:v>
                </c:pt>
                <c:pt idx="2112">
                  <c:v>44119</c:v>
                </c:pt>
                <c:pt idx="2113">
                  <c:v>44120</c:v>
                </c:pt>
                <c:pt idx="2114">
                  <c:v>44121</c:v>
                </c:pt>
                <c:pt idx="2115">
                  <c:v>44122</c:v>
                </c:pt>
                <c:pt idx="2116">
                  <c:v>44123</c:v>
                </c:pt>
                <c:pt idx="2117">
                  <c:v>44124</c:v>
                </c:pt>
                <c:pt idx="2118">
                  <c:v>44125</c:v>
                </c:pt>
                <c:pt idx="2119">
                  <c:v>44126</c:v>
                </c:pt>
                <c:pt idx="2120">
                  <c:v>44127</c:v>
                </c:pt>
                <c:pt idx="2121">
                  <c:v>44128</c:v>
                </c:pt>
                <c:pt idx="2122">
                  <c:v>44129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44135</c:v>
                </c:pt>
                <c:pt idx="2129">
                  <c:v>44136</c:v>
                </c:pt>
                <c:pt idx="2130">
                  <c:v>44137</c:v>
                </c:pt>
                <c:pt idx="2131">
                  <c:v>44138</c:v>
                </c:pt>
                <c:pt idx="2132">
                  <c:v>44139</c:v>
                </c:pt>
                <c:pt idx="2133">
                  <c:v>44140</c:v>
                </c:pt>
                <c:pt idx="2134">
                  <c:v>44141</c:v>
                </c:pt>
                <c:pt idx="2135">
                  <c:v>44142</c:v>
                </c:pt>
                <c:pt idx="2136">
                  <c:v>44143</c:v>
                </c:pt>
                <c:pt idx="2137">
                  <c:v>44144</c:v>
                </c:pt>
                <c:pt idx="2138">
                  <c:v>44145</c:v>
                </c:pt>
                <c:pt idx="2139">
                  <c:v>44146</c:v>
                </c:pt>
                <c:pt idx="2140">
                  <c:v>44147</c:v>
                </c:pt>
                <c:pt idx="2141">
                  <c:v>44148</c:v>
                </c:pt>
                <c:pt idx="2142">
                  <c:v>44149</c:v>
                </c:pt>
                <c:pt idx="2143">
                  <c:v>44150</c:v>
                </c:pt>
                <c:pt idx="2144">
                  <c:v>44151</c:v>
                </c:pt>
                <c:pt idx="2145">
                  <c:v>44152</c:v>
                </c:pt>
                <c:pt idx="2146">
                  <c:v>44153</c:v>
                </c:pt>
                <c:pt idx="2147">
                  <c:v>44154</c:v>
                </c:pt>
                <c:pt idx="2148">
                  <c:v>44155</c:v>
                </c:pt>
                <c:pt idx="2149">
                  <c:v>44156</c:v>
                </c:pt>
                <c:pt idx="2150">
                  <c:v>44157</c:v>
                </c:pt>
                <c:pt idx="2151">
                  <c:v>44158</c:v>
                </c:pt>
                <c:pt idx="2152">
                  <c:v>44159</c:v>
                </c:pt>
                <c:pt idx="2153">
                  <c:v>44160</c:v>
                </c:pt>
                <c:pt idx="2154">
                  <c:v>44161</c:v>
                </c:pt>
                <c:pt idx="2155">
                  <c:v>44162</c:v>
                </c:pt>
                <c:pt idx="2156">
                  <c:v>44163</c:v>
                </c:pt>
                <c:pt idx="2157">
                  <c:v>44164</c:v>
                </c:pt>
                <c:pt idx="2158">
                  <c:v>44165</c:v>
                </c:pt>
                <c:pt idx="2159">
                  <c:v>44166</c:v>
                </c:pt>
                <c:pt idx="2160">
                  <c:v>44167</c:v>
                </c:pt>
                <c:pt idx="2161">
                  <c:v>44168</c:v>
                </c:pt>
                <c:pt idx="2162">
                  <c:v>44169</c:v>
                </c:pt>
                <c:pt idx="2163">
                  <c:v>44170</c:v>
                </c:pt>
                <c:pt idx="2164">
                  <c:v>44171</c:v>
                </c:pt>
                <c:pt idx="2165">
                  <c:v>44172</c:v>
                </c:pt>
                <c:pt idx="2166">
                  <c:v>44173</c:v>
                </c:pt>
                <c:pt idx="2167">
                  <c:v>44174</c:v>
                </c:pt>
                <c:pt idx="2168">
                  <c:v>44175</c:v>
                </c:pt>
                <c:pt idx="2169">
                  <c:v>44176</c:v>
                </c:pt>
                <c:pt idx="2170">
                  <c:v>44177</c:v>
                </c:pt>
                <c:pt idx="2171">
                  <c:v>44178</c:v>
                </c:pt>
                <c:pt idx="2172">
                  <c:v>44179</c:v>
                </c:pt>
                <c:pt idx="2173">
                  <c:v>44180</c:v>
                </c:pt>
                <c:pt idx="2174">
                  <c:v>44181</c:v>
                </c:pt>
                <c:pt idx="2175">
                  <c:v>44182</c:v>
                </c:pt>
                <c:pt idx="2176">
                  <c:v>44183</c:v>
                </c:pt>
                <c:pt idx="2177">
                  <c:v>44184</c:v>
                </c:pt>
                <c:pt idx="2178">
                  <c:v>44185</c:v>
                </c:pt>
                <c:pt idx="2179">
                  <c:v>44186</c:v>
                </c:pt>
                <c:pt idx="2180">
                  <c:v>44187</c:v>
                </c:pt>
                <c:pt idx="2181">
                  <c:v>44188</c:v>
                </c:pt>
                <c:pt idx="2182">
                  <c:v>44189</c:v>
                </c:pt>
                <c:pt idx="2183">
                  <c:v>44190</c:v>
                </c:pt>
                <c:pt idx="2184">
                  <c:v>44191</c:v>
                </c:pt>
                <c:pt idx="2185">
                  <c:v>44192</c:v>
                </c:pt>
                <c:pt idx="2186">
                  <c:v>44193</c:v>
                </c:pt>
                <c:pt idx="2187">
                  <c:v>44194</c:v>
                </c:pt>
                <c:pt idx="2188">
                  <c:v>44195</c:v>
                </c:pt>
                <c:pt idx="2189">
                  <c:v>44196</c:v>
                </c:pt>
                <c:pt idx="2190">
                  <c:v>44197</c:v>
                </c:pt>
                <c:pt idx="2191">
                  <c:v>44198</c:v>
                </c:pt>
                <c:pt idx="2192">
                  <c:v>44199</c:v>
                </c:pt>
                <c:pt idx="2193">
                  <c:v>44200</c:v>
                </c:pt>
                <c:pt idx="2194">
                  <c:v>44201</c:v>
                </c:pt>
                <c:pt idx="2195">
                  <c:v>44202</c:v>
                </c:pt>
                <c:pt idx="2196">
                  <c:v>44203</c:v>
                </c:pt>
                <c:pt idx="2197">
                  <c:v>44204</c:v>
                </c:pt>
                <c:pt idx="2198">
                  <c:v>44205</c:v>
                </c:pt>
                <c:pt idx="2199">
                  <c:v>44206</c:v>
                </c:pt>
                <c:pt idx="2200">
                  <c:v>44207</c:v>
                </c:pt>
                <c:pt idx="2201">
                  <c:v>44208</c:v>
                </c:pt>
                <c:pt idx="2202">
                  <c:v>44209</c:v>
                </c:pt>
                <c:pt idx="2203">
                  <c:v>44210</c:v>
                </c:pt>
                <c:pt idx="2204">
                  <c:v>44211</c:v>
                </c:pt>
                <c:pt idx="2205">
                  <c:v>44212</c:v>
                </c:pt>
                <c:pt idx="2206">
                  <c:v>44213</c:v>
                </c:pt>
                <c:pt idx="2207">
                  <c:v>44214</c:v>
                </c:pt>
                <c:pt idx="2208">
                  <c:v>44215</c:v>
                </c:pt>
                <c:pt idx="2209">
                  <c:v>44216</c:v>
                </c:pt>
                <c:pt idx="2210">
                  <c:v>44217</c:v>
                </c:pt>
                <c:pt idx="2211">
                  <c:v>44218</c:v>
                </c:pt>
                <c:pt idx="2212">
                  <c:v>44219</c:v>
                </c:pt>
                <c:pt idx="2213">
                  <c:v>44220</c:v>
                </c:pt>
                <c:pt idx="2214">
                  <c:v>44221</c:v>
                </c:pt>
                <c:pt idx="2215">
                  <c:v>44222</c:v>
                </c:pt>
                <c:pt idx="2216">
                  <c:v>44223</c:v>
                </c:pt>
                <c:pt idx="2217">
                  <c:v>44224</c:v>
                </c:pt>
                <c:pt idx="2218">
                  <c:v>44225</c:v>
                </c:pt>
                <c:pt idx="2219">
                  <c:v>44226</c:v>
                </c:pt>
                <c:pt idx="2220">
                  <c:v>44227</c:v>
                </c:pt>
                <c:pt idx="2221">
                  <c:v>44228</c:v>
                </c:pt>
                <c:pt idx="2222">
                  <c:v>44229</c:v>
                </c:pt>
              </c:numCache>
            </c:numRef>
          </c:cat>
          <c:val>
            <c:numRef>
              <c:f>'리스크조절에 따른 누적수익률'!$G$4:$G$2228</c:f>
              <c:numCache>
                <c:formatCode>0.00%</c:formatCode>
                <c:ptCount val="2225"/>
                <c:pt idx="0">
                  <c:v>0</c:v>
                </c:pt>
                <c:pt idx="1">
                  <c:v>-5.4731593193130257E-3</c:v>
                </c:pt>
                <c:pt idx="2">
                  <c:v>-5.4731593193130257E-3</c:v>
                </c:pt>
                <c:pt idx="3">
                  <c:v>-5.4731593193130257E-3</c:v>
                </c:pt>
                <c:pt idx="4">
                  <c:v>-1.7707421572849213E-2</c:v>
                </c:pt>
                <c:pt idx="5">
                  <c:v>-2.5874808643704394E-3</c:v>
                </c:pt>
                <c:pt idx="6">
                  <c:v>-3.0657269026642675E-3</c:v>
                </c:pt>
                <c:pt idx="7">
                  <c:v>-3.0657269026642675E-3</c:v>
                </c:pt>
                <c:pt idx="8">
                  <c:v>7.6077301510801831E-4</c:v>
                </c:pt>
                <c:pt idx="9">
                  <c:v>7.6077301510801831E-4</c:v>
                </c:pt>
                <c:pt idx="10">
                  <c:v>7.6077301510801831E-4</c:v>
                </c:pt>
                <c:pt idx="11">
                  <c:v>-2.8143857335560352E-2</c:v>
                </c:pt>
                <c:pt idx="12">
                  <c:v>-2.8143857335560352E-2</c:v>
                </c:pt>
                <c:pt idx="13">
                  <c:v>-2.8143857335560352E-2</c:v>
                </c:pt>
                <c:pt idx="14">
                  <c:v>-2.5632575502303245E-2</c:v>
                </c:pt>
                <c:pt idx="15">
                  <c:v>-2.5632575502303245E-2</c:v>
                </c:pt>
                <c:pt idx="16">
                  <c:v>-2.5632575502303245E-2</c:v>
                </c:pt>
                <c:pt idx="17">
                  <c:v>-1.8751847035622604E-2</c:v>
                </c:pt>
                <c:pt idx="18">
                  <c:v>-1.8751847035622604E-2</c:v>
                </c:pt>
                <c:pt idx="19">
                  <c:v>-1.8751847035622604E-2</c:v>
                </c:pt>
                <c:pt idx="20">
                  <c:v>7.3281741165985403E-2</c:v>
                </c:pt>
                <c:pt idx="21">
                  <c:v>-9.6016720256286714E-3</c:v>
                </c:pt>
                <c:pt idx="22">
                  <c:v>-9.6016720256286714E-3</c:v>
                </c:pt>
                <c:pt idx="23">
                  <c:v>8.9457948950189659E-2</c:v>
                </c:pt>
                <c:pt idx="24">
                  <c:v>8.9457948950189659E-2</c:v>
                </c:pt>
                <c:pt idx="25">
                  <c:v>0.11321710148979047</c:v>
                </c:pt>
                <c:pt idx="26">
                  <c:v>0.11321710148979047</c:v>
                </c:pt>
                <c:pt idx="27">
                  <c:v>0.11321710148979047</c:v>
                </c:pt>
                <c:pt idx="28">
                  <c:v>0.11321710148979047</c:v>
                </c:pt>
                <c:pt idx="29">
                  <c:v>0.11321710148979047</c:v>
                </c:pt>
                <c:pt idx="30">
                  <c:v>0.11321710148979047</c:v>
                </c:pt>
                <c:pt idx="31">
                  <c:v>0.11538802821041783</c:v>
                </c:pt>
                <c:pt idx="32">
                  <c:v>0.11538802821041783</c:v>
                </c:pt>
                <c:pt idx="33">
                  <c:v>0.11538802821041783</c:v>
                </c:pt>
                <c:pt idx="34">
                  <c:v>0.11538802821041783</c:v>
                </c:pt>
                <c:pt idx="35">
                  <c:v>0.11538802821041783</c:v>
                </c:pt>
                <c:pt idx="36">
                  <c:v>0.11042322276011696</c:v>
                </c:pt>
                <c:pt idx="37">
                  <c:v>0.11159953243239151</c:v>
                </c:pt>
                <c:pt idx="38">
                  <c:v>0.11159953243239151</c:v>
                </c:pt>
                <c:pt idx="39">
                  <c:v>0.11159953243239151</c:v>
                </c:pt>
                <c:pt idx="40">
                  <c:v>0.11159953243239151</c:v>
                </c:pt>
                <c:pt idx="41">
                  <c:v>0.11159953243239151</c:v>
                </c:pt>
                <c:pt idx="42">
                  <c:v>0.10937855434561339</c:v>
                </c:pt>
                <c:pt idx="43">
                  <c:v>0.16023502642195075</c:v>
                </c:pt>
                <c:pt idx="44">
                  <c:v>0.20675035179196688</c:v>
                </c:pt>
                <c:pt idx="45">
                  <c:v>0.20675035179196688</c:v>
                </c:pt>
                <c:pt idx="46">
                  <c:v>0.20675035179196688</c:v>
                </c:pt>
                <c:pt idx="47">
                  <c:v>0.22110442539551745</c:v>
                </c:pt>
                <c:pt idx="48">
                  <c:v>0.22110442539551745</c:v>
                </c:pt>
                <c:pt idx="49">
                  <c:v>0.20386712292782039</c:v>
                </c:pt>
                <c:pt idx="50">
                  <c:v>0.20293779130082146</c:v>
                </c:pt>
                <c:pt idx="51">
                  <c:v>0.20293779130082146</c:v>
                </c:pt>
                <c:pt idx="52">
                  <c:v>0.14625097492334738</c:v>
                </c:pt>
                <c:pt idx="53">
                  <c:v>0.14625097492334738</c:v>
                </c:pt>
                <c:pt idx="54">
                  <c:v>0.14625097492334738</c:v>
                </c:pt>
                <c:pt idx="55">
                  <c:v>0.14625097492334738</c:v>
                </c:pt>
                <c:pt idx="56">
                  <c:v>0.14625097492334738</c:v>
                </c:pt>
                <c:pt idx="57">
                  <c:v>0.22025670369456174</c:v>
                </c:pt>
                <c:pt idx="58">
                  <c:v>0.22025670369456174</c:v>
                </c:pt>
                <c:pt idx="59">
                  <c:v>0.23499751915872946</c:v>
                </c:pt>
                <c:pt idx="60">
                  <c:v>0.25424061168428991</c:v>
                </c:pt>
                <c:pt idx="61">
                  <c:v>0.23562535589768685</c:v>
                </c:pt>
                <c:pt idx="62">
                  <c:v>0.23562535589768685</c:v>
                </c:pt>
                <c:pt idx="63">
                  <c:v>0.21177487824084951</c:v>
                </c:pt>
                <c:pt idx="64">
                  <c:v>0.21177487824084951</c:v>
                </c:pt>
                <c:pt idx="65">
                  <c:v>0.20717473384792728</c:v>
                </c:pt>
                <c:pt idx="66">
                  <c:v>0.20717473384792728</c:v>
                </c:pt>
                <c:pt idx="67">
                  <c:v>0.25680578500974605</c:v>
                </c:pt>
                <c:pt idx="68">
                  <c:v>0.22744690533933598</c:v>
                </c:pt>
                <c:pt idx="69">
                  <c:v>0.22744690533933598</c:v>
                </c:pt>
                <c:pt idx="70">
                  <c:v>0.22744690533933598</c:v>
                </c:pt>
                <c:pt idx="71">
                  <c:v>0.22744690533933598</c:v>
                </c:pt>
                <c:pt idx="72">
                  <c:v>0.22744690533933598</c:v>
                </c:pt>
                <c:pt idx="73">
                  <c:v>0.23035502087519899</c:v>
                </c:pt>
                <c:pt idx="74">
                  <c:v>0.23681611607617259</c:v>
                </c:pt>
                <c:pt idx="75">
                  <c:v>0.23681611607617259</c:v>
                </c:pt>
                <c:pt idx="76">
                  <c:v>0.23681611607617259</c:v>
                </c:pt>
                <c:pt idx="77">
                  <c:v>0.23681611607617259</c:v>
                </c:pt>
                <c:pt idx="78">
                  <c:v>0.23681611607617259</c:v>
                </c:pt>
                <c:pt idx="79">
                  <c:v>0.23681611607617259</c:v>
                </c:pt>
                <c:pt idx="80">
                  <c:v>0.25559857674690112</c:v>
                </c:pt>
                <c:pt idx="81">
                  <c:v>0.25559857674690112</c:v>
                </c:pt>
                <c:pt idx="82">
                  <c:v>0.25559857674690112</c:v>
                </c:pt>
                <c:pt idx="83">
                  <c:v>0.25559857674690112</c:v>
                </c:pt>
                <c:pt idx="84">
                  <c:v>0.23207733343792691</c:v>
                </c:pt>
                <c:pt idx="85">
                  <c:v>0.23207733343792691</c:v>
                </c:pt>
                <c:pt idx="86">
                  <c:v>0.24862395291448269</c:v>
                </c:pt>
                <c:pt idx="87">
                  <c:v>0.24862395291448269</c:v>
                </c:pt>
                <c:pt idx="88">
                  <c:v>0.24587791337346987</c:v>
                </c:pt>
                <c:pt idx="89">
                  <c:v>0.24587791337346987</c:v>
                </c:pt>
                <c:pt idx="90">
                  <c:v>0.23837296046066814</c:v>
                </c:pt>
                <c:pt idx="91">
                  <c:v>0.24474760543773066</c:v>
                </c:pt>
                <c:pt idx="92">
                  <c:v>0.24474760543773066</c:v>
                </c:pt>
                <c:pt idx="93">
                  <c:v>0.24474760543773066</c:v>
                </c:pt>
                <c:pt idx="94">
                  <c:v>0.26286394372578581</c:v>
                </c:pt>
                <c:pt idx="95">
                  <c:v>0.26286394372578581</c:v>
                </c:pt>
                <c:pt idx="96">
                  <c:v>0.26286394372578581</c:v>
                </c:pt>
                <c:pt idx="97">
                  <c:v>0.26286394372578581</c:v>
                </c:pt>
                <c:pt idx="98">
                  <c:v>0.26286394372578581</c:v>
                </c:pt>
                <c:pt idx="99">
                  <c:v>0.26286394372578581</c:v>
                </c:pt>
                <c:pt idx="100">
                  <c:v>0.26286394372578581</c:v>
                </c:pt>
                <c:pt idx="101">
                  <c:v>0.26286394372578581</c:v>
                </c:pt>
                <c:pt idx="102">
                  <c:v>0.26286394372578581</c:v>
                </c:pt>
                <c:pt idx="103">
                  <c:v>0.26286394372578581</c:v>
                </c:pt>
                <c:pt idx="104">
                  <c:v>0.26286394372578581</c:v>
                </c:pt>
                <c:pt idx="105">
                  <c:v>0.27146957559085827</c:v>
                </c:pt>
                <c:pt idx="106">
                  <c:v>0.27146957559085827</c:v>
                </c:pt>
                <c:pt idx="107">
                  <c:v>0.27146957559085827</c:v>
                </c:pt>
                <c:pt idx="108">
                  <c:v>0.25174722794006188</c:v>
                </c:pt>
                <c:pt idx="109">
                  <c:v>0.24729906822484016</c:v>
                </c:pt>
                <c:pt idx="110">
                  <c:v>0.29993060163065777</c:v>
                </c:pt>
                <c:pt idx="111">
                  <c:v>0.29993060163065777</c:v>
                </c:pt>
                <c:pt idx="112">
                  <c:v>0.29993060163065777</c:v>
                </c:pt>
                <c:pt idx="113">
                  <c:v>0.29993060163065777</c:v>
                </c:pt>
                <c:pt idx="114">
                  <c:v>0.29993060163065777</c:v>
                </c:pt>
                <c:pt idx="115">
                  <c:v>0.29993060163065777</c:v>
                </c:pt>
                <c:pt idx="116">
                  <c:v>0.31852495408235559</c:v>
                </c:pt>
                <c:pt idx="117">
                  <c:v>0.31852495408235559</c:v>
                </c:pt>
                <c:pt idx="118">
                  <c:v>0.31852495408235559</c:v>
                </c:pt>
                <c:pt idx="119">
                  <c:v>0.36413504351712112</c:v>
                </c:pt>
                <c:pt idx="120">
                  <c:v>0.36413504351712112</c:v>
                </c:pt>
                <c:pt idx="121">
                  <c:v>0.35592343736688448</c:v>
                </c:pt>
                <c:pt idx="122">
                  <c:v>0.37492973180300249</c:v>
                </c:pt>
                <c:pt idx="123">
                  <c:v>0.37492973180300249</c:v>
                </c:pt>
                <c:pt idx="124">
                  <c:v>0.37492973180300249</c:v>
                </c:pt>
                <c:pt idx="125">
                  <c:v>0.37492973180300249</c:v>
                </c:pt>
                <c:pt idx="126">
                  <c:v>0.39123664001666225</c:v>
                </c:pt>
                <c:pt idx="127">
                  <c:v>0.39530506947056199</c:v>
                </c:pt>
                <c:pt idx="128">
                  <c:v>0.39530506947056199</c:v>
                </c:pt>
                <c:pt idx="129">
                  <c:v>0.39530506947056199</c:v>
                </c:pt>
                <c:pt idx="130">
                  <c:v>0.38254015326440083</c:v>
                </c:pt>
                <c:pt idx="131">
                  <c:v>0.38254015326440083</c:v>
                </c:pt>
                <c:pt idx="132">
                  <c:v>0.33475738056441751</c:v>
                </c:pt>
                <c:pt idx="133">
                  <c:v>0.33475738056441751</c:v>
                </c:pt>
                <c:pt idx="134">
                  <c:v>0.33475738056441751</c:v>
                </c:pt>
                <c:pt idx="135">
                  <c:v>0.33475738056441751</c:v>
                </c:pt>
                <c:pt idx="136">
                  <c:v>0.3242382095113634</c:v>
                </c:pt>
                <c:pt idx="137">
                  <c:v>0.3242382095113634</c:v>
                </c:pt>
                <c:pt idx="138">
                  <c:v>0.3242382095113634</c:v>
                </c:pt>
                <c:pt idx="139">
                  <c:v>0.32300463835755533</c:v>
                </c:pt>
                <c:pt idx="140">
                  <c:v>0.31644494663864653</c:v>
                </c:pt>
                <c:pt idx="141">
                  <c:v>0.3382474199839629</c:v>
                </c:pt>
                <c:pt idx="142">
                  <c:v>0.3382474199839629</c:v>
                </c:pt>
                <c:pt idx="143">
                  <c:v>0.33779400395082426</c:v>
                </c:pt>
                <c:pt idx="144">
                  <c:v>0.33779400395082426</c:v>
                </c:pt>
                <c:pt idx="145">
                  <c:v>0.33779400395082426</c:v>
                </c:pt>
                <c:pt idx="146">
                  <c:v>0.32338989937432605</c:v>
                </c:pt>
                <c:pt idx="147">
                  <c:v>0.32338989937432605</c:v>
                </c:pt>
                <c:pt idx="148">
                  <c:v>0.32338989937432605</c:v>
                </c:pt>
                <c:pt idx="149">
                  <c:v>0.32338989937432605</c:v>
                </c:pt>
                <c:pt idx="150">
                  <c:v>0.32338989937432605</c:v>
                </c:pt>
                <c:pt idx="151">
                  <c:v>0.32338989937432605</c:v>
                </c:pt>
                <c:pt idx="152">
                  <c:v>0.32338989937432605</c:v>
                </c:pt>
                <c:pt idx="153">
                  <c:v>0.32338989937432605</c:v>
                </c:pt>
                <c:pt idx="154">
                  <c:v>0.32338989937432605</c:v>
                </c:pt>
                <c:pt idx="155">
                  <c:v>0.31898320263867208</c:v>
                </c:pt>
                <c:pt idx="156">
                  <c:v>0.31898320263867208</c:v>
                </c:pt>
                <c:pt idx="157">
                  <c:v>0.31898320263867208</c:v>
                </c:pt>
                <c:pt idx="158">
                  <c:v>0.33561149895321751</c:v>
                </c:pt>
                <c:pt idx="159">
                  <c:v>0.33561149895321751</c:v>
                </c:pt>
                <c:pt idx="160">
                  <c:v>0.33561149895321751</c:v>
                </c:pt>
                <c:pt idx="161">
                  <c:v>0.33410303410462827</c:v>
                </c:pt>
                <c:pt idx="162">
                  <c:v>0.32192928381974295</c:v>
                </c:pt>
                <c:pt idx="163">
                  <c:v>0.33302468841967814</c:v>
                </c:pt>
                <c:pt idx="164">
                  <c:v>0.33302468841967814</c:v>
                </c:pt>
                <c:pt idx="165">
                  <c:v>0.3419690516094176</c:v>
                </c:pt>
                <c:pt idx="166">
                  <c:v>0.41033606123543742</c:v>
                </c:pt>
                <c:pt idx="167">
                  <c:v>0.41033606123543742</c:v>
                </c:pt>
                <c:pt idx="168">
                  <c:v>0.41033606123543742</c:v>
                </c:pt>
                <c:pt idx="169">
                  <c:v>0.41033606123543742</c:v>
                </c:pt>
                <c:pt idx="170">
                  <c:v>0.41033606123543742</c:v>
                </c:pt>
                <c:pt idx="171">
                  <c:v>0.41033606123543742</c:v>
                </c:pt>
                <c:pt idx="172">
                  <c:v>0.40808897671864064</c:v>
                </c:pt>
                <c:pt idx="173">
                  <c:v>0.40808897671864064</c:v>
                </c:pt>
                <c:pt idx="174">
                  <c:v>0.40808897671864064</c:v>
                </c:pt>
                <c:pt idx="175">
                  <c:v>0.40469539924286835</c:v>
                </c:pt>
                <c:pt idx="176">
                  <c:v>0.39872687593380207</c:v>
                </c:pt>
                <c:pt idx="177">
                  <c:v>0.43382953973138383</c:v>
                </c:pt>
                <c:pt idx="178">
                  <c:v>0.43382953973138383</c:v>
                </c:pt>
                <c:pt idx="179">
                  <c:v>0.46287793769829233</c:v>
                </c:pt>
                <c:pt idx="180">
                  <c:v>0.46917587373797587</c:v>
                </c:pt>
                <c:pt idx="181">
                  <c:v>0.46917587373797587</c:v>
                </c:pt>
                <c:pt idx="182">
                  <c:v>0.46917587373797587</c:v>
                </c:pt>
                <c:pt idx="183">
                  <c:v>0.46917587373797587</c:v>
                </c:pt>
                <c:pt idx="184">
                  <c:v>0.47815188858885982</c:v>
                </c:pt>
                <c:pt idx="185">
                  <c:v>0.50500897132232536</c:v>
                </c:pt>
                <c:pt idx="186">
                  <c:v>0.47484247288765924</c:v>
                </c:pt>
                <c:pt idx="187">
                  <c:v>0.47484247288765924</c:v>
                </c:pt>
                <c:pt idx="188">
                  <c:v>0.47484247288765924</c:v>
                </c:pt>
                <c:pt idx="189">
                  <c:v>0.45674386682309054</c:v>
                </c:pt>
                <c:pt idx="190">
                  <c:v>0.60906585741450781</c:v>
                </c:pt>
                <c:pt idx="191">
                  <c:v>0.5978897413266786</c:v>
                </c:pt>
                <c:pt idx="192">
                  <c:v>0.5978897413266786</c:v>
                </c:pt>
                <c:pt idx="193">
                  <c:v>0.5978897413266786</c:v>
                </c:pt>
                <c:pt idx="194">
                  <c:v>0.55652040996780072</c:v>
                </c:pt>
                <c:pt idx="195">
                  <c:v>0.4895863249615422</c:v>
                </c:pt>
                <c:pt idx="196">
                  <c:v>0.4895863249615422</c:v>
                </c:pt>
                <c:pt idx="197">
                  <c:v>0.4895863249615422</c:v>
                </c:pt>
                <c:pt idx="198">
                  <c:v>0.4895863249615422</c:v>
                </c:pt>
                <c:pt idx="199">
                  <c:v>0.5024279819944526</c:v>
                </c:pt>
                <c:pt idx="200">
                  <c:v>0.5024279819944526</c:v>
                </c:pt>
                <c:pt idx="201">
                  <c:v>0.5024279819944526</c:v>
                </c:pt>
                <c:pt idx="202">
                  <c:v>0.5024279819944526</c:v>
                </c:pt>
                <c:pt idx="203">
                  <c:v>0.55715862003414207</c:v>
                </c:pt>
                <c:pt idx="204">
                  <c:v>0.55715862003414207</c:v>
                </c:pt>
                <c:pt idx="205">
                  <c:v>0.55723629378259787</c:v>
                </c:pt>
                <c:pt idx="206">
                  <c:v>0.5467793049209495</c:v>
                </c:pt>
                <c:pt idx="207">
                  <c:v>0.5467793049209495</c:v>
                </c:pt>
                <c:pt idx="208">
                  <c:v>0.5467793049209495</c:v>
                </c:pt>
                <c:pt idx="209">
                  <c:v>0.5467793049209495</c:v>
                </c:pt>
                <c:pt idx="210">
                  <c:v>0.5467793049209495</c:v>
                </c:pt>
                <c:pt idx="211">
                  <c:v>0.5467793049209495</c:v>
                </c:pt>
                <c:pt idx="212">
                  <c:v>0.5467793049209495</c:v>
                </c:pt>
                <c:pt idx="213">
                  <c:v>0.51885159071704434</c:v>
                </c:pt>
                <c:pt idx="214">
                  <c:v>0.51874269622487157</c:v>
                </c:pt>
                <c:pt idx="215">
                  <c:v>0.51874269622487157</c:v>
                </c:pt>
                <c:pt idx="216">
                  <c:v>0.51874269622487157</c:v>
                </c:pt>
                <c:pt idx="217">
                  <c:v>0.51874269622487157</c:v>
                </c:pt>
                <c:pt idx="218">
                  <c:v>0.51874269622487157</c:v>
                </c:pt>
                <c:pt idx="219">
                  <c:v>0.51874269622487157</c:v>
                </c:pt>
                <c:pt idx="220">
                  <c:v>0.51874269622487157</c:v>
                </c:pt>
                <c:pt idx="221">
                  <c:v>0.53919224460360238</c:v>
                </c:pt>
                <c:pt idx="222">
                  <c:v>0.53919224460360238</c:v>
                </c:pt>
                <c:pt idx="223">
                  <c:v>0.53919224460360238</c:v>
                </c:pt>
                <c:pt idx="224">
                  <c:v>0.53295087091361482</c:v>
                </c:pt>
                <c:pt idx="225">
                  <c:v>0.53295087091361482</c:v>
                </c:pt>
                <c:pt idx="226">
                  <c:v>0.53295087091361482</c:v>
                </c:pt>
                <c:pt idx="227">
                  <c:v>0.53295087091361482</c:v>
                </c:pt>
                <c:pt idx="228">
                  <c:v>0.53295087091361482</c:v>
                </c:pt>
                <c:pt idx="229">
                  <c:v>0.51253311654847389</c:v>
                </c:pt>
                <c:pt idx="230">
                  <c:v>0.51253311654847389</c:v>
                </c:pt>
                <c:pt idx="231">
                  <c:v>0.51253311654847389</c:v>
                </c:pt>
                <c:pt idx="232">
                  <c:v>0.51253311654847389</c:v>
                </c:pt>
                <c:pt idx="233">
                  <c:v>0.51253311654847389</c:v>
                </c:pt>
                <c:pt idx="234">
                  <c:v>0.51253311654847389</c:v>
                </c:pt>
                <c:pt idx="235">
                  <c:v>0.5242263242551588</c:v>
                </c:pt>
                <c:pt idx="236">
                  <c:v>0.5242263242551588</c:v>
                </c:pt>
                <c:pt idx="237">
                  <c:v>0.5242263242551588</c:v>
                </c:pt>
                <c:pt idx="238">
                  <c:v>0.54382546656663622</c:v>
                </c:pt>
                <c:pt idx="239">
                  <c:v>0.54382546656663622</c:v>
                </c:pt>
                <c:pt idx="240">
                  <c:v>0.54382546656663622</c:v>
                </c:pt>
                <c:pt idx="241">
                  <c:v>0.54382546656663622</c:v>
                </c:pt>
                <c:pt idx="242">
                  <c:v>0.54382546656663622</c:v>
                </c:pt>
                <c:pt idx="243">
                  <c:v>0.5317385188310324</c:v>
                </c:pt>
                <c:pt idx="244">
                  <c:v>0.5317385188310324</c:v>
                </c:pt>
                <c:pt idx="245">
                  <c:v>0.54035249312802525</c:v>
                </c:pt>
                <c:pt idx="246">
                  <c:v>0.55474764464233517</c:v>
                </c:pt>
                <c:pt idx="247">
                  <c:v>0.55389795401541742</c:v>
                </c:pt>
                <c:pt idx="248">
                  <c:v>0.55389795401541742</c:v>
                </c:pt>
                <c:pt idx="249">
                  <c:v>0.55909310323350758</c:v>
                </c:pt>
                <c:pt idx="250">
                  <c:v>0.55909310323350758</c:v>
                </c:pt>
                <c:pt idx="251">
                  <c:v>0.55909310323350758</c:v>
                </c:pt>
                <c:pt idx="252">
                  <c:v>0.54729619558925879</c:v>
                </c:pt>
                <c:pt idx="253">
                  <c:v>0.54729619558925879</c:v>
                </c:pt>
                <c:pt idx="254">
                  <c:v>0.54729619558925879</c:v>
                </c:pt>
                <c:pt idx="255">
                  <c:v>0.54729619558925879</c:v>
                </c:pt>
                <c:pt idx="256">
                  <c:v>0.54729619558925879</c:v>
                </c:pt>
                <c:pt idx="257">
                  <c:v>0.54729619558925879</c:v>
                </c:pt>
                <c:pt idx="258">
                  <c:v>0.55922289466902786</c:v>
                </c:pt>
                <c:pt idx="259">
                  <c:v>0.55922289466902786</c:v>
                </c:pt>
                <c:pt idx="260">
                  <c:v>0.55922289466902786</c:v>
                </c:pt>
                <c:pt idx="261">
                  <c:v>0.55922289466902786</c:v>
                </c:pt>
                <c:pt idx="262">
                  <c:v>0.55922289466902786</c:v>
                </c:pt>
                <c:pt idx="263">
                  <c:v>0.56015816958336395</c:v>
                </c:pt>
                <c:pt idx="264">
                  <c:v>0.56015816958336395</c:v>
                </c:pt>
                <c:pt idx="265">
                  <c:v>0.574490567525892</c:v>
                </c:pt>
                <c:pt idx="266">
                  <c:v>0.55678911786446661</c:v>
                </c:pt>
                <c:pt idx="267">
                  <c:v>0.55678911786446661</c:v>
                </c:pt>
                <c:pt idx="268">
                  <c:v>0.55678911786446661</c:v>
                </c:pt>
                <c:pt idx="269">
                  <c:v>0.59446893269242285</c:v>
                </c:pt>
                <c:pt idx="270">
                  <c:v>0.59446893269242285</c:v>
                </c:pt>
                <c:pt idx="271">
                  <c:v>0.59446893269242285</c:v>
                </c:pt>
                <c:pt idx="272">
                  <c:v>0.59228461744546923</c:v>
                </c:pt>
                <c:pt idx="273">
                  <c:v>0.59228461744546923</c:v>
                </c:pt>
                <c:pt idx="274">
                  <c:v>0.59275634047106562</c:v>
                </c:pt>
                <c:pt idx="275">
                  <c:v>0.59275634047106562</c:v>
                </c:pt>
                <c:pt idx="276">
                  <c:v>0.60081943590992415</c:v>
                </c:pt>
                <c:pt idx="277">
                  <c:v>0.61491903690046912</c:v>
                </c:pt>
                <c:pt idx="278">
                  <c:v>0.61491903690046912</c:v>
                </c:pt>
                <c:pt idx="279">
                  <c:v>0.61491903690046912</c:v>
                </c:pt>
                <c:pt idx="280">
                  <c:v>0.61366996215645986</c:v>
                </c:pt>
                <c:pt idx="281">
                  <c:v>0.60913760439316444</c:v>
                </c:pt>
                <c:pt idx="282">
                  <c:v>0.60981726343024523</c:v>
                </c:pt>
                <c:pt idx="283">
                  <c:v>0.60981726343024523</c:v>
                </c:pt>
                <c:pt idx="284">
                  <c:v>0.62995071630719179</c:v>
                </c:pt>
                <c:pt idx="285">
                  <c:v>0.62995071630719179</c:v>
                </c:pt>
                <c:pt idx="286">
                  <c:v>0.61908083873534347</c:v>
                </c:pt>
                <c:pt idx="287">
                  <c:v>0.65510358720290873</c:v>
                </c:pt>
                <c:pt idx="288">
                  <c:v>0.66984743790651335</c:v>
                </c:pt>
                <c:pt idx="289">
                  <c:v>0.66984743790651335</c:v>
                </c:pt>
                <c:pt idx="290">
                  <c:v>0.66984743790651335</c:v>
                </c:pt>
                <c:pt idx="291">
                  <c:v>0.68485171615175466</c:v>
                </c:pt>
                <c:pt idx="292">
                  <c:v>0.68485171615175466</c:v>
                </c:pt>
                <c:pt idx="293">
                  <c:v>0.70560377912392647</c:v>
                </c:pt>
                <c:pt idx="294">
                  <c:v>0.70560377912392647</c:v>
                </c:pt>
                <c:pt idx="295">
                  <c:v>0.71486741345500637</c:v>
                </c:pt>
                <c:pt idx="296">
                  <c:v>0.69802154582838205</c:v>
                </c:pt>
                <c:pt idx="297">
                  <c:v>0.69802154582838205</c:v>
                </c:pt>
                <c:pt idx="298">
                  <c:v>0.72559969933734592</c:v>
                </c:pt>
                <c:pt idx="299">
                  <c:v>0.74159836622949826</c:v>
                </c:pt>
                <c:pt idx="300">
                  <c:v>0.76076423560400763</c:v>
                </c:pt>
                <c:pt idx="301">
                  <c:v>0.77618789988302495</c:v>
                </c:pt>
                <c:pt idx="302">
                  <c:v>0.77618789988302495</c:v>
                </c:pt>
                <c:pt idx="303">
                  <c:v>0.77317607353819606</c:v>
                </c:pt>
                <c:pt idx="304">
                  <c:v>0.90047635282207072</c:v>
                </c:pt>
                <c:pt idx="305">
                  <c:v>0.97581258062758525</c:v>
                </c:pt>
                <c:pt idx="306">
                  <c:v>0.87770795256244494</c:v>
                </c:pt>
                <c:pt idx="307">
                  <c:v>0.87770795256244494</c:v>
                </c:pt>
                <c:pt idx="308">
                  <c:v>0.87770795256244494</c:v>
                </c:pt>
                <c:pt idx="309">
                  <c:v>0.87770795256244494</c:v>
                </c:pt>
                <c:pt idx="310">
                  <c:v>0.87770795256244494</c:v>
                </c:pt>
                <c:pt idx="311">
                  <c:v>0.84825243654075289</c:v>
                </c:pt>
                <c:pt idx="312">
                  <c:v>0.84825243654075289</c:v>
                </c:pt>
                <c:pt idx="313">
                  <c:v>0.84825243654075289</c:v>
                </c:pt>
                <c:pt idx="314">
                  <c:v>0.85419804207187777</c:v>
                </c:pt>
                <c:pt idx="315">
                  <c:v>0.85419804207187777</c:v>
                </c:pt>
                <c:pt idx="316">
                  <c:v>0.85419804207187777</c:v>
                </c:pt>
                <c:pt idx="317">
                  <c:v>0.85419804207187777</c:v>
                </c:pt>
                <c:pt idx="318">
                  <c:v>0.85552186521901596</c:v>
                </c:pt>
                <c:pt idx="319">
                  <c:v>0.82095095334455603</c:v>
                </c:pt>
                <c:pt idx="320">
                  <c:v>0.82095095334455603</c:v>
                </c:pt>
                <c:pt idx="321">
                  <c:v>0.82095095334455603</c:v>
                </c:pt>
                <c:pt idx="322">
                  <c:v>0.82095095334455603</c:v>
                </c:pt>
                <c:pt idx="323">
                  <c:v>0.82095095334455603</c:v>
                </c:pt>
                <c:pt idx="324">
                  <c:v>0.82095095334455603</c:v>
                </c:pt>
                <c:pt idx="325">
                  <c:v>0.82095095334455603</c:v>
                </c:pt>
                <c:pt idx="326">
                  <c:v>0.82095095334455603</c:v>
                </c:pt>
                <c:pt idx="327">
                  <c:v>0.84983479275695162</c:v>
                </c:pt>
                <c:pt idx="328">
                  <c:v>0.93696841131401221</c:v>
                </c:pt>
                <c:pt idx="329">
                  <c:v>0.93696841131401221</c:v>
                </c:pt>
                <c:pt idx="330">
                  <c:v>0.93696841131401221</c:v>
                </c:pt>
                <c:pt idx="331">
                  <c:v>0.98540165095533161</c:v>
                </c:pt>
                <c:pt idx="332">
                  <c:v>0.94429258417401307</c:v>
                </c:pt>
                <c:pt idx="333">
                  <c:v>0.94429258417401307</c:v>
                </c:pt>
                <c:pt idx="334">
                  <c:v>0.94429258417401307</c:v>
                </c:pt>
                <c:pt idx="335">
                  <c:v>0.90318879628910587</c:v>
                </c:pt>
                <c:pt idx="336">
                  <c:v>0.90318879628910587</c:v>
                </c:pt>
                <c:pt idx="337">
                  <c:v>1.0115699288415554</c:v>
                </c:pt>
                <c:pt idx="338">
                  <c:v>0.93187816123592127</c:v>
                </c:pt>
                <c:pt idx="339">
                  <c:v>0.90734375473834827</c:v>
                </c:pt>
                <c:pt idx="340">
                  <c:v>0.9778182310981729</c:v>
                </c:pt>
                <c:pt idx="341">
                  <c:v>0.9778182310981729</c:v>
                </c:pt>
                <c:pt idx="342">
                  <c:v>0.9778182310981729</c:v>
                </c:pt>
                <c:pt idx="343">
                  <c:v>1.1487780173143993</c:v>
                </c:pt>
                <c:pt idx="344">
                  <c:v>1.1487780173143993</c:v>
                </c:pt>
                <c:pt idx="345">
                  <c:v>1.1487780173143993</c:v>
                </c:pt>
                <c:pt idx="346">
                  <c:v>1.131721397777719</c:v>
                </c:pt>
                <c:pt idx="347">
                  <c:v>1.1892401276388456</c:v>
                </c:pt>
                <c:pt idx="348">
                  <c:v>1.1892401276388456</c:v>
                </c:pt>
                <c:pt idx="349">
                  <c:v>1.1892401276388456</c:v>
                </c:pt>
                <c:pt idx="350">
                  <c:v>1.193384017674862</c:v>
                </c:pt>
                <c:pt idx="351">
                  <c:v>1.193384017674862</c:v>
                </c:pt>
                <c:pt idx="352">
                  <c:v>1.193384017674862</c:v>
                </c:pt>
                <c:pt idx="353">
                  <c:v>1.193384017674862</c:v>
                </c:pt>
                <c:pt idx="354">
                  <c:v>1.193384017674862</c:v>
                </c:pt>
                <c:pt idx="355">
                  <c:v>1.1986885789954309</c:v>
                </c:pt>
                <c:pt idx="356">
                  <c:v>1.2329723801832624</c:v>
                </c:pt>
                <c:pt idx="357">
                  <c:v>1.2329723801832624</c:v>
                </c:pt>
                <c:pt idx="358">
                  <c:v>1.2329723801832624</c:v>
                </c:pt>
                <c:pt idx="359">
                  <c:v>1.2329723801832624</c:v>
                </c:pt>
                <c:pt idx="360">
                  <c:v>1.2329723801832624</c:v>
                </c:pt>
                <c:pt idx="361">
                  <c:v>1.2583220025442046</c:v>
                </c:pt>
                <c:pt idx="362">
                  <c:v>1.2583220025442046</c:v>
                </c:pt>
                <c:pt idx="363">
                  <c:v>1.239713770020511</c:v>
                </c:pt>
                <c:pt idx="364">
                  <c:v>1.239713770020511</c:v>
                </c:pt>
                <c:pt idx="365">
                  <c:v>1.239713770020511</c:v>
                </c:pt>
                <c:pt idx="366">
                  <c:v>1.239713770020511</c:v>
                </c:pt>
                <c:pt idx="367">
                  <c:v>1.2288031419250731</c:v>
                </c:pt>
                <c:pt idx="368">
                  <c:v>1.2288031419250731</c:v>
                </c:pt>
                <c:pt idx="369">
                  <c:v>1.2288031419250731</c:v>
                </c:pt>
                <c:pt idx="370">
                  <c:v>1.3596110401360684</c:v>
                </c:pt>
                <c:pt idx="371">
                  <c:v>1.3596110401360684</c:v>
                </c:pt>
                <c:pt idx="372">
                  <c:v>1.3596110401360684</c:v>
                </c:pt>
                <c:pt idx="373">
                  <c:v>1.3596110401360684</c:v>
                </c:pt>
                <c:pt idx="374">
                  <c:v>1.3596110401360684</c:v>
                </c:pt>
                <c:pt idx="375">
                  <c:v>1.3596110401360684</c:v>
                </c:pt>
                <c:pt idx="376">
                  <c:v>1.3596110401360684</c:v>
                </c:pt>
                <c:pt idx="377">
                  <c:v>1.3596110401360684</c:v>
                </c:pt>
                <c:pt idx="378">
                  <c:v>1.3596110401360684</c:v>
                </c:pt>
                <c:pt idx="379">
                  <c:v>1.3596110401360684</c:v>
                </c:pt>
                <c:pt idx="380">
                  <c:v>1.3596110401360684</c:v>
                </c:pt>
                <c:pt idx="381">
                  <c:v>1.3427890953779533</c:v>
                </c:pt>
                <c:pt idx="382">
                  <c:v>1.3427890953779533</c:v>
                </c:pt>
                <c:pt idx="383">
                  <c:v>1.5516035096161391</c:v>
                </c:pt>
                <c:pt idx="384">
                  <c:v>1.5516035096161391</c:v>
                </c:pt>
                <c:pt idx="385">
                  <c:v>1.5516035096161391</c:v>
                </c:pt>
                <c:pt idx="386">
                  <c:v>1.5516035096161391</c:v>
                </c:pt>
                <c:pt idx="387">
                  <c:v>1.6123325491004792</c:v>
                </c:pt>
                <c:pt idx="388">
                  <c:v>1.6123325491004792</c:v>
                </c:pt>
                <c:pt idx="389">
                  <c:v>1.6123325491004792</c:v>
                </c:pt>
                <c:pt idx="390">
                  <c:v>1.5949503011748791</c:v>
                </c:pt>
                <c:pt idx="391">
                  <c:v>1.5949503011748791</c:v>
                </c:pt>
                <c:pt idx="392">
                  <c:v>1.5949503011748791</c:v>
                </c:pt>
                <c:pt idx="393">
                  <c:v>1.5949503011748791</c:v>
                </c:pt>
                <c:pt idx="394">
                  <c:v>1.5949503011748791</c:v>
                </c:pt>
                <c:pt idx="395">
                  <c:v>1.5741708507322838</c:v>
                </c:pt>
                <c:pt idx="396">
                  <c:v>1.5741708507322838</c:v>
                </c:pt>
                <c:pt idx="397">
                  <c:v>1.5741708507322838</c:v>
                </c:pt>
                <c:pt idx="398">
                  <c:v>1.6847372086836194</c:v>
                </c:pt>
                <c:pt idx="399">
                  <c:v>1.6847372086836194</c:v>
                </c:pt>
                <c:pt idx="400">
                  <c:v>1.6847372086836194</c:v>
                </c:pt>
                <c:pt idx="401">
                  <c:v>1.6847372086836194</c:v>
                </c:pt>
                <c:pt idx="402">
                  <c:v>1.6380752935118661</c:v>
                </c:pt>
                <c:pt idx="403">
                  <c:v>1.6328044138045503</c:v>
                </c:pt>
                <c:pt idx="404">
                  <c:v>1.648052743702745</c:v>
                </c:pt>
                <c:pt idx="405">
                  <c:v>1.648052743702745</c:v>
                </c:pt>
                <c:pt idx="406">
                  <c:v>1.6396596912106212</c:v>
                </c:pt>
                <c:pt idx="407">
                  <c:v>1.6814647988300968</c:v>
                </c:pt>
                <c:pt idx="408">
                  <c:v>1.7439843814773028</c:v>
                </c:pt>
                <c:pt idx="409">
                  <c:v>1.7439843814773028</c:v>
                </c:pt>
                <c:pt idx="410">
                  <c:v>1.7307915826054954</c:v>
                </c:pt>
                <c:pt idx="411">
                  <c:v>1.7421891124406024</c:v>
                </c:pt>
                <c:pt idx="412">
                  <c:v>1.726361037173227</c:v>
                </c:pt>
                <c:pt idx="413">
                  <c:v>1.726361037173227</c:v>
                </c:pt>
                <c:pt idx="414">
                  <c:v>1.8082928303807404</c:v>
                </c:pt>
                <c:pt idx="415">
                  <c:v>1.8082928303807404</c:v>
                </c:pt>
                <c:pt idx="416">
                  <c:v>1.8082928303807404</c:v>
                </c:pt>
                <c:pt idx="417">
                  <c:v>1.8082928303807404</c:v>
                </c:pt>
                <c:pt idx="418">
                  <c:v>1.8082928303807404</c:v>
                </c:pt>
                <c:pt idx="419">
                  <c:v>1.8082928303807404</c:v>
                </c:pt>
                <c:pt idx="420">
                  <c:v>1.8375402723585421</c:v>
                </c:pt>
                <c:pt idx="421">
                  <c:v>1.8375402723585421</c:v>
                </c:pt>
                <c:pt idx="422">
                  <c:v>1.8137385986788126</c:v>
                </c:pt>
                <c:pt idx="423">
                  <c:v>1.7881199811767177</c:v>
                </c:pt>
                <c:pt idx="424">
                  <c:v>1.7881199811767177</c:v>
                </c:pt>
                <c:pt idx="425">
                  <c:v>1.7881199811767177</c:v>
                </c:pt>
                <c:pt idx="426">
                  <c:v>1.7881199811767177</c:v>
                </c:pt>
                <c:pt idx="427">
                  <c:v>1.7881199811767177</c:v>
                </c:pt>
                <c:pt idx="428">
                  <c:v>1.7881199811767177</c:v>
                </c:pt>
                <c:pt idx="429">
                  <c:v>1.7566079787502971</c:v>
                </c:pt>
                <c:pt idx="430">
                  <c:v>1.7514336967851936</c:v>
                </c:pt>
                <c:pt idx="431">
                  <c:v>1.7514336967851936</c:v>
                </c:pt>
                <c:pt idx="432">
                  <c:v>1.7514336967851936</c:v>
                </c:pt>
                <c:pt idx="433">
                  <c:v>1.7469256156988733</c:v>
                </c:pt>
                <c:pt idx="434">
                  <c:v>1.7463355921742938</c:v>
                </c:pt>
                <c:pt idx="435">
                  <c:v>1.7463355921742938</c:v>
                </c:pt>
                <c:pt idx="436">
                  <c:v>1.7463355921742938</c:v>
                </c:pt>
                <c:pt idx="437">
                  <c:v>1.7474544539878138</c:v>
                </c:pt>
                <c:pt idx="438">
                  <c:v>1.7474544539878138</c:v>
                </c:pt>
                <c:pt idx="439">
                  <c:v>1.7474544539878138</c:v>
                </c:pt>
                <c:pt idx="440">
                  <c:v>1.7386953409213408</c:v>
                </c:pt>
                <c:pt idx="441">
                  <c:v>1.7386953409213408</c:v>
                </c:pt>
                <c:pt idx="442">
                  <c:v>1.7386953409213408</c:v>
                </c:pt>
                <c:pt idx="443">
                  <c:v>1.730236292735138</c:v>
                </c:pt>
                <c:pt idx="444">
                  <c:v>1.730236292735138</c:v>
                </c:pt>
                <c:pt idx="445">
                  <c:v>1.7428392303587281</c:v>
                </c:pt>
                <c:pt idx="446">
                  <c:v>1.7428392303587281</c:v>
                </c:pt>
                <c:pt idx="447">
                  <c:v>1.7428392303587281</c:v>
                </c:pt>
                <c:pt idx="448">
                  <c:v>1.7428392303587281</c:v>
                </c:pt>
                <c:pt idx="449">
                  <c:v>1.7288457145323375</c:v>
                </c:pt>
                <c:pt idx="450">
                  <c:v>1.7793179831933355</c:v>
                </c:pt>
                <c:pt idx="451">
                  <c:v>1.7793179831933355</c:v>
                </c:pt>
                <c:pt idx="452">
                  <c:v>1.7793179831933355</c:v>
                </c:pt>
                <c:pt idx="453">
                  <c:v>1.7793179831933355</c:v>
                </c:pt>
                <c:pt idx="454">
                  <c:v>1.7677769213933567</c:v>
                </c:pt>
                <c:pt idx="455">
                  <c:v>1.7677769213933567</c:v>
                </c:pt>
                <c:pt idx="456">
                  <c:v>1.7661957852049461</c:v>
                </c:pt>
                <c:pt idx="457">
                  <c:v>1.7661957852049461</c:v>
                </c:pt>
                <c:pt idx="458">
                  <c:v>1.7661957852049461</c:v>
                </c:pt>
                <c:pt idx="459">
                  <c:v>1.7662170197602052</c:v>
                </c:pt>
                <c:pt idx="460">
                  <c:v>1.7662170197602052</c:v>
                </c:pt>
                <c:pt idx="461">
                  <c:v>1.7662170197602052</c:v>
                </c:pt>
                <c:pt idx="462">
                  <c:v>1.7662170197602052</c:v>
                </c:pt>
                <c:pt idx="463">
                  <c:v>1.7662170197602052</c:v>
                </c:pt>
                <c:pt idx="464">
                  <c:v>1.7567640304576906</c:v>
                </c:pt>
                <c:pt idx="465">
                  <c:v>1.7567640304576906</c:v>
                </c:pt>
                <c:pt idx="466">
                  <c:v>1.7535151062611471</c:v>
                </c:pt>
                <c:pt idx="467">
                  <c:v>1.7535151062611471</c:v>
                </c:pt>
                <c:pt idx="468">
                  <c:v>1.7535151062611471</c:v>
                </c:pt>
                <c:pt idx="469">
                  <c:v>1.7756738266025489</c:v>
                </c:pt>
                <c:pt idx="470">
                  <c:v>1.7561085132387673</c:v>
                </c:pt>
                <c:pt idx="471">
                  <c:v>1.7561085132387673</c:v>
                </c:pt>
                <c:pt idx="472">
                  <c:v>1.7561085132387673</c:v>
                </c:pt>
                <c:pt idx="473">
                  <c:v>1.7862412524745879</c:v>
                </c:pt>
                <c:pt idx="474">
                  <c:v>1.7860091144190333</c:v>
                </c:pt>
                <c:pt idx="475">
                  <c:v>1.8018140053758813</c:v>
                </c:pt>
                <c:pt idx="476">
                  <c:v>1.8018140053758813</c:v>
                </c:pt>
                <c:pt idx="477">
                  <c:v>1.8061118956796314</c:v>
                </c:pt>
                <c:pt idx="478">
                  <c:v>1.8301515746982906</c:v>
                </c:pt>
                <c:pt idx="479">
                  <c:v>1.7728585895364741</c:v>
                </c:pt>
                <c:pt idx="480">
                  <c:v>1.7555450944636339</c:v>
                </c:pt>
                <c:pt idx="481">
                  <c:v>1.7555450944636339</c:v>
                </c:pt>
                <c:pt idx="482">
                  <c:v>1.7555450944636339</c:v>
                </c:pt>
                <c:pt idx="483">
                  <c:v>1.7555450944636339</c:v>
                </c:pt>
                <c:pt idx="484">
                  <c:v>1.7555450944636339</c:v>
                </c:pt>
                <c:pt idx="485">
                  <c:v>1.7442601988663542</c:v>
                </c:pt>
                <c:pt idx="486">
                  <c:v>1.7442601988663542</c:v>
                </c:pt>
                <c:pt idx="487">
                  <c:v>1.7293842981354008</c:v>
                </c:pt>
                <c:pt idx="488">
                  <c:v>1.7293842981354008</c:v>
                </c:pt>
                <c:pt idx="489">
                  <c:v>1.7121364554500236</c:v>
                </c:pt>
                <c:pt idx="490">
                  <c:v>1.770698385889546</c:v>
                </c:pt>
                <c:pt idx="491">
                  <c:v>1.770698385889546</c:v>
                </c:pt>
                <c:pt idx="492">
                  <c:v>1.770698385889546</c:v>
                </c:pt>
                <c:pt idx="493">
                  <c:v>1.7585887649236178</c:v>
                </c:pt>
                <c:pt idx="494">
                  <c:v>1.7585887649236178</c:v>
                </c:pt>
                <c:pt idx="495">
                  <c:v>1.7585887649236178</c:v>
                </c:pt>
                <c:pt idx="496">
                  <c:v>1.7551964809680722</c:v>
                </c:pt>
                <c:pt idx="497">
                  <c:v>1.7551964809680722</c:v>
                </c:pt>
                <c:pt idx="498">
                  <c:v>1.7551964809680722</c:v>
                </c:pt>
                <c:pt idx="499">
                  <c:v>1.7490912235507832</c:v>
                </c:pt>
                <c:pt idx="500">
                  <c:v>1.7490912235507832</c:v>
                </c:pt>
                <c:pt idx="501">
                  <c:v>1.7490912235507832</c:v>
                </c:pt>
                <c:pt idx="502">
                  <c:v>1.73365249934159</c:v>
                </c:pt>
                <c:pt idx="503">
                  <c:v>1.73365249934159</c:v>
                </c:pt>
                <c:pt idx="504">
                  <c:v>1.73365249934159</c:v>
                </c:pt>
                <c:pt idx="505">
                  <c:v>1.73365249934159</c:v>
                </c:pt>
                <c:pt idx="506">
                  <c:v>1.73365249934159</c:v>
                </c:pt>
                <c:pt idx="507">
                  <c:v>1.7470826564162079</c:v>
                </c:pt>
                <c:pt idx="508">
                  <c:v>1.7265824583799425</c:v>
                </c:pt>
                <c:pt idx="509">
                  <c:v>1.7296439854011836</c:v>
                </c:pt>
                <c:pt idx="510">
                  <c:v>1.7314097364710492</c:v>
                </c:pt>
                <c:pt idx="511">
                  <c:v>1.8071332403142208</c:v>
                </c:pt>
                <c:pt idx="512">
                  <c:v>2.0356810012809206</c:v>
                </c:pt>
                <c:pt idx="513">
                  <c:v>1.8792258463682532</c:v>
                </c:pt>
                <c:pt idx="514">
                  <c:v>1.8792258463682532</c:v>
                </c:pt>
                <c:pt idx="515">
                  <c:v>1.8792258463682532</c:v>
                </c:pt>
                <c:pt idx="516">
                  <c:v>1.8304989182689</c:v>
                </c:pt>
                <c:pt idx="517">
                  <c:v>1.8304989182689</c:v>
                </c:pt>
                <c:pt idx="518">
                  <c:v>1.9620776883274225</c:v>
                </c:pt>
                <c:pt idx="519">
                  <c:v>1.8583691976127459</c:v>
                </c:pt>
                <c:pt idx="520">
                  <c:v>1.8583691976127459</c:v>
                </c:pt>
                <c:pt idx="521">
                  <c:v>1.8565632464533008</c:v>
                </c:pt>
                <c:pt idx="522">
                  <c:v>1.8565632464533008</c:v>
                </c:pt>
                <c:pt idx="523">
                  <c:v>1.8565632464533008</c:v>
                </c:pt>
                <c:pt idx="524">
                  <c:v>1.8565632464533008</c:v>
                </c:pt>
                <c:pt idx="525">
                  <c:v>1.8398411015073917</c:v>
                </c:pt>
                <c:pt idx="526">
                  <c:v>1.9773166319971063</c:v>
                </c:pt>
                <c:pt idx="527">
                  <c:v>2.1571812169573699</c:v>
                </c:pt>
                <c:pt idx="528">
                  <c:v>2.1282719626774873</c:v>
                </c:pt>
                <c:pt idx="529">
                  <c:v>2.1282719626774873</c:v>
                </c:pt>
                <c:pt idx="530">
                  <c:v>2.1282719626774873</c:v>
                </c:pt>
                <c:pt idx="531">
                  <c:v>2.3743881934556019</c:v>
                </c:pt>
                <c:pt idx="532">
                  <c:v>2.3743881934556019</c:v>
                </c:pt>
                <c:pt idx="533">
                  <c:v>2.2412230580403554</c:v>
                </c:pt>
                <c:pt idx="534">
                  <c:v>2.2412230580403554</c:v>
                </c:pt>
                <c:pt idx="535">
                  <c:v>2.2412230580403554</c:v>
                </c:pt>
                <c:pt idx="536">
                  <c:v>2.2412230580403554</c:v>
                </c:pt>
                <c:pt idx="537">
                  <c:v>2.2412230580403554</c:v>
                </c:pt>
                <c:pt idx="538">
                  <c:v>2.2412230580403554</c:v>
                </c:pt>
                <c:pt idx="539">
                  <c:v>2.2282818896149137</c:v>
                </c:pt>
                <c:pt idx="540">
                  <c:v>2.0929771120830529</c:v>
                </c:pt>
                <c:pt idx="541">
                  <c:v>2.0929771120830529</c:v>
                </c:pt>
                <c:pt idx="542">
                  <c:v>2.1245447829116411</c:v>
                </c:pt>
                <c:pt idx="543">
                  <c:v>2.1245447829116411</c:v>
                </c:pt>
                <c:pt idx="544">
                  <c:v>2.1245447829116411</c:v>
                </c:pt>
                <c:pt idx="545">
                  <c:v>2.2253845107298864</c:v>
                </c:pt>
                <c:pt idx="546">
                  <c:v>2.2253845107298864</c:v>
                </c:pt>
                <c:pt idx="547">
                  <c:v>2.3113387313702249</c:v>
                </c:pt>
                <c:pt idx="548">
                  <c:v>2.3113387313702249</c:v>
                </c:pt>
                <c:pt idx="549">
                  <c:v>2.3113387313702249</c:v>
                </c:pt>
                <c:pt idx="550">
                  <c:v>2.3113387313702249</c:v>
                </c:pt>
                <c:pt idx="551">
                  <c:v>2.2945093990241698</c:v>
                </c:pt>
                <c:pt idx="552">
                  <c:v>2.2945093990241698</c:v>
                </c:pt>
                <c:pt idx="553">
                  <c:v>2.2945093990241698</c:v>
                </c:pt>
                <c:pt idx="554">
                  <c:v>2.2945093990241698</c:v>
                </c:pt>
                <c:pt idx="555">
                  <c:v>2.2945093990241698</c:v>
                </c:pt>
                <c:pt idx="556">
                  <c:v>2.2428868672835454</c:v>
                </c:pt>
                <c:pt idx="557">
                  <c:v>2.2834118954358527</c:v>
                </c:pt>
                <c:pt idx="558">
                  <c:v>2.2834118954358527</c:v>
                </c:pt>
                <c:pt idx="559">
                  <c:v>2.263989593498239</c:v>
                </c:pt>
                <c:pt idx="560">
                  <c:v>2.2462489433277195</c:v>
                </c:pt>
                <c:pt idx="561">
                  <c:v>2.2462489433277195</c:v>
                </c:pt>
                <c:pt idx="562">
                  <c:v>2.3008814178937413</c:v>
                </c:pt>
                <c:pt idx="563">
                  <c:v>2.3008814178937413</c:v>
                </c:pt>
                <c:pt idx="564">
                  <c:v>2.3008814178937413</c:v>
                </c:pt>
                <c:pt idx="565">
                  <c:v>2.3008814178937413</c:v>
                </c:pt>
                <c:pt idx="566">
                  <c:v>2.3008814178937413</c:v>
                </c:pt>
                <c:pt idx="567">
                  <c:v>2.3008814178937413</c:v>
                </c:pt>
                <c:pt idx="568">
                  <c:v>2.3008814178937413</c:v>
                </c:pt>
                <c:pt idx="569">
                  <c:v>2.3030204384505972</c:v>
                </c:pt>
                <c:pt idx="570">
                  <c:v>2.3030204384505972</c:v>
                </c:pt>
                <c:pt idx="571">
                  <c:v>2.3030204384505972</c:v>
                </c:pt>
                <c:pt idx="572">
                  <c:v>2.2964209970151317</c:v>
                </c:pt>
                <c:pt idx="573">
                  <c:v>2.2964209970151317</c:v>
                </c:pt>
                <c:pt idx="574">
                  <c:v>2.2964209970151317</c:v>
                </c:pt>
                <c:pt idx="575">
                  <c:v>2.2964209970151317</c:v>
                </c:pt>
                <c:pt idx="576">
                  <c:v>2.2964209970151317</c:v>
                </c:pt>
                <c:pt idx="577">
                  <c:v>2.2964209970151317</c:v>
                </c:pt>
                <c:pt idx="578">
                  <c:v>2.2964209970151317</c:v>
                </c:pt>
                <c:pt idx="579">
                  <c:v>2.2964209970151317</c:v>
                </c:pt>
                <c:pt idx="580">
                  <c:v>2.2964209970151317</c:v>
                </c:pt>
                <c:pt idx="581">
                  <c:v>2.2964209970151317</c:v>
                </c:pt>
                <c:pt idx="582">
                  <c:v>2.2964209970151317</c:v>
                </c:pt>
                <c:pt idx="583">
                  <c:v>2.2964209970151317</c:v>
                </c:pt>
                <c:pt idx="584">
                  <c:v>2.2964209970151317</c:v>
                </c:pt>
                <c:pt idx="585">
                  <c:v>2.2964209970151317</c:v>
                </c:pt>
                <c:pt idx="586">
                  <c:v>2.2964209970151317</c:v>
                </c:pt>
                <c:pt idx="587">
                  <c:v>2.2964209970151317</c:v>
                </c:pt>
                <c:pt idx="588">
                  <c:v>2.2964209970151317</c:v>
                </c:pt>
                <c:pt idx="589">
                  <c:v>2.2964209970151317</c:v>
                </c:pt>
                <c:pt idx="590">
                  <c:v>2.2964209970151317</c:v>
                </c:pt>
                <c:pt idx="591">
                  <c:v>2.3134943140522042</c:v>
                </c:pt>
                <c:pt idx="592">
                  <c:v>2.3134943140522042</c:v>
                </c:pt>
                <c:pt idx="593">
                  <c:v>2.284206436749618</c:v>
                </c:pt>
                <c:pt idx="594">
                  <c:v>2.2608711421884222</c:v>
                </c:pt>
                <c:pt idx="595">
                  <c:v>2.2848284692176439</c:v>
                </c:pt>
                <c:pt idx="596">
                  <c:v>2.2848284692176439</c:v>
                </c:pt>
                <c:pt idx="597">
                  <c:v>2.3035476276252878</c:v>
                </c:pt>
                <c:pt idx="598">
                  <c:v>2.3035476276252878</c:v>
                </c:pt>
                <c:pt idx="599">
                  <c:v>2.3035476276252878</c:v>
                </c:pt>
                <c:pt idx="600">
                  <c:v>2.3035476276252878</c:v>
                </c:pt>
                <c:pt idx="601">
                  <c:v>2.3035476276252878</c:v>
                </c:pt>
                <c:pt idx="602">
                  <c:v>2.3035476276252878</c:v>
                </c:pt>
                <c:pt idx="603">
                  <c:v>2.2960860863427652</c:v>
                </c:pt>
                <c:pt idx="604">
                  <c:v>2.2755389991513759</c:v>
                </c:pt>
                <c:pt idx="605">
                  <c:v>2.2814520922663242</c:v>
                </c:pt>
                <c:pt idx="606">
                  <c:v>2.2814520922663242</c:v>
                </c:pt>
                <c:pt idx="607">
                  <c:v>2.2814520922663242</c:v>
                </c:pt>
                <c:pt idx="608">
                  <c:v>2.296787138849377</c:v>
                </c:pt>
                <c:pt idx="609">
                  <c:v>2.4299514100261774</c:v>
                </c:pt>
                <c:pt idx="610">
                  <c:v>2.4299514100261774</c:v>
                </c:pt>
                <c:pt idx="611">
                  <c:v>2.4299514100261774</c:v>
                </c:pt>
                <c:pt idx="612">
                  <c:v>2.4153249008814299</c:v>
                </c:pt>
                <c:pt idx="613">
                  <c:v>2.4153891621154591</c:v>
                </c:pt>
                <c:pt idx="614">
                  <c:v>2.4467594713188641</c:v>
                </c:pt>
                <c:pt idx="615">
                  <c:v>2.4467594713188641</c:v>
                </c:pt>
                <c:pt idx="616">
                  <c:v>2.4467594713188641</c:v>
                </c:pt>
                <c:pt idx="617">
                  <c:v>2.3400161242974704</c:v>
                </c:pt>
                <c:pt idx="618">
                  <c:v>2.3400161242974704</c:v>
                </c:pt>
                <c:pt idx="619">
                  <c:v>2.3281949549109151</c:v>
                </c:pt>
                <c:pt idx="620">
                  <c:v>2.3281949549109151</c:v>
                </c:pt>
                <c:pt idx="621">
                  <c:v>2.2956882296119119</c:v>
                </c:pt>
                <c:pt idx="622">
                  <c:v>2.2956882296119119</c:v>
                </c:pt>
                <c:pt idx="623">
                  <c:v>2.2956882296119119</c:v>
                </c:pt>
                <c:pt idx="624">
                  <c:v>2.3025723299916305</c:v>
                </c:pt>
                <c:pt idx="625">
                  <c:v>2.3025723299916305</c:v>
                </c:pt>
                <c:pt idx="626">
                  <c:v>2.3025723299916305</c:v>
                </c:pt>
                <c:pt idx="627">
                  <c:v>2.3025723299916305</c:v>
                </c:pt>
                <c:pt idx="628">
                  <c:v>2.3025723299916305</c:v>
                </c:pt>
                <c:pt idx="629">
                  <c:v>2.3226852432341101</c:v>
                </c:pt>
                <c:pt idx="630">
                  <c:v>2.3226852432341101</c:v>
                </c:pt>
                <c:pt idx="631">
                  <c:v>2.3226852432341101</c:v>
                </c:pt>
                <c:pt idx="632">
                  <c:v>2.3473714453796832</c:v>
                </c:pt>
                <c:pt idx="633">
                  <c:v>2.3473714453796832</c:v>
                </c:pt>
                <c:pt idx="634">
                  <c:v>2.3473714453796832</c:v>
                </c:pt>
                <c:pt idx="635">
                  <c:v>2.3376471584280885</c:v>
                </c:pt>
                <c:pt idx="636">
                  <c:v>2.3540302872887371</c:v>
                </c:pt>
                <c:pt idx="637">
                  <c:v>2.3402578724892096</c:v>
                </c:pt>
                <c:pt idx="638">
                  <c:v>2.3402578724892096</c:v>
                </c:pt>
                <c:pt idx="639">
                  <c:v>2.3335840305861346</c:v>
                </c:pt>
                <c:pt idx="640">
                  <c:v>2.3335840305861346</c:v>
                </c:pt>
                <c:pt idx="641">
                  <c:v>2.3334373233712968</c:v>
                </c:pt>
                <c:pt idx="642">
                  <c:v>2.3334373233712968</c:v>
                </c:pt>
                <c:pt idx="643">
                  <c:v>2.353819680138296</c:v>
                </c:pt>
                <c:pt idx="644">
                  <c:v>2.353819680138296</c:v>
                </c:pt>
                <c:pt idx="645">
                  <c:v>2.353819680138296</c:v>
                </c:pt>
                <c:pt idx="646">
                  <c:v>2.341988850928943</c:v>
                </c:pt>
                <c:pt idx="647">
                  <c:v>2.4478403805195166</c:v>
                </c:pt>
                <c:pt idx="648">
                  <c:v>2.4478403805195166</c:v>
                </c:pt>
                <c:pt idx="649">
                  <c:v>2.4194791917420195</c:v>
                </c:pt>
                <c:pt idx="650">
                  <c:v>2.4251651652333126</c:v>
                </c:pt>
                <c:pt idx="651">
                  <c:v>2.4251651652333126</c:v>
                </c:pt>
                <c:pt idx="652">
                  <c:v>2.4188523912725319</c:v>
                </c:pt>
                <c:pt idx="653">
                  <c:v>2.4188523912725319</c:v>
                </c:pt>
                <c:pt idx="654">
                  <c:v>2.4188523912725319</c:v>
                </c:pt>
                <c:pt idx="655">
                  <c:v>2.3520684103102303</c:v>
                </c:pt>
                <c:pt idx="656">
                  <c:v>2.3520684103102303</c:v>
                </c:pt>
                <c:pt idx="657">
                  <c:v>2.3527431090673527</c:v>
                </c:pt>
                <c:pt idx="658">
                  <c:v>2.4756630332526894</c:v>
                </c:pt>
                <c:pt idx="659">
                  <c:v>2.4756630332526894</c:v>
                </c:pt>
                <c:pt idx="660">
                  <c:v>2.4756630332526894</c:v>
                </c:pt>
                <c:pt idx="661">
                  <c:v>2.4808581112431676</c:v>
                </c:pt>
                <c:pt idx="662">
                  <c:v>2.5287558235383378</c:v>
                </c:pt>
                <c:pt idx="663">
                  <c:v>2.5287558235383378</c:v>
                </c:pt>
                <c:pt idx="664">
                  <c:v>2.5287558235383378</c:v>
                </c:pt>
                <c:pt idx="665">
                  <c:v>2.593628222509031</c:v>
                </c:pt>
                <c:pt idx="666">
                  <c:v>2.593628222509031</c:v>
                </c:pt>
                <c:pt idx="667">
                  <c:v>2.593628222509031</c:v>
                </c:pt>
                <c:pt idx="668">
                  <c:v>2.6784857300337612</c:v>
                </c:pt>
                <c:pt idx="669">
                  <c:v>2.6784857300337612</c:v>
                </c:pt>
                <c:pt idx="670">
                  <c:v>2.6784857300337612</c:v>
                </c:pt>
                <c:pt idx="671">
                  <c:v>2.6784857300337612</c:v>
                </c:pt>
                <c:pt idx="672">
                  <c:v>2.6784857300337612</c:v>
                </c:pt>
                <c:pt idx="673">
                  <c:v>2.6554924265608881</c:v>
                </c:pt>
                <c:pt idx="674">
                  <c:v>2.6554924265608881</c:v>
                </c:pt>
                <c:pt idx="675">
                  <c:v>2.6628092022888312</c:v>
                </c:pt>
                <c:pt idx="676">
                  <c:v>2.6701837970094933</c:v>
                </c:pt>
                <c:pt idx="677">
                  <c:v>2.6701837970094933</c:v>
                </c:pt>
                <c:pt idx="678">
                  <c:v>2.6701837970094933</c:v>
                </c:pt>
                <c:pt idx="679">
                  <c:v>2.6701837970094933</c:v>
                </c:pt>
                <c:pt idx="680">
                  <c:v>2.6701837970094933</c:v>
                </c:pt>
                <c:pt idx="681">
                  <c:v>2.6701837970094933</c:v>
                </c:pt>
                <c:pt idx="682">
                  <c:v>2.6618224494903346</c:v>
                </c:pt>
                <c:pt idx="683">
                  <c:v>2.7892930550944244</c:v>
                </c:pt>
                <c:pt idx="684">
                  <c:v>2.7892930550944244</c:v>
                </c:pt>
                <c:pt idx="685">
                  <c:v>2.7797168851530958</c:v>
                </c:pt>
                <c:pt idx="686">
                  <c:v>2.7797168851530958</c:v>
                </c:pt>
                <c:pt idx="687">
                  <c:v>2.7797168851530958</c:v>
                </c:pt>
                <c:pt idx="688">
                  <c:v>2.7797168851530958</c:v>
                </c:pt>
                <c:pt idx="689">
                  <c:v>2.7951953296851468</c:v>
                </c:pt>
                <c:pt idx="690">
                  <c:v>2.7951953296851468</c:v>
                </c:pt>
                <c:pt idx="691">
                  <c:v>2.7951953296851468</c:v>
                </c:pt>
                <c:pt idx="692">
                  <c:v>2.7951953296851468</c:v>
                </c:pt>
                <c:pt idx="693">
                  <c:v>2.7951953296851468</c:v>
                </c:pt>
                <c:pt idx="694">
                  <c:v>2.7951953296851468</c:v>
                </c:pt>
                <c:pt idx="695">
                  <c:v>2.7863184963734873</c:v>
                </c:pt>
                <c:pt idx="696">
                  <c:v>2.7863184963734873</c:v>
                </c:pt>
                <c:pt idx="697">
                  <c:v>2.8065686759412718</c:v>
                </c:pt>
                <c:pt idx="698">
                  <c:v>2.8468321167146939</c:v>
                </c:pt>
                <c:pt idx="699">
                  <c:v>2.8939192967176468</c:v>
                </c:pt>
                <c:pt idx="700">
                  <c:v>2.8939192967176468</c:v>
                </c:pt>
                <c:pt idx="701">
                  <c:v>2.8939192967176468</c:v>
                </c:pt>
                <c:pt idx="702">
                  <c:v>2.8939192967176468</c:v>
                </c:pt>
                <c:pt idx="703">
                  <c:v>2.8939192967176468</c:v>
                </c:pt>
                <c:pt idx="704">
                  <c:v>2.9052827812279824</c:v>
                </c:pt>
                <c:pt idx="705">
                  <c:v>2.9052827812279824</c:v>
                </c:pt>
                <c:pt idx="706">
                  <c:v>2.8987450233028573</c:v>
                </c:pt>
                <c:pt idx="707">
                  <c:v>2.8836693602546064</c:v>
                </c:pt>
                <c:pt idx="708">
                  <c:v>2.8836693602546064</c:v>
                </c:pt>
                <c:pt idx="709">
                  <c:v>2.8851482441616945</c:v>
                </c:pt>
                <c:pt idx="710">
                  <c:v>2.8282360983638162</c:v>
                </c:pt>
                <c:pt idx="711">
                  <c:v>2.8282360983638162</c:v>
                </c:pt>
                <c:pt idx="712">
                  <c:v>2.8102944805357088</c:v>
                </c:pt>
                <c:pt idx="713">
                  <c:v>2.8221774363863084</c:v>
                </c:pt>
                <c:pt idx="714">
                  <c:v>2.8254221339096892</c:v>
                </c:pt>
                <c:pt idx="715">
                  <c:v>2.8254221339096892</c:v>
                </c:pt>
                <c:pt idx="716">
                  <c:v>2.8254221339096892</c:v>
                </c:pt>
                <c:pt idx="717">
                  <c:v>2.8471575773368705</c:v>
                </c:pt>
                <c:pt idx="718">
                  <c:v>2.9507081802205262</c:v>
                </c:pt>
                <c:pt idx="719">
                  <c:v>2.9993699942428527</c:v>
                </c:pt>
                <c:pt idx="720">
                  <c:v>3.1510524824968194</c:v>
                </c:pt>
                <c:pt idx="721">
                  <c:v>3.1510524824968194</c:v>
                </c:pt>
                <c:pt idx="722">
                  <c:v>3.1510524824968194</c:v>
                </c:pt>
                <c:pt idx="723">
                  <c:v>3.0839593884444803</c:v>
                </c:pt>
                <c:pt idx="724">
                  <c:v>3.1516140247961246</c:v>
                </c:pt>
                <c:pt idx="725">
                  <c:v>3.260720004506271</c:v>
                </c:pt>
                <c:pt idx="726">
                  <c:v>3.260720004506271</c:v>
                </c:pt>
                <c:pt idx="727">
                  <c:v>3.260720004506271</c:v>
                </c:pt>
                <c:pt idx="728">
                  <c:v>3.260720004506271</c:v>
                </c:pt>
                <c:pt idx="729">
                  <c:v>3.3439375439754642</c:v>
                </c:pt>
                <c:pt idx="730">
                  <c:v>3.3246514329628249</c:v>
                </c:pt>
                <c:pt idx="731">
                  <c:v>3.3137239773253411</c:v>
                </c:pt>
                <c:pt idx="732">
                  <c:v>3.6728491076260843</c:v>
                </c:pt>
                <c:pt idx="733">
                  <c:v>3.6728491076260843</c:v>
                </c:pt>
                <c:pt idx="734">
                  <c:v>3.6728491076260843</c:v>
                </c:pt>
                <c:pt idx="735">
                  <c:v>3.6728491076260843</c:v>
                </c:pt>
                <c:pt idx="736">
                  <c:v>3.6728491076260843</c:v>
                </c:pt>
                <c:pt idx="737">
                  <c:v>3.6728491076260843</c:v>
                </c:pt>
                <c:pt idx="738">
                  <c:v>3.6728491076260843</c:v>
                </c:pt>
                <c:pt idx="739">
                  <c:v>2.9642401148634776</c:v>
                </c:pt>
                <c:pt idx="740">
                  <c:v>2.9642401148634776</c:v>
                </c:pt>
                <c:pt idx="741">
                  <c:v>2.9642401148634776</c:v>
                </c:pt>
                <c:pt idx="742">
                  <c:v>2.9642401148634776</c:v>
                </c:pt>
                <c:pt idx="743">
                  <c:v>2.9642401148634776</c:v>
                </c:pt>
                <c:pt idx="744">
                  <c:v>2.9584654526198499</c:v>
                </c:pt>
                <c:pt idx="745">
                  <c:v>3.2432163172171213</c:v>
                </c:pt>
                <c:pt idx="746">
                  <c:v>3.2432163172171213</c:v>
                </c:pt>
                <c:pt idx="747">
                  <c:v>3.2432163172171213</c:v>
                </c:pt>
                <c:pt idx="748">
                  <c:v>3.2432163172171213</c:v>
                </c:pt>
                <c:pt idx="749">
                  <c:v>3.3174426205280012</c:v>
                </c:pt>
                <c:pt idx="750">
                  <c:v>3.3174426205280012</c:v>
                </c:pt>
                <c:pt idx="751">
                  <c:v>3.3174426205280012</c:v>
                </c:pt>
                <c:pt idx="752">
                  <c:v>3.1599936565328459</c:v>
                </c:pt>
                <c:pt idx="753">
                  <c:v>3.1599936565328459</c:v>
                </c:pt>
                <c:pt idx="754">
                  <c:v>3.2166528087873445</c:v>
                </c:pt>
                <c:pt idx="755">
                  <c:v>3.2166528087873445</c:v>
                </c:pt>
                <c:pt idx="756">
                  <c:v>3.2166528087873445</c:v>
                </c:pt>
                <c:pt idx="757">
                  <c:v>3.2166528087873445</c:v>
                </c:pt>
                <c:pt idx="758">
                  <c:v>3.2025018246269363</c:v>
                </c:pt>
                <c:pt idx="759">
                  <c:v>3.3913572401716099</c:v>
                </c:pt>
                <c:pt idx="760">
                  <c:v>3.3913572401716099</c:v>
                </c:pt>
                <c:pt idx="761">
                  <c:v>3.4303181074428846</c:v>
                </c:pt>
                <c:pt idx="762">
                  <c:v>3.4303181074428846</c:v>
                </c:pt>
                <c:pt idx="763">
                  <c:v>3.4137611827457794</c:v>
                </c:pt>
                <c:pt idx="764">
                  <c:v>3.4137611827457794</c:v>
                </c:pt>
                <c:pt idx="765">
                  <c:v>3.3948428500036556</c:v>
                </c:pt>
                <c:pt idx="766">
                  <c:v>3.4701560930879118</c:v>
                </c:pt>
                <c:pt idx="767">
                  <c:v>3.4701560930879118</c:v>
                </c:pt>
                <c:pt idx="768">
                  <c:v>3.0824102021537563</c:v>
                </c:pt>
                <c:pt idx="769">
                  <c:v>3.0824102021537563</c:v>
                </c:pt>
                <c:pt idx="770">
                  <c:v>3.0824102021537563</c:v>
                </c:pt>
                <c:pt idx="771">
                  <c:v>3.0824102021537563</c:v>
                </c:pt>
                <c:pt idx="772">
                  <c:v>3.0496670001782897</c:v>
                </c:pt>
                <c:pt idx="773">
                  <c:v>3.0515717402002238</c:v>
                </c:pt>
                <c:pt idx="774">
                  <c:v>3.0515717402002238</c:v>
                </c:pt>
                <c:pt idx="775">
                  <c:v>3.1113727364775379</c:v>
                </c:pt>
                <c:pt idx="776">
                  <c:v>3.1101628382839728</c:v>
                </c:pt>
                <c:pt idx="777">
                  <c:v>3.1101628382839728</c:v>
                </c:pt>
                <c:pt idx="778">
                  <c:v>3.1101628382839728</c:v>
                </c:pt>
                <c:pt idx="779">
                  <c:v>3.1965490071135205</c:v>
                </c:pt>
                <c:pt idx="780">
                  <c:v>3.2263269486248944</c:v>
                </c:pt>
                <c:pt idx="781">
                  <c:v>3.2263269486248944</c:v>
                </c:pt>
                <c:pt idx="782">
                  <c:v>3.393643238257491</c:v>
                </c:pt>
                <c:pt idx="783">
                  <c:v>3.393643238257491</c:v>
                </c:pt>
                <c:pt idx="784">
                  <c:v>3.393643238257491</c:v>
                </c:pt>
                <c:pt idx="785">
                  <c:v>3.3703993501095102</c:v>
                </c:pt>
                <c:pt idx="786">
                  <c:v>3.3703993501095102</c:v>
                </c:pt>
                <c:pt idx="787">
                  <c:v>3.2799625076590386</c:v>
                </c:pt>
                <c:pt idx="788">
                  <c:v>3.3587343048584737</c:v>
                </c:pt>
                <c:pt idx="789">
                  <c:v>3.3533140694726651</c:v>
                </c:pt>
                <c:pt idx="790">
                  <c:v>3.3326845357406345</c:v>
                </c:pt>
                <c:pt idx="791">
                  <c:v>3.3326845357406345</c:v>
                </c:pt>
                <c:pt idx="792">
                  <c:v>3.3326845357406345</c:v>
                </c:pt>
                <c:pt idx="793">
                  <c:v>3.3326845357406345</c:v>
                </c:pt>
                <c:pt idx="794">
                  <c:v>3.3326845357406345</c:v>
                </c:pt>
                <c:pt idx="795">
                  <c:v>3.3326845357406345</c:v>
                </c:pt>
                <c:pt idx="796">
                  <c:v>3.2869348887760088</c:v>
                </c:pt>
                <c:pt idx="797">
                  <c:v>2.885303210962209</c:v>
                </c:pt>
                <c:pt idx="798">
                  <c:v>2.885303210962209</c:v>
                </c:pt>
                <c:pt idx="799">
                  <c:v>2.9012781345369998</c:v>
                </c:pt>
                <c:pt idx="800">
                  <c:v>2.9012781345369998</c:v>
                </c:pt>
                <c:pt idx="801">
                  <c:v>2.9012781345369998</c:v>
                </c:pt>
                <c:pt idx="802">
                  <c:v>2.9012781345369998</c:v>
                </c:pt>
                <c:pt idx="803">
                  <c:v>2.9012781345369998</c:v>
                </c:pt>
                <c:pt idx="804">
                  <c:v>2.9012781345369998</c:v>
                </c:pt>
                <c:pt idx="805">
                  <c:v>2.9012781345369998</c:v>
                </c:pt>
                <c:pt idx="806">
                  <c:v>2.7987627755440792</c:v>
                </c:pt>
                <c:pt idx="807">
                  <c:v>2.7987627755440792</c:v>
                </c:pt>
                <c:pt idx="808">
                  <c:v>2.9879057096444672</c:v>
                </c:pt>
                <c:pt idx="809">
                  <c:v>2.9879057096444672</c:v>
                </c:pt>
                <c:pt idx="810">
                  <c:v>2.9879057096444672</c:v>
                </c:pt>
                <c:pt idx="811">
                  <c:v>2.9879057096444672</c:v>
                </c:pt>
                <c:pt idx="812">
                  <c:v>2.9879057096444672</c:v>
                </c:pt>
                <c:pt idx="813">
                  <c:v>2.9879057096444672</c:v>
                </c:pt>
                <c:pt idx="814">
                  <c:v>3.1644382969461136</c:v>
                </c:pt>
                <c:pt idx="815">
                  <c:v>3.1644382969461136</c:v>
                </c:pt>
                <c:pt idx="816">
                  <c:v>3.1644382969461136</c:v>
                </c:pt>
                <c:pt idx="817">
                  <c:v>3.1644382969461136</c:v>
                </c:pt>
                <c:pt idx="818">
                  <c:v>3.2486505443101876</c:v>
                </c:pt>
                <c:pt idx="819">
                  <c:v>3.1941355531243856</c:v>
                </c:pt>
                <c:pt idx="820">
                  <c:v>3.1705087217369083</c:v>
                </c:pt>
                <c:pt idx="821">
                  <c:v>3.2497502309380506</c:v>
                </c:pt>
                <c:pt idx="822">
                  <c:v>3.2497502309380506</c:v>
                </c:pt>
                <c:pt idx="823">
                  <c:v>3.2497502309380506</c:v>
                </c:pt>
                <c:pt idx="824">
                  <c:v>3.3658404858748385</c:v>
                </c:pt>
                <c:pt idx="825">
                  <c:v>3.3658404858748385</c:v>
                </c:pt>
                <c:pt idx="826">
                  <c:v>3.3658404858748385</c:v>
                </c:pt>
                <c:pt idx="827">
                  <c:v>3.4010959103853091</c:v>
                </c:pt>
                <c:pt idx="828">
                  <c:v>3.4010959103853091</c:v>
                </c:pt>
                <c:pt idx="829">
                  <c:v>3.4126372458146417</c:v>
                </c:pt>
                <c:pt idx="830">
                  <c:v>3.4126372458146417</c:v>
                </c:pt>
                <c:pt idx="831">
                  <c:v>3.4126372458146417</c:v>
                </c:pt>
                <c:pt idx="832">
                  <c:v>3.4126372458146417</c:v>
                </c:pt>
                <c:pt idx="833">
                  <c:v>3.4126372458146417</c:v>
                </c:pt>
                <c:pt idx="834">
                  <c:v>3.4282905168224564</c:v>
                </c:pt>
                <c:pt idx="835">
                  <c:v>3.469544940516613</c:v>
                </c:pt>
                <c:pt idx="836">
                  <c:v>3.471215101091869</c:v>
                </c:pt>
                <c:pt idx="837">
                  <c:v>3.471215101091869</c:v>
                </c:pt>
                <c:pt idx="838">
                  <c:v>3.6018817459893384</c:v>
                </c:pt>
                <c:pt idx="839">
                  <c:v>3.6018817459893384</c:v>
                </c:pt>
                <c:pt idx="840">
                  <c:v>3.6149667999119668</c:v>
                </c:pt>
                <c:pt idx="841">
                  <c:v>3.6149667999119668</c:v>
                </c:pt>
                <c:pt idx="842">
                  <c:v>3.6149667999119668</c:v>
                </c:pt>
                <c:pt idx="843">
                  <c:v>3.6383941567644742</c:v>
                </c:pt>
                <c:pt idx="844">
                  <c:v>3.6627821060432284</c:v>
                </c:pt>
                <c:pt idx="845">
                  <c:v>3.7113643156131992</c:v>
                </c:pt>
                <c:pt idx="846">
                  <c:v>3.7113643156131992</c:v>
                </c:pt>
                <c:pt idx="847">
                  <c:v>3.7113643156131992</c:v>
                </c:pt>
                <c:pt idx="848">
                  <c:v>3.6760453830185451</c:v>
                </c:pt>
                <c:pt idx="849">
                  <c:v>3.9165384780810992</c:v>
                </c:pt>
                <c:pt idx="850">
                  <c:v>3.7884255962392679</c:v>
                </c:pt>
                <c:pt idx="851">
                  <c:v>3.7735524000668237</c:v>
                </c:pt>
                <c:pt idx="852">
                  <c:v>3.6073500251711534</c:v>
                </c:pt>
                <c:pt idx="853">
                  <c:v>3.6073500251711534</c:v>
                </c:pt>
                <c:pt idx="854">
                  <c:v>3.6073500251711534</c:v>
                </c:pt>
                <c:pt idx="855">
                  <c:v>3.5777962573391351</c:v>
                </c:pt>
                <c:pt idx="856">
                  <c:v>3.7227956511313431</c:v>
                </c:pt>
                <c:pt idx="857">
                  <c:v>3.735559956057803</c:v>
                </c:pt>
                <c:pt idx="858">
                  <c:v>3.735559956057803</c:v>
                </c:pt>
                <c:pt idx="859">
                  <c:v>3.7503123610283424</c:v>
                </c:pt>
                <c:pt idx="860">
                  <c:v>3.7503123610283424</c:v>
                </c:pt>
                <c:pt idx="861">
                  <c:v>3.7502141588756386</c:v>
                </c:pt>
                <c:pt idx="862">
                  <c:v>3.7502141588756386</c:v>
                </c:pt>
                <c:pt idx="863">
                  <c:v>3.7502141588756386</c:v>
                </c:pt>
                <c:pt idx="864">
                  <c:v>3.7502141588756386</c:v>
                </c:pt>
                <c:pt idx="865">
                  <c:v>3.8716320506641857</c:v>
                </c:pt>
                <c:pt idx="866">
                  <c:v>3.8826463089416228</c:v>
                </c:pt>
                <c:pt idx="867">
                  <c:v>3.8251666471282277</c:v>
                </c:pt>
                <c:pt idx="868">
                  <c:v>3.9484094801180509</c:v>
                </c:pt>
                <c:pt idx="869">
                  <c:v>3.9484094801180509</c:v>
                </c:pt>
                <c:pt idx="870">
                  <c:v>3.9669561413300318</c:v>
                </c:pt>
                <c:pt idx="871">
                  <c:v>4.0516667093916023</c:v>
                </c:pt>
                <c:pt idx="872">
                  <c:v>4.1298002009139125</c:v>
                </c:pt>
                <c:pt idx="873">
                  <c:v>3.6620975578963639</c:v>
                </c:pt>
                <c:pt idx="874">
                  <c:v>3.6620975578963639</c:v>
                </c:pt>
                <c:pt idx="875">
                  <c:v>3.6620975578963639</c:v>
                </c:pt>
                <c:pt idx="876">
                  <c:v>3.5009116002093084</c:v>
                </c:pt>
                <c:pt idx="877">
                  <c:v>3.5574708673468551</c:v>
                </c:pt>
                <c:pt idx="878">
                  <c:v>3.5574708673468551</c:v>
                </c:pt>
                <c:pt idx="879">
                  <c:v>3.4531777973009889</c:v>
                </c:pt>
                <c:pt idx="880">
                  <c:v>3.4465882569449455</c:v>
                </c:pt>
                <c:pt idx="881">
                  <c:v>3.4455569998658149</c:v>
                </c:pt>
                <c:pt idx="882">
                  <c:v>3.4147052606866497</c:v>
                </c:pt>
                <c:pt idx="883">
                  <c:v>3.4147052606866497</c:v>
                </c:pt>
                <c:pt idx="884">
                  <c:v>3.5578176886286421</c:v>
                </c:pt>
                <c:pt idx="885">
                  <c:v>3.7647022867861661</c:v>
                </c:pt>
                <c:pt idx="886">
                  <c:v>3.7647022867861661</c:v>
                </c:pt>
                <c:pt idx="887">
                  <c:v>3.7802738991049889</c:v>
                </c:pt>
                <c:pt idx="888">
                  <c:v>3.7802738991049889</c:v>
                </c:pt>
                <c:pt idx="889">
                  <c:v>3.6970696364434552</c:v>
                </c:pt>
                <c:pt idx="890">
                  <c:v>3.7951845143686986</c:v>
                </c:pt>
                <c:pt idx="891">
                  <c:v>3.7951845143686986</c:v>
                </c:pt>
                <c:pt idx="892">
                  <c:v>3.7951845143686986</c:v>
                </c:pt>
                <c:pt idx="893">
                  <c:v>3.7951845143686986</c:v>
                </c:pt>
                <c:pt idx="894">
                  <c:v>3.7951845143686986</c:v>
                </c:pt>
                <c:pt idx="895">
                  <c:v>3.7951845143686986</c:v>
                </c:pt>
                <c:pt idx="896">
                  <c:v>3.9082102579933276</c:v>
                </c:pt>
                <c:pt idx="897">
                  <c:v>3.9082102579933276</c:v>
                </c:pt>
                <c:pt idx="898">
                  <c:v>3.9082102579933276</c:v>
                </c:pt>
                <c:pt idx="899">
                  <c:v>4.036879334558142</c:v>
                </c:pt>
                <c:pt idx="900">
                  <c:v>4.036879334558142</c:v>
                </c:pt>
                <c:pt idx="901">
                  <c:v>4.036879334558142</c:v>
                </c:pt>
                <c:pt idx="902">
                  <c:v>4.036879334558142</c:v>
                </c:pt>
                <c:pt idx="903">
                  <c:v>4.036879334558142</c:v>
                </c:pt>
                <c:pt idx="904">
                  <c:v>4.036879334558142</c:v>
                </c:pt>
                <c:pt idx="905">
                  <c:v>4.036879334558142</c:v>
                </c:pt>
                <c:pt idx="906">
                  <c:v>4.0307064409800706</c:v>
                </c:pt>
                <c:pt idx="907">
                  <c:v>4.0307064409800706</c:v>
                </c:pt>
                <c:pt idx="908">
                  <c:v>4.0307064409800706</c:v>
                </c:pt>
                <c:pt idx="909">
                  <c:v>4.0307064409800706</c:v>
                </c:pt>
                <c:pt idx="910">
                  <c:v>4.0307064409800706</c:v>
                </c:pt>
                <c:pt idx="911">
                  <c:v>4.0703193667417334</c:v>
                </c:pt>
                <c:pt idx="912">
                  <c:v>4.0537863420690234</c:v>
                </c:pt>
                <c:pt idx="913">
                  <c:v>3.9859042484528917</c:v>
                </c:pt>
                <c:pt idx="914">
                  <c:v>3.9859042484528917</c:v>
                </c:pt>
                <c:pt idx="915">
                  <c:v>3.9859042484528917</c:v>
                </c:pt>
                <c:pt idx="916">
                  <c:v>3.9859042484528917</c:v>
                </c:pt>
                <c:pt idx="917">
                  <c:v>3.9859042484528917</c:v>
                </c:pt>
                <c:pt idx="918">
                  <c:v>3.9859042484528917</c:v>
                </c:pt>
                <c:pt idx="919">
                  <c:v>3.9859042484528917</c:v>
                </c:pt>
                <c:pt idx="920">
                  <c:v>3.9859042484528917</c:v>
                </c:pt>
                <c:pt idx="921">
                  <c:v>3.9660128845431739</c:v>
                </c:pt>
                <c:pt idx="922">
                  <c:v>3.9660128845431739</c:v>
                </c:pt>
                <c:pt idx="923">
                  <c:v>3.9660128845431739</c:v>
                </c:pt>
                <c:pt idx="924">
                  <c:v>3.9660128845431739</c:v>
                </c:pt>
                <c:pt idx="925">
                  <c:v>3.9660128845431739</c:v>
                </c:pt>
                <c:pt idx="926">
                  <c:v>4.4159594061277936</c:v>
                </c:pt>
                <c:pt idx="927">
                  <c:v>4.2694369189971706</c:v>
                </c:pt>
                <c:pt idx="928">
                  <c:v>4.2694369189971706</c:v>
                </c:pt>
                <c:pt idx="929">
                  <c:v>5.4432081045709646</c:v>
                </c:pt>
                <c:pt idx="930">
                  <c:v>5.4432081045709646</c:v>
                </c:pt>
                <c:pt idx="931">
                  <c:v>5.5616505828100777</c:v>
                </c:pt>
                <c:pt idx="932">
                  <c:v>5.5616505828100777</c:v>
                </c:pt>
                <c:pt idx="933">
                  <c:v>5.5616505828100777</c:v>
                </c:pt>
                <c:pt idx="934">
                  <c:v>5.5616505828100777</c:v>
                </c:pt>
                <c:pt idx="935">
                  <c:v>5.5616505828100777</c:v>
                </c:pt>
                <c:pt idx="936">
                  <c:v>5.6311623957150925</c:v>
                </c:pt>
                <c:pt idx="937">
                  <c:v>5.7011726469108703</c:v>
                </c:pt>
                <c:pt idx="938">
                  <c:v>5.7011726469108703</c:v>
                </c:pt>
                <c:pt idx="939">
                  <c:v>5.7011726469108703</c:v>
                </c:pt>
                <c:pt idx="940">
                  <c:v>5.7464007732827769</c:v>
                </c:pt>
                <c:pt idx="941">
                  <c:v>5.7464007732827769</c:v>
                </c:pt>
                <c:pt idx="942">
                  <c:v>5.7464007732827769</c:v>
                </c:pt>
                <c:pt idx="943">
                  <c:v>5.8046183218835727</c:v>
                </c:pt>
                <c:pt idx="944">
                  <c:v>5.820115481185165</c:v>
                </c:pt>
                <c:pt idx="945">
                  <c:v>6.5975176756875218</c:v>
                </c:pt>
                <c:pt idx="946">
                  <c:v>6.5975176756875218</c:v>
                </c:pt>
                <c:pt idx="947">
                  <c:v>6.778460415649552</c:v>
                </c:pt>
                <c:pt idx="948">
                  <c:v>6.778460415649552</c:v>
                </c:pt>
                <c:pt idx="949">
                  <c:v>6.778460415649552</c:v>
                </c:pt>
                <c:pt idx="950">
                  <c:v>6.6966832971876311</c:v>
                </c:pt>
                <c:pt idx="951">
                  <c:v>7.0607355515098842</c:v>
                </c:pt>
                <c:pt idx="952">
                  <c:v>7.1875771248674649</c:v>
                </c:pt>
                <c:pt idx="953">
                  <c:v>7.1867387865375552</c:v>
                </c:pt>
                <c:pt idx="954">
                  <c:v>7.3355100295492761</c:v>
                </c:pt>
                <c:pt idx="955">
                  <c:v>7.3355100295492761</c:v>
                </c:pt>
                <c:pt idx="956">
                  <c:v>7.3355100295492761</c:v>
                </c:pt>
                <c:pt idx="957">
                  <c:v>7.3355100295492761</c:v>
                </c:pt>
                <c:pt idx="958">
                  <c:v>7.3355100295492761</c:v>
                </c:pt>
                <c:pt idx="959">
                  <c:v>7.3355100295492761</c:v>
                </c:pt>
                <c:pt idx="960">
                  <c:v>7.3355100295492761</c:v>
                </c:pt>
                <c:pt idx="961">
                  <c:v>7.3355100295492761</c:v>
                </c:pt>
                <c:pt idx="962">
                  <c:v>7.3586353151513997</c:v>
                </c:pt>
                <c:pt idx="963">
                  <c:v>7.3586353151513997</c:v>
                </c:pt>
                <c:pt idx="964">
                  <c:v>7.524787604723949</c:v>
                </c:pt>
                <c:pt idx="965">
                  <c:v>7.524787604723949</c:v>
                </c:pt>
                <c:pt idx="966">
                  <c:v>7.524787604723949</c:v>
                </c:pt>
                <c:pt idx="967">
                  <c:v>7.3729967383081032</c:v>
                </c:pt>
                <c:pt idx="968">
                  <c:v>7.3639923079300758</c:v>
                </c:pt>
                <c:pt idx="969">
                  <c:v>7.5176678183341608</c:v>
                </c:pt>
                <c:pt idx="970">
                  <c:v>7.5176678183341608</c:v>
                </c:pt>
                <c:pt idx="971">
                  <c:v>7.6294056543037048</c:v>
                </c:pt>
                <c:pt idx="972">
                  <c:v>7.7957140437414107</c:v>
                </c:pt>
                <c:pt idx="973">
                  <c:v>7.7957140437414107</c:v>
                </c:pt>
                <c:pt idx="974">
                  <c:v>7.7957140437414107</c:v>
                </c:pt>
                <c:pt idx="975">
                  <c:v>7.7957140437414107</c:v>
                </c:pt>
                <c:pt idx="976">
                  <c:v>7.7957140437414107</c:v>
                </c:pt>
                <c:pt idx="977">
                  <c:v>7.7957140437414107</c:v>
                </c:pt>
                <c:pt idx="978">
                  <c:v>7.7957140437414107</c:v>
                </c:pt>
                <c:pt idx="979">
                  <c:v>7.7957140437414107</c:v>
                </c:pt>
                <c:pt idx="980">
                  <c:v>7.7957140437414107</c:v>
                </c:pt>
                <c:pt idx="981">
                  <c:v>7.7957140437414107</c:v>
                </c:pt>
                <c:pt idx="982">
                  <c:v>7.7957140437414107</c:v>
                </c:pt>
                <c:pt idx="983">
                  <c:v>7.423782629851214</c:v>
                </c:pt>
                <c:pt idx="984">
                  <c:v>7.423782629851214</c:v>
                </c:pt>
                <c:pt idx="985">
                  <c:v>7.423782629851214</c:v>
                </c:pt>
                <c:pt idx="986">
                  <c:v>7.5478062904751333</c:v>
                </c:pt>
                <c:pt idx="987">
                  <c:v>7.5478062904751333</c:v>
                </c:pt>
                <c:pt idx="988">
                  <c:v>7.5478062904751333</c:v>
                </c:pt>
                <c:pt idx="989">
                  <c:v>8.1288263593469559</c:v>
                </c:pt>
                <c:pt idx="990">
                  <c:v>8.1288263593469559</c:v>
                </c:pt>
                <c:pt idx="991">
                  <c:v>7.763267158766002</c:v>
                </c:pt>
                <c:pt idx="992">
                  <c:v>7.763267158766002</c:v>
                </c:pt>
                <c:pt idx="993">
                  <c:v>7.763267158766002</c:v>
                </c:pt>
                <c:pt idx="994">
                  <c:v>7.8769298264591967</c:v>
                </c:pt>
                <c:pt idx="995">
                  <c:v>7.8769298264591967</c:v>
                </c:pt>
                <c:pt idx="996">
                  <c:v>8.3208484486096754</c:v>
                </c:pt>
                <c:pt idx="997">
                  <c:v>8.3208484486096754</c:v>
                </c:pt>
                <c:pt idx="998">
                  <c:v>8.9145347901696645</c:v>
                </c:pt>
                <c:pt idx="999">
                  <c:v>8.9145347901696645</c:v>
                </c:pt>
                <c:pt idx="1000">
                  <c:v>8.9145347901696645</c:v>
                </c:pt>
                <c:pt idx="1001">
                  <c:v>9.099533315094833</c:v>
                </c:pt>
                <c:pt idx="1002">
                  <c:v>9.099533315094833</c:v>
                </c:pt>
                <c:pt idx="1003">
                  <c:v>9.099533315094833</c:v>
                </c:pt>
                <c:pt idx="1004">
                  <c:v>9.099533315094833</c:v>
                </c:pt>
                <c:pt idx="1005">
                  <c:v>9.099533315094833</c:v>
                </c:pt>
                <c:pt idx="1006">
                  <c:v>9.0996117295507393</c:v>
                </c:pt>
                <c:pt idx="1007">
                  <c:v>9.0996117295507393</c:v>
                </c:pt>
                <c:pt idx="1008">
                  <c:v>9.0809098580677556</c:v>
                </c:pt>
                <c:pt idx="1009">
                  <c:v>9.2746185354638211</c:v>
                </c:pt>
                <c:pt idx="1010">
                  <c:v>9.3925176493337759</c:v>
                </c:pt>
                <c:pt idx="1011">
                  <c:v>9.3925176493337759</c:v>
                </c:pt>
                <c:pt idx="1012">
                  <c:v>9.3925176493337759</c:v>
                </c:pt>
                <c:pt idx="1013">
                  <c:v>10.497985261910763</c:v>
                </c:pt>
                <c:pt idx="1014">
                  <c:v>10.246659270920649</c:v>
                </c:pt>
                <c:pt idx="1015">
                  <c:v>10.246659270920649</c:v>
                </c:pt>
                <c:pt idx="1016">
                  <c:v>10.246659270920649</c:v>
                </c:pt>
                <c:pt idx="1017">
                  <c:v>10.246659270920649</c:v>
                </c:pt>
                <c:pt idx="1018">
                  <c:v>10.246659270920649</c:v>
                </c:pt>
                <c:pt idx="1019">
                  <c:v>10.246659270920649</c:v>
                </c:pt>
                <c:pt idx="1020">
                  <c:v>10.246659270920649</c:v>
                </c:pt>
                <c:pt idx="1021">
                  <c:v>10.558890029280798</c:v>
                </c:pt>
                <c:pt idx="1022">
                  <c:v>10.558890029280798</c:v>
                </c:pt>
                <c:pt idx="1023">
                  <c:v>10.558890029280798</c:v>
                </c:pt>
                <c:pt idx="1024">
                  <c:v>10.558890029280798</c:v>
                </c:pt>
                <c:pt idx="1025">
                  <c:v>10.558890029280798</c:v>
                </c:pt>
                <c:pt idx="1026">
                  <c:v>10.519293787522846</c:v>
                </c:pt>
                <c:pt idx="1027">
                  <c:v>10.453110295560306</c:v>
                </c:pt>
                <c:pt idx="1028">
                  <c:v>10.453110295560306</c:v>
                </c:pt>
                <c:pt idx="1029">
                  <c:v>10.453110295560306</c:v>
                </c:pt>
                <c:pt idx="1030">
                  <c:v>11.044194778704783</c:v>
                </c:pt>
                <c:pt idx="1031">
                  <c:v>11.044194778704783</c:v>
                </c:pt>
                <c:pt idx="1032">
                  <c:v>11.418074069190199</c:v>
                </c:pt>
                <c:pt idx="1033">
                  <c:v>11.561306340597657</c:v>
                </c:pt>
                <c:pt idx="1034">
                  <c:v>11.706836609044798</c:v>
                </c:pt>
                <c:pt idx="1035">
                  <c:v>11.317001024649192</c:v>
                </c:pt>
                <c:pt idx="1036">
                  <c:v>11.303074136771526</c:v>
                </c:pt>
                <c:pt idx="1037">
                  <c:v>11.303074136771526</c:v>
                </c:pt>
                <c:pt idx="1038">
                  <c:v>11.303074136771526</c:v>
                </c:pt>
                <c:pt idx="1039">
                  <c:v>11.303074136771526</c:v>
                </c:pt>
                <c:pt idx="1040">
                  <c:v>11.647541968445685</c:v>
                </c:pt>
                <c:pt idx="1041">
                  <c:v>11.647541968445685</c:v>
                </c:pt>
                <c:pt idx="1042">
                  <c:v>11.647541968445685</c:v>
                </c:pt>
                <c:pt idx="1043">
                  <c:v>11.647541968445685</c:v>
                </c:pt>
                <c:pt idx="1044">
                  <c:v>11.647541968445685</c:v>
                </c:pt>
                <c:pt idx="1045">
                  <c:v>11.831979392664799</c:v>
                </c:pt>
                <c:pt idx="1046">
                  <c:v>11.831979392664799</c:v>
                </c:pt>
                <c:pt idx="1047">
                  <c:v>12.746769241431011</c:v>
                </c:pt>
                <c:pt idx="1048">
                  <c:v>13.13471831701523</c:v>
                </c:pt>
                <c:pt idx="1049">
                  <c:v>13.13471831701523</c:v>
                </c:pt>
                <c:pt idx="1050">
                  <c:v>13.13471831701523</c:v>
                </c:pt>
                <c:pt idx="1051">
                  <c:v>13.209615411463391</c:v>
                </c:pt>
                <c:pt idx="1052">
                  <c:v>13.103991401262141</c:v>
                </c:pt>
                <c:pt idx="1053">
                  <c:v>13.103991401262141</c:v>
                </c:pt>
                <c:pt idx="1054">
                  <c:v>13.103991401262141</c:v>
                </c:pt>
                <c:pt idx="1055">
                  <c:v>13.103991401262141</c:v>
                </c:pt>
                <c:pt idx="1056">
                  <c:v>13.195994741399005</c:v>
                </c:pt>
                <c:pt idx="1057">
                  <c:v>13.773546505433316</c:v>
                </c:pt>
                <c:pt idx="1058">
                  <c:v>14.058589146753389</c:v>
                </c:pt>
                <c:pt idx="1059">
                  <c:v>14.122247521884283</c:v>
                </c:pt>
                <c:pt idx="1060">
                  <c:v>13.969305486598575</c:v>
                </c:pt>
                <c:pt idx="1061">
                  <c:v>13.487581828958172</c:v>
                </c:pt>
                <c:pt idx="1062">
                  <c:v>13.487581828958172</c:v>
                </c:pt>
                <c:pt idx="1063">
                  <c:v>13.54697136292425</c:v>
                </c:pt>
                <c:pt idx="1064">
                  <c:v>13.54697136292425</c:v>
                </c:pt>
                <c:pt idx="1065">
                  <c:v>13.520508260432001</c:v>
                </c:pt>
                <c:pt idx="1066">
                  <c:v>13.520508260432001</c:v>
                </c:pt>
                <c:pt idx="1067">
                  <c:v>13.520508260432001</c:v>
                </c:pt>
                <c:pt idx="1068">
                  <c:v>15.498857217361277</c:v>
                </c:pt>
                <c:pt idx="1069">
                  <c:v>17.399318993276975</c:v>
                </c:pt>
                <c:pt idx="1070">
                  <c:v>17.399318993276975</c:v>
                </c:pt>
                <c:pt idx="1071">
                  <c:v>17.399318993276975</c:v>
                </c:pt>
                <c:pt idx="1072">
                  <c:v>17.399318993276975</c:v>
                </c:pt>
                <c:pt idx="1073">
                  <c:v>17.597069522112225</c:v>
                </c:pt>
                <c:pt idx="1074">
                  <c:v>17.597069522112225</c:v>
                </c:pt>
                <c:pt idx="1075">
                  <c:v>17.597069522112225</c:v>
                </c:pt>
                <c:pt idx="1076">
                  <c:v>16.975564180203254</c:v>
                </c:pt>
                <c:pt idx="1077">
                  <c:v>17.583807230134155</c:v>
                </c:pt>
                <c:pt idx="1078">
                  <c:v>18.318512148227878</c:v>
                </c:pt>
                <c:pt idx="1079">
                  <c:v>18.318512148227878</c:v>
                </c:pt>
                <c:pt idx="1080">
                  <c:v>18.318512148227878</c:v>
                </c:pt>
                <c:pt idx="1081">
                  <c:v>18.318512148227878</c:v>
                </c:pt>
                <c:pt idx="1082">
                  <c:v>18.318512148227878</c:v>
                </c:pt>
                <c:pt idx="1083">
                  <c:v>18.318512148227878</c:v>
                </c:pt>
                <c:pt idx="1084">
                  <c:v>18.318512148227878</c:v>
                </c:pt>
                <c:pt idx="1085">
                  <c:v>18.318512148227878</c:v>
                </c:pt>
                <c:pt idx="1086">
                  <c:v>18.318512148227878</c:v>
                </c:pt>
                <c:pt idx="1087">
                  <c:v>18.318512148227878</c:v>
                </c:pt>
                <c:pt idx="1088">
                  <c:v>19.954394341620738</c:v>
                </c:pt>
                <c:pt idx="1089">
                  <c:v>19.954394341620738</c:v>
                </c:pt>
                <c:pt idx="1090">
                  <c:v>19.954394341620738</c:v>
                </c:pt>
                <c:pt idx="1091">
                  <c:v>19.954394341620738</c:v>
                </c:pt>
                <c:pt idx="1092">
                  <c:v>19.954394341620738</c:v>
                </c:pt>
                <c:pt idx="1093">
                  <c:v>19.975227601357915</c:v>
                </c:pt>
                <c:pt idx="1094">
                  <c:v>19.975227601357915</c:v>
                </c:pt>
                <c:pt idx="1095">
                  <c:v>20.997851814286722</c:v>
                </c:pt>
                <c:pt idx="1096">
                  <c:v>20.997851814286722</c:v>
                </c:pt>
                <c:pt idx="1097">
                  <c:v>20.997851814286722</c:v>
                </c:pt>
                <c:pt idx="1098">
                  <c:v>22.464947791392746</c:v>
                </c:pt>
                <c:pt idx="1099">
                  <c:v>22.464947791392746</c:v>
                </c:pt>
                <c:pt idx="1100">
                  <c:v>22.464947791392746</c:v>
                </c:pt>
                <c:pt idx="1101">
                  <c:v>22.464947791392746</c:v>
                </c:pt>
                <c:pt idx="1102">
                  <c:v>22.464947791392746</c:v>
                </c:pt>
                <c:pt idx="1103">
                  <c:v>22.464947791392746</c:v>
                </c:pt>
                <c:pt idx="1104">
                  <c:v>22.464947791392746</c:v>
                </c:pt>
                <c:pt idx="1105">
                  <c:v>22.464947791392746</c:v>
                </c:pt>
                <c:pt idx="1106">
                  <c:v>21.99272369565762</c:v>
                </c:pt>
                <c:pt idx="1107">
                  <c:v>21.99272369565762</c:v>
                </c:pt>
                <c:pt idx="1108">
                  <c:v>20.788974441711915</c:v>
                </c:pt>
                <c:pt idx="1109">
                  <c:v>20.788974441711915</c:v>
                </c:pt>
                <c:pt idx="1110">
                  <c:v>20.788974441711915</c:v>
                </c:pt>
                <c:pt idx="1111">
                  <c:v>20.788974441711915</c:v>
                </c:pt>
                <c:pt idx="1112">
                  <c:v>20.284437375845307</c:v>
                </c:pt>
                <c:pt idx="1113">
                  <c:v>21.39397294041499</c:v>
                </c:pt>
                <c:pt idx="1114">
                  <c:v>21.39397294041499</c:v>
                </c:pt>
                <c:pt idx="1115">
                  <c:v>21.39397294041499</c:v>
                </c:pt>
                <c:pt idx="1116">
                  <c:v>21.39397294041499</c:v>
                </c:pt>
                <c:pt idx="1117">
                  <c:v>21.39397294041499</c:v>
                </c:pt>
                <c:pt idx="1118">
                  <c:v>21.39397294041499</c:v>
                </c:pt>
                <c:pt idx="1119">
                  <c:v>20.366612657620401</c:v>
                </c:pt>
                <c:pt idx="1120">
                  <c:v>20.366612657620401</c:v>
                </c:pt>
                <c:pt idx="1121">
                  <c:v>20.234934899873256</c:v>
                </c:pt>
                <c:pt idx="1122">
                  <c:v>20.234934899873256</c:v>
                </c:pt>
                <c:pt idx="1123">
                  <c:v>20.234934899873256</c:v>
                </c:pt>
                <c:pt idx="1124">
                  <c:v>20.234934899873256</c:v>
                </c:pt>
                <c:pt idx="1125">
                  <c:v>20.234934899873256</c:v>
                </c:pt>
                <c:pt idx="1126">
                  <c:v>20.234934899873256</c:v>
                </c:pt>
                <c:pt idx="1127">
                  <c:v>20.234934899873256</c:v>
                </c:pt>
                <c:pt idx="1128">
                  <c:v>20.234934899873256</c:v>
                </c:pt>
                <c:pt idx="1129">
                  <c:v>20.234934899873256</c:v>
                </c:pt>
                <c:pt idx="1130">
                  <c:v>20.047450443619745</c:v>
                </c:pt>
                <c:pt idx="1131">
                  <c:v>20.047450443619745</c:v>
                </c:pt>
                <c:pt idx="1132">
                  <c:v>20.01556234601161</c:v>
                </c:pt>
                <c:pt idx="1133">
                  <c:v>20.01556234601161</c:v>
                </c:pt>
                <c:pt idx="1134">
                  <c:v>20.01556234601161</c:v>
                </c:pt>
                <c:pt idx="1135">
                  <c:v>20.01556234601161</c:v>
                </c:pt>
                <c:pt idx="1136">
                  <c:v>21.152761292604243</c:v>
                </c:pt>
                <c:pt idx="1137">
                  <c:v>21.152761292604243</c:v>
                </c:pt>
                <c:pt idx="1138">
                  <c:v>22.691876048686467</c:v>
                </c:pt>
                <c:pt idx="1139">
                  <c:v>22.772965014234135</c:v>
                </c:pt>
                <c:pt idx="1140">
                  <c:v>22.772965014234135</c:v>
                </c:pt>
                <c:pt idx="1141">
                  <c:v>24.094407096311961</c:v>
                </c:pt>
                <c:pt idx="1142">
                  <c:v>24.094407096311961</c:v>
                </c:pt>
                <c:pt idx="1143">
                  <c:v>24.524043677898206</c:v>
                </c:pt>
                <c:pt idx="1144">
                  <c:v>23.538837973622616</c:v>
                </c:pt>
                <c:pt idx="1145">
                  <c:v>23.538837973622616</c:v>
                </c:pt>
                <c:pt idx="1146">
                  <c:v>23.538837973622616</c:v>
                </c:pt>
                <c:pt idx="1147">
                  <c:v>23.538837973622616</c:v>
                </c:pt>
                <c:pt idx="1148">
                  <c:v>23.538837973622616</c:v>
                </c:pt>
                <c:pt idx="1149">
                  <c:v>23.538837973622616</c:v>
                </c:pt>
                <c:pt idx="1150">
                  <c:v>24.630126434095438</c:v>
                </c:pt>
                <c:pt idx="1151">
                  <c:v>23.929818690454873</c:v>
                </c:pt>
                <c:pt idx="1152">
                  <c:v>22.425562125650718</c:v>
                </c:pt>
                <c:pt idx="1153">
                  <c:v>22.805413315732711</c:v>
                </c:pt>
                <c:pt idx="1154">
                  <c:v>22.805413315732711</c:v>
                </c:pt>
                <c:pt idx="1155">
                  <c:v>23.219875795450523</c:v>
                </c:pt>
                <c:pt idx="1156">
                  <c:v>23.219875795450523</c:v>
                </c:pt>
                <c:pt idx="1157">
                  <c:v>23.219875795450523</c:v>
                </c:pt>
                <c:pt idx="1158">
                  <c:v>23.219875795450523</c:v>
                </c:pt>
                <c:pt idx="1159">
                  <c:v>23.219875795450523</c:v>
                </c:pt>
                <c:pt idx="1160">
                  <c:v>23.219875795450523</c:v>
                </c:pt>
                <c:pt idx="1161">
                  <c:v>23.219875795450523</c:v>
                </c:pt>
                <c:pt idx="1162">
                  <c:v>23.219875795450523</c:v>
                </c:pt>
                <c:pt idx="1163">
                  <c:v>24.118297681691249</c:v>
                </c:pt>
                <c:pt idx="1164">
                  <c:v>24.118297681691249</c:v>
                </c:pt>
                <c:pt idx="1165">
                  <c:v>24.118297681691249</c:v>
                </c:pt>
                <c:pt idx="1166">
                  <c:v>24.118297681691249</c:v>
                </c:pt>
                <c:pt idx="1167">
                  <c:v>24.118297681691249</c:v>
                </c:pt>
                <c:pt idx="1168">
                  <c:v>24.118297681691249</c:v>
                </c:pt>
                <c:pt idx="1169">
                  <c:v>24.118297681691249</c:v>
                </c:pt>
                <c:pt idx="1170">
                  <c:v>24.273463939905994</c:v>
                </c:pt>
                <c:pt idx="1171">
                  <c:v>24.273463939905994</c:v>
                </c:pt>
                <c:pt idx="1172">
                  <c:v>24.236152985814879</c:v>
                </c:pt>
                <c:pt idx="1173">
                  <c:v>24.236152985814879</c:v>
                </c:pt>
                <c:pt idx="1174">
                  <c:v>24.236152985814879</c:v>
                </c:pt>
                <c:pt idx="1175">
                  <c:v>24.236152985814879</c:v>
                </c:pt>
                <c:pt idx="1176">
                  <c:v>24.236152985814879</c:v>
                </c:pt>
                <c:pt idx="1177">
                  <c:v>24.236152985814879</c:v>
                </c:pt>
                <c:pt idx="1178">
                  <c:v>24.236152985814879</c:v>
                </c:pt>
                <c:pt idx="1179">
                  <c:v>24.236152985814879</c:v>
                </c:pt>
                <c:pt idx="1180">
                  <c:v>23.904861008449092</c:v>
                </c:pt>
                <c:pt idx="1181">
                  <c:v>23.904861008449092</c:v>
                </c:pt>
                <c:pt idx="1182">
                  <c:v>23.904861008449092</c:v>
                </c:pt>
                <c:pt idx="1183">
                  <c:v>22.88973551045401</c:v>
                </c:pt>
                <c:pt idx="1184">
                  <c:v>22.88973551045401</c:v>
                </c:pt>
                <c:pt idx="1185">
                  <c:v>22.705777154455962</c:v>
                </c:pt>
                <c:pt idx="1186">
                  <c:v>23.160665530785636</c:v>
                </c:pt>
                <c:pt idx="1187">
                  <c:v>23.160665530785636</c:v>
                </c:pt>
                <c:pt idx="1188">
                  <c:v>23.160665530785636</c:v>
                </c:pt>
                <c:pt idx="1189">
                  <c:v>23.160665530785636</c:v>
                </c:pt>
                <c:pt idx="1190">
                  <c:v>23.494057118124402</c:v>
                </c:pt>
                <c:pt idx="1191">
                  <c:v>23.494057118124402</c:v>
                </c:pt>
                <c:pt idx="1192">
                  <c:v>22.181760119985817</c:v>
                </c:pt>
                <c:pt idx="1193">
                  <c:v>22.181760119985817</c:v>
                </c:pt>
                <c:pt idx="1194">
                  <c:v>22.083584633498052</c:v>
                </c:pt>
                <c:pt idx="1195">
                  <c:v>24.92224324496258</c:v>
                </c:pt>
                <c:pt idx="1196">
                  <c:v>24.92224324496258</c:v>
                </c:pt>
                <c:pt idx="1197">
                  <c:v>24.473217323382112</c:v>
                </c:pt>
                <c:pt idx="1198">
                  <c:v>24.953995349661369</c:v>
                </c:pt>
                <c:pt idx="1199">
                  <c:v>24.953995349661369</c:v>
                </c:pt>
                <c:pt idx="1200">
                  <c:v>24.953995349661369</c:v>
                </c:pt>
                <c:pt idx="1201">
                  <c:v>25.238701715674214</c:v>
                </c:pt>
                <c:pt idx="1202">
                  <c:v>25.238701715674214</c:v>
                </c:pt>
                <c:pt idx="1203">
                  <c:v>26.732037364331717</c:v>
                </c:pt>
                <c:pt idx="1204">
                  <c:v>26.732037364331717</c:v>
                </c:pt>
                <c:pt idx="1205">
                  <c:v>26.732037364331717</c:v>
                </c:pt>
                <c:pt idx="1206">
                  <c:v>26.786497907125401</c:v>
                </c:pt>
                <c:pt idx="1207">
                  <c:v>28.629078892531183</c:v>
                </c:pt>
                <c:pt idx="1208">
                  <c:v>28.629078892531183</c:v>
                </c:pt>
                <c:pt idx="1209">
                  <c:v>28.629078892531183</c:v>
                </c:pt>
                <c:pt idx="1210">
                  <c:v>28.629078892531183</c:v>
                </c:pt>
                <c:pt idx="1211">
                  <c:v>29.184373976905764</c:v>
                </c:pt>
                <c:pt idx="1212">
                  <c:v>29.184373976905764</c:v>
                </c:pt>
                <c:pt idx="1213">
                  <c:v>29.184373976905764</c:v>
                </c:pt>
                <c:pt idx="1214">
                  <c:v>29.184373976905764</c:v>
                </c:pt>
                <c:pt idx="1215">
                  <c:v>29.003892767347207</c:v>
                </c:pt>
                <c:pt idx="1216">
                  <c:v>30.12728574440311</c:v>
                </c:pt>
                <c:pt idx="1217">
                  <c:v>30.12728574440311</c:v>
                </c:pt>
                <c:pt idx="1218">
                  <c:v>30.157526898273925</c:v>
                </c:pt>
                <c:pt idx="1219">
                  <c:v>30.157526898273925</c:v>
                </c:pt>
                <c:pt idx="1220">
                  <c:v>30.157526898273925</c:v>
                </c:pt>
                <c:pt idx="1221">
                  <c:v>30.157526898273925</c:v>
                </c:pt>
                <c:pt idx="1222">
                  <c:v>30.157526898273925</c:v>
                </c:pt>
                <c:pt idx="1223">
                  <c:v>30.157526898273925</c:v>
                </c:pt>
                <c:pt idx="1224">
                  <c:v>30.157526898273925</c:v>
                </c:pt>
                <c:pt idx="1225">
                  <c:v>30.157526898273925</c:v>
                </c:pt>
                <c:pt idx="1226">
                  <c:v>30.106916175351326</c:v>
                </c:pt>
                <c:pt idx="1227">
                  <c:v>30.106916175351326</c:v>
                </c:pt>
                <c:pt idx="1228">
                  <c:v>30.106916175351326</c:v>
                </c:pt>
                <c:pt idx="1229">
                  <c:v>30.106916175351326</c:v>
                </c:pt>
                <c:pt idx="1230">
                  <c:v>30.106916175351326</c:v>
                </c:pt>
                <c:pt idx="1231">
                  <c:v>30.106916175351326</c:v>
                </c:pt>
                <c:pt idx="1232">
                  <c:v>30.106916175351326</c:v>
                </c:pt>
                <c:pt idx="1233">
                  <c:v>30.65285188587432</c:v>
                </c:pt>
                <c:pt idx="1234">
                  <c:v>30.65285188587432</c:v>
                </c:pt>
                <c:pt idx="1235">
                  <c:v>30.65285188587432</c:v>
                </c:pt>
                <c:pt idx="1236">
                  <c:v>30.65285188587432</c:v>
                </c:pt>
                <c:pt idx="1237">
                  <c:v>30.65285188587432</c:v>
                </c:pt>
                <c:pt idx="1238">
                  <c:v>30.65285188587432</c:v>
                </c:pt>
                <c:pt idx="1239">
                  <c:v>30.65285188587432</c:v>
                </c:pt>
                <c:pt idx="1240">
                  <c:v>30.65285188587432</c:v>
                </c:pt>
                <c:pt idx="1241">
                  <c:v>30.65285188587432</c:v>
                </c:pt>
                <c:pt idx="1242">
                  <c:v>31.348345894103971</c:v>
                </c:pt>
                <c:pt idx="1243">
                  <c:v>31.348345894103971</c:v>
                </c:pt>
                <c:pt idx="1244">
                  <c:v>31.162768865359098</c:v>
                </c:pt>
                <c:pt idx="1245">
                  <c:v>31.162768865359098</c:v>
                </c:pt>
                <c:pt idx="1246">
                  <c:v>31.058219735852838</c:v>
                </c:pt>
                <c:pt idx="1247">
                  <c:v>30.813418656350372</c:v>
                </c:pt>
                <c:pt idx="1248">
                  <c:v>30.813418656350372</c:v>
                </c:pt>
                <c:pt idx="1249">
                  <c:v>30.675051078998631</c:v>
                </c:pt>
                <c:pt idx="1250">
                  <c:v>30.675051078998631</c:v>
                </c:pt>
                <c:pt idx="1251">
                  <c:v>30.328064240091393</c:v>
                </c:pt>
                <c:pt idx="1252">
                  <c:v>30.328064240091393</c:v>
                </c:pt>
                <c:pt idx="1253">
                  <c:v>30.328064240091393</c:v>
                </c:pt>
                <c:pt idx="1254">
                  <c:v>30.328064240091393</c:v>
                </c:pt>
                <c:pt idx="1255">
                  <c:v>30.328064240091393</c:v>
                </c:pt>
                <c:pt idx="1256">
                  <c:v>30.328064240091393</c:v>
                </c:pt>
                <c:pt idx="1257">
                  <c:v>30.328064240091393</c:v>
                </c:pt>
                <c:pt idx="1258">
                  <c:v>30.743196730053107</c:v>
                </c:pt>
                <c:pt idx="1259">
                  <c:v>30.743196730053107</c:v>
                </c:pt>
                <c:pt idx="1260">
                  <c:v>30.472253737997285</c:v>
                </c:pt>
                <c:pt idx="1261">
                  <c:v>30.472253737997285</c:v>
                </c:pt>
                <c:pt idx="1262">
                  <c:v>31.349501172842501</c:v>
                </c:pt>
                <c:pt idx="1263">
                  <c:v>31.349501172842501</c:v>
                </c:pt>
                <c:pt idx="1264">
                  <c:v>31.019380667818758</c:v>
                </c:pt>
                <c:pt idx="1265">
                  <c:v>31.019380667818758</c:v>
                </c:pt>
                <c:pt idx="1266">
                  <c:v>31.019380667818758</c:v>
                </c:pt>
                <c:pt idx="1267">
                  <c:v>31.019380667818758</c:v>
                </c:pt>
                <c:pt idx="1268">
                  <c:v>31.019380667818758</c:v>
                </c:pt>
                <c:pt idx="1269">
                  <c:v>31.019380667818758</c:v>
                </c:pt>
                <c:pt idx="1270">
                  <c:v>31.019380667818758</c:v>
                </c:pt>
                <c:pt idx="1271">
                  <c:v>31.019380667818758</c:v>
                </c:pt>
                <c:pt idx="1272">
                  <c:v>31.019380667818758</c:v>
                </c:pt>
                <c:pt idx="1273">
                  <c:v>31.970841082283258</c:v>
                </c:pt>
                <c:pt idx="1274">
                  <c:v>31.590103523197612</c:v>
                </c:pt>
                <c:pt idx="1275">
                  <c:v>31.590103523197612</c:v>
                </c:pt>
                <c:pt idx="1276">
                  <c:v>31.590103523197612</c:v>
                </c:pt>
                <c:pt idx="1277">
                  <c:v>31.590103523197612</c:v>
                </c:pt>
                <c:pt idx="1278">
                  <c:v>31.426330193579282</c:v>
                </c:pt>
                <c:pt idx="1279">
                  <c:v>31.426330193579282</c:v>
                </c:pt>
                <c:pt idx="1280">
                  <c:v>31.426330193579282</c:v>
                </c:pt>
                <c:pt idx="1281">
                  <c:v>31.688338691191611</c:v>
                </c:pt>
                <c:pt idx="1282">
                  <c:v>31.688338691191611</c:v>
                </c:pt>
                <c:pt idx="1283">
                  <c:v>31.141642719800622</c:v>
                </c:pt>
                <c:pt idx="1284">
                  <c:v>31.141642719800622</c:v>
                </c:pt>
                <c:pt idx="1285">
                  <c:v>31.141642719800622</c:v>
                </c:pt>
                <c:pt idx="1286">
                  <c:v>31.141642719800622</c:v>
                </c:pt>
                <c:pt idx="1287">
                  <c:v>31.141642719800622</c:v>
                </c:pt>
                <c:pt idx="1288">
                  <c:v>31.141642719800622</c:v>
                </c:pt>
                <c:pt idx="1289">
                  <c:v>31.216232032223068</c:v>
                </c:pt>
                <c:pt idx="1290">
                  <c:v>32.694412901636994</c:v>
                </c:pt>
                <c:pt idx="1291">
                  <c:v>34.443574595349695</c:v>
                </c:pt>
                <c:pt idx="1292">
                  <c:v>34.443574595349695</c:v>
                </c:pt>
                <c:pt idx="1293">
                  <c:v>34.023627952803899</c:v>
                </c:pt>
                <c:pt idx="1294">
                  <c:v>32.672064265280191</c:v>
                </c:pt>
                <c:pt idx="1295">
                  <c:v>32.672064265280191</c:v>
                </c:pt>
                <c:pt idx="1296">
                  <c:v>32.049912369161838</c:v>
                </c:pt>
                <c:pt idx="1297">
                  <c:v>32.884564161512259</c:v>
                </c:pt>
                <c:pt idx="1298">
                  <c:v>34.721888002934946</c:v>
                </c:pt>
                <c:pt idx="1299">
                  <c:v>34.721888002934946</c:v>
                </c:pt>
                <c:pt idx="1300">
                  <c:v>34.721888002934946</c:v>
                </c:pt>
                <c:pt idx="1301">
                  <c:v>34.794120491632412</c:v>
                </c:pt>
                <c:pt idx="1302">
                  <c:v>34.794120491632412</c:v>
                </c:pt>
                <c:pt idx="1303">
                  <c:v>34.794120491632412</c:v>
                </c:pt>
                <c:pt idx="1304">
                  <c:v>34.794120491632412</c:v>
                </c:pt>
                <c:pt idx="1305">
                  <c:v>34.794120491632412</c:v>
                </c:pt>
                <c:pt idx="1306">
                  <c:v>34.794120491632412</c:v>
                </c:pt>
                <c:pt idx="1307">
                  <c:v>34.794120491632412</c:v>
                </c:pt>
                <c:pt idx="1308">
                  <c:v>34.794120491632412</c:v>
                </c:pt>
                <c:pt idx="1309">
                  <c:v>34.794120491632412</c:v>
                </c:pt>
                <c:pt idx="1310">
                  <c:v>34.794120491632412</c:v>
                </c:pt>
                <c:pt idx="1311">
                  <c:v>33.792885097423813</c:v>
                </c:pt>
                <c:pt idx="1312">
                  <c:v>31.898219794768842</c:v>
                </c:pt>
                <c:pt idx="1313">
                  <c:v>31.898219794768842</c:v>
                </c:pt>
                <c:pt idx="1314">
                  <c:v>31.624516283268179</c:v>
                </c:pt>
                <c:pt idx="1315">
                  <c:v>31.624516283268179</c:v>
                </c:pt>
                <c:pt idx="1316">
                  <c:v>30.587347788423205</c:v>
                </c:pt>
                <c:pt idx="1317">
                  <c:v>29.738985204119174</c:v>
                </c:pt>
                <c:pt idx="1318">
                  <c:v>28.586783264347389</c:v>
                </c:pt>
                <c:pt idx="1319">
                  <c:v>28.586783264347389</c:v>
                </c:pt>
                <c:pt idx="1320">
                  <c:v>28.060719199915265</c:v>
                </c:pt>
                <c:pt idx="1321">
                  <c:v>28.060719199915265</c:v>
                </c:pt>
                <c:pt idx="1322">
                  <c:v>28.651661582201438</c:v>
                </c:pt>
                <c:pt idx="1323">
                  <c:v>28.651661582201438</c:v>
                </c:pt>
                <c:pt idx="1324">
                  <c:v>28.651661582201438</c:v>
                </c:pt>
                <c:pt idx="1325">
                  <c:v>28.651661582201438</c:v>
                </c:pt>
                <c:pt idx="1326">
                  <c:v>28.956289020129947</c:v>
                </c:pt>
                <c:pt idx="1327">
                  <c:v>27.797708547958667</c:v>
                </c:pt>
                <c:pt idx="1328">
                  <c:v>27.797708547958667</c:v>
                </c:pt>
                <c:pt idx="1329">
                  <c:v>27.978290275686639</c:v>
                </c:pt>
                <c:pt idx="1330">
                  <c:v>27.978290275686639</c:v>
                </c:pt>
                <c:pt idx="1331">
                  <c:v>27.978290275686639</c:v>
                </c:pt>
                <c:pt idx="1332">
                  <c:v>28.339435407538879</c:v>
                </c:pt>
                <c:pt idx="1333">
                  <c:v>28.448649875327661</c:v>
                </c:pt>
                <c:pt idx="1334">
                  <c:v>28.448649875327661</c:v>
                </c:pt>
                <c:pt idx="1335">
                  <c:v>28.448649875327661</c:v>
                </c:pt>
                <c:pt idx="1336">
                  <c:v>28.448649875327661</c:v>
                </c:pt>
                <c:pt idx="1337">
                  <c:v>28.708045566617137</c:v>
                </c:pt>
                <c:pt idx="1338">
                  <c:v>28.597028652427426</c:v>
                </c:pt>
                <c:pt idx="1339">
                  <c:v>28.597028652427426</c:v>
                </c:pt>
                <c:pt idx="1340">
                  <c:v>28.61376660467262</c:v>
                </c:pt>
                <c:pt idx="1341">
                  <c:v>28.61376660467262</c:v>
                </c:pt>
                <c:pt idx="1342">
                  <c:v>28.61376660467262</c:v>
                </c:pt>
                <c:pt idx="1343">
                  <c:v>28.61376660467262</c:v>
                </c:pt>
                <c:pt idx="1344">
                  <c:v>28.61376660467262</c:v>
                </c:pt>
                <c:pt idx="1345">
                  <c:v>28.009279570969987</c:v>
                </c:pt>
                <c:pt idx="1346">
                  <c:v>28.009279570969987</c:v>
                </c:pt>
                <c:pt idx="1347">
                  <c:v>28.009279570969987</c:v>
                </c:pt>
                <c:pt idx="1348">
                  <c:v>28.009279570969987</c:v>
                </c:pt>
                <c:pt idx="1349">
                  <c:v>28.335457644117461</c:v>
                </c:pt>
                <c:pt idx="1350">
                  <c:v>27.789912362485527</c:v>
                </c:pt>
                <c:pt idx="1351">
                  <c:v>27.789912362485527</c:v>
                </c:pt>
                <c:pt idx="1352">
                  <c:v>27.789912362485527</c:v>
                </c:pt>
                <c:pt idx="1353">
                  <c:v>27.789912362485527</c:v>
                </c:pt>
                <c:pt idx="1354">
                  <c:v>27.789912362485527</c:v>
                </c:pt>
                <c:pt idx="1355">
                  <c:v>27.663341215313292</c:v>
                </c:pt>
                <c:pt idx="1356">
                  <c:v>27.663341215313292</c:v>
                </c:pt>
                <c:pt idx="1357">
                  <c:v>28.379746834552606</c:v>
                </c:pt>
                <c:pt idx="1358">
                  <c:v>28.379746834552606</c:v>
                </c:pt>
                <c:pt idx="1359">
                  <c:v>28.379746834552606</c:v>
                </c:pt>
                <c:pt idx="1360">
                  <c:v>28.379746834552606</c:v>
                </c:pt>
                <c:pt idx="1361">
                  <c:v>28.379746834552606</c:v>
                </c:pt>
                <c:pt idx="1362">
                  <c:v>28.379746834552606</c:v>
                </c:pt>
                <c:pt idx="1363">
                  <c:v>28.972117184791127</c:v>
                </c:pt>
                <c:pt idx="1364">
                  <c:v>28.972117184791127</c:v>
                </c:pt>
                <c:pt idx="1365">
                  <c:v>28.972117184791127</c:v>
                </c:pt>
                <c:pt idx="1366">
                  <c:v>28.972117184791127</c:v>
                </c:pt>
                <c:pt idx="1367">
                  <c:v>28.972117184791127</c:v>
                </c:pt>
                <c:pt idx="1368">
                  <c:v>28.972117184791127</c:v>
                </c:pt>
                <c:pt idx="1369">
                  <c:v>28.972117184791127</c:v>
                </c:pt>
                <c:pt idx="1370">
                  <c:v>29.022410158495941</c:v>
                </c:pt>
                <c:pt idx="1371">
                  <c:v>28.851156160080954</c:v>
                </c:pt>
                <c:pt idx="1372">
                  <c:v>28.851156160080954</c:v>
                </c:pt>
                <c:pt idx="1373">
                  <c:v>28.851156160080954</c:v>
                </c:pt>
                <c:pt idx="1374">
                  <c:v>28.846248965050847</c:v>
                </c:pt>
                <c:pt idx="1375">
                  <c:v>28.846248965050847</c:v>
                </c:pt>
                <c:pt idx="1376">
                  <c:v>28.846248965050847</c:v>
                </c:pt>
                <c:pt idx="1377">
                  <c:v>28.846248965050847</c:v>
                </c:pt>
                <c:pt idx="1378">
                  <c:v>28.846248965050847</c:v>
                </c:pt>
                <c:pt idx="1379">
                  <c:v>28.846248965050847</c:v>
                </c:pt>
                <c:pt idx="1380">
                  <c:v>28.670705740205488</c:v>
                </c:pt>
                <c:pt idx="1381">
                  <c:v>30.361210704628011</c:v>
                </c:pt>
                <c:pt idx="1382">
                  <c:v>30.361210704628011</c:v>
                </c:pt>
                <c:pt idx="1383">
                  <c:v>30.361210704628011</c:v>
                </c:pt>
                <c:pt idx="1384">
                  <c:v>30.361210704628011</c:v>
                </c:pt>
                <c:pt idx="1385">
                  <c:v>30.361210704628011</c:v>
                </c:pt>
                <c:pt idx="1386">
                  <c:v>30.349745669612791</c:v>
                </c:pt>
                <c:pt idx="1387">
                  <c:v>30.076235371718543</c:v>
                </c:pt>
                <c:pt idx="1388">
                  <c:v>29.750755722052652</c:v>
                </c:pt>
                <c:pt idx="1389">
                  <c:v>29.750755722052652</c:v>
                </c:pt>
                <c:pt idx="1390">
                  <c:v>29.570606171421044</c:v>
                </c:pt>
                <c:pt idx="1391">
                  <c:v>29.570606171421044</c:v>
                </c:pt>
                <c:pt idx="1392">
                  <c:v>29.363398495912673</c:v>
                </c:pt>
                <c:pt idx="1393">
                  <c:v>29.363398495912673</c:v>
                </c:pt>
                <c:pt idx="1394">
                  <c:v>29.363398495912673</c:v>
                </c:pt>
                <c:pt idx="1395">
                  <c:v>29.363398495912673</c:v>
                </c:pt>
                <c:pt idx="1396">
                  <c:v>29.363398495912673</c:v>
                </c:pt>
                <c:pt idx="1397">
                  <c:v>29.356542512883109</c:v>
                </c:pt>
                <c:pt idx="1398">
                  <c:v>29.356542512883109</c:v>
                </c:pt>
                <c:pt idx="1399">
                  <c:v>29.250036739565022</c:v>
                </c:pt>
                <c:pt idx="1400">
                  <c:v>29.250036739565022</c:v>
                </c:pt>
                <c:pt idx="1401">
                  <c:v>29.458060581562588</c:v>
                </c:pt>
                <c:pt idx="1402">
                  <c:v>29.458060581562588</c:v>
                </c:pt>
                <c:pt idx="1403">
                  <c:v>29.472463278356198</c:v>
                </c:pt>
                <c:pt idx="1404">
                  <c:v>29.505560309364689</c:v>
                </c:pt>
                <c:pt idx="1405">
                  <c:v>29.505560309364689</c:v>
                </c:pt>
                <c:pt idx="1406">
                  <c:v>29.505560309364689</c:v>
                </c:pt>
                <c:pt idx="1407">
                  <c:v>29.505560309364689</c:v>
                </c:pt>
                <c:pt idx="1408">
                  <c:v>29.569131830061856</c:v>
                </c:pt>
                <c:pt idx="1409">
                  <c:v>29.569131830061856</c:v>
                </c:pt>
                <c:pt idx="1410">
                  <c:v>29.417633895350775</c:v>
                </c:pt>
                <c:pt idx="1411">
                  <c:v>29.417633895350775</c:v>
                </c:pt>
                <c:pt idx="1412">
                  <c:v>29.417633895350775</c:v>
                </c:pt>
                <c:pt idx="1413">
                  <c:v>29.417633895350775</c:v>
                </c:pt>
                <c:pt idx="1414">
                  <c:v>29.417633895350775</c:v>
                </c:pt>
                <c:pt idx="1415">
                  <c:v>29.198127232292638</c:v>
                </c:pt>
                <c:pt idx="1416">
                  <c:v>29.198127232292638</c:v>
                </c:pt>
                <c:pt idx="1417">
                  <c:v>29.198127232292638</c:v>
                </c:pt>
                <c:pt idx="1418">
                  <c:v>29.198127232292638</c:v>
                </c:pt>
                <c:pt idx="1419">
                  <c:v>29.198127232292638</c:v>
                </c:pt>
                <c:pt idx="1420">
                  <c:v>29.198127232292638</c:v>
                </c:pt>
                <c:pt idx="1421">
                  <c:v>29.198127232292638</c:v>
                </c:pt>
                <c:pt idx="1422">
                  <c:v>29.198127232292638</c:v>
                </c:pt>
                <c:pt idx="1423">
                  <c:v>29.198127232292638</c:v>
                </c:pt>
                <c:pt idx="1424">
                  <c:v>29.198127232292638</c:v>
                </c:pt>
                <c:pt idx="1425">
                  <c:v>31.500642175118145</c:v>
                </c:pt>
                <c:pt idx="1426">
                  <c:v>31.500642175118145</c:v>
                </c:pt>
                <c:pt idx="1427">
                  <c:v>31.500642175118145</c:v>
                </c:pt>
                <c:pt idx="1428">
                  <c:v>31.452538850521186</c:v>
                </c:pt>
                <c:pt idx="1429">
                  <c:v>31.452538850521186</c:v>
                </c:pt>
                <c:pt idx="1430">
                  <c:v>31.452538850521186</c:v>
                </c:pt>
                <c:pt idx="1431">
                  <c:v>30.650521703804465</c:v>
                </c:pt>
                <c:pt idx="1432">
                  <c:v>30.650521703804465</c:v>
                </c:pt>
                <c:pt idx="1433">
                  <c:v>27.615889592605185</c:v>
                </c:pt>
                <c:pt idx="1434">
                  <c:v>27.615889592605185</c:v>
                </c:pt>
                <c:pt idx="1435">
                  <c:v>26.558861265004431</c:v>
                </c:pt>
                <c:pt idx="1436">
                  <c:v>25.861105943973705</c:v>
                </c:pt>
                <c:pt idx="1437">
                  <c:v>25.861105943973705</c:v>
                </c:pt>
                <c:pt idx="1438">
                  <c:v>25.861105943973705</c:v>
                </c:pt>
                <c:pt idx="1439">
                  <c:v>25.940784990098134</c:v>
                </c:pt>
                <c:pt idx="1440">
                  <c:v>25.940784990098134</c:v>
                </c:pt>
                <c:pt idx="1441">
                  <c:v>25.940784990098134</c:v>
                </c:pt>
                <c:pt idx="1442">
                  <c:v>25.940784990098134</c:v>
                </c:pt>
                <c:pt idx="1443">
                  <c:v>25.595605648060971</c:v>
                </c:pt>
                <c:pt idx="1444">
                  <c:v>27.712327467148508</c:v>
                </c:pt>
                <c:pt idx="1445">
                  <c:v>27.712327467148508</c:v>
                </c:pt>
                <c:pt idx="1446">
                  <c:v>27.029267476387233</c:v>
                </c:pt>
                <c:pt idx="1447">
                  <c:v>28.835412036502845</c:v>
                </c:pt>
                <c:pt idx="1448">
                  <c:v>28.835412036502845</c:v>
                </c:pt>
                <c:pt idx="1449">
                  <c:v>28.835412036502845</c:v>
                </c:pt>
                <c:pt idx="1450">
                  <c:v>28.835412036502845</c:v>
                </c:pt>
                <c:pt idx="1451">
                  <c:v>28.649774780669354</c:v>
                </c:pt>
                <c:pt idx="1452">
                  <c:v>28.649774780669354</c:v>
                </c:pt>
                <c:pt idx="1453">
                  <c:v>28.649774780669354</c:v>
                </c:pt>
                <c:pt idx="1454">
                  <c:v>28.649774780669354</c:v>
                </c:pt>
                <c:pt idx="1455">
                  <c:v>30.040647259553534</c:v>
                </c:pt>
                <c:pt idx="1456">
                  <c:v>30.040647259553534</c:v>
                </c:pt>
                <c:pt idx="1457">
                  <c:v>30.040647259553534</c:v>
                </c:pt>
                <c:pt idx="1458">
                  <c:v>30.040647259553534</c:v>
                </c:pt>
                <c:pt idx="1459">
                  <c:v>30.189543623356364</c:v>
                </c:pt>
                <c:pt idx="1460">
                  <c:v>30.050939328172039</c:v>
                </c:pt>
                <c:pt idx="1461">
                  <c:v>30.050939328172039</c:v>
                </c:pt>
                <c:pt idx="1462">
                  <c:v>30.050939328172039</c:v>
                </c:pt>
                <c:pt idx="1463">
                  <c:v>30.050939328172039</c:v>
                </c:pt>
                <c:pt idx="1464">
                  <c:v>31.575540515442945</c:v>
                </c:pt>
                <c:pt idx="1465">
                  <c:v>31.575540515442945</c:v>
                </c:pt>
                <c:pt idx="1466">
                  <c:v>30.940970389798739</c:v>
                </c:pt>
                <c:pt idx="1467">
                  <c:v>30.940970389798739</c:v>
                </c:pt>
                <c:pt idx="1468">
                  <c:v>30.940970389798739</c:v>
                </c:pt>
                <c:pt idx="1469">
                  <c:v>30.940970389798739</c:v>
                </c:pt>
                <c:pt idx="1470">
                  <c:v>30.940970389798739</c:v>
                </c:pt>
                <c:pt idx="1471">
                  <c:v>30.940970389798739</c:v>
                </c:pt>
                <c:pt idx="1472">
                  <c:v>31.633075399034738</c:v>
                </c:pt>
                <c:pt idx="1473">
                  <c:v>31.633075399034738</c:v>
                </c:pt>
                <c:pt idx="1474">
                  <c:v>31.062221780890937</c:v>
                </c:pt>
                <c:pt idx="1475">
                  <c:v>30.977973825250459</c:v>
                </c:pt>
                <c:pt idx="1476">
                  <c:v>30.977973825250459</c:v>
                </c:pt>
                <c:pt idx="1477">
                  <c:v>31.365284268090385</c:v>
                </c:pt>
                <c:pt idx="1478">
                  <c:v>31.365284268090385</c:v>
                </c:pt>
                <c:pt idx="1479">
                  <c:v>31.365284268090385</c:v>
                </c:pt>
                <c:pt idx="1480">
                  <c:v>31.543870156680171</c:v>
                </c:pt>
                <c:pt idx="1481">
                  <c:v>31.543870156680171</c:v>
                </c:pt>
                <c:pt idx="1482">
                  <c:v>31.376038229267962</c:v>
                </c:pt>
                <c:pt idx="1483">
                  <c:v>31.376038229267962</c:v>
                </c:pt>
                <c:pt idx="1484">
                  <c:v>30.968395213578589</c:v>
                </c:pt>
                <c:pt idx="1485">
                  <c:v>30.968395213578589</c:v>
                </c:pt>
                <c:pt idx="1486">
                  <c:v>30.968395213578589</c:v>
                </c:pt>
                <c:pt idx="1487">
                  <c:v>30.968395213578589</c:v>
                </c:pt>
                <c:pt idx="1488">
                  <c:v>30.986534403713673</c:v>
                </c:pt>
                <c:pt idx="1489">
                  <c:v>30.986534403713673</c:v>
                </c:pt>
                <c:pt idx="1490">
                  <c:v>30.835713781467973</c:v>
                </c:pt>
                <c:pt idx="1491">
                  <c:v>30.835713781467973</c:v>
                </c:pt>
                <c:pt idx="1492">
                  <c:v>30.835713781467973</c:v>
                </c:pt>
                <c:pt idx="1493">
                  <c:v>30.835713781467973</c:v>
                </c:pt>
                <c:pt idx="1494">
                  <c:v>30.758995859806905</c:v>
                </c:pt>
                <c:pt idx="1495">
                  <c:v>30.758995859806905</c:v>
                </c:pt>
                <c:pt idx="1496">
                  <c:v>30.758995859806905</c:v>
                </c:pt>
                <c:pt idx="1497">
                  <c:v>33.159272302007182</c:v>
                </c:pt>
                <c:pt idx="1498">
                  <c:v>33.159272302007182</c:v>
                </c:pt>
                <c:pt idx="1499">
                  <c:v>33.147939794110584</c:v>
                </c:pt>
                <c:pt idx="1500">
                  <c:v>33.147939794110584</c:v>
                </c:pt>
                <c:pt idx="1501">
                  <c:v>32.843801396402029</c:v>
                </c:pt>
                <c:pt idx="1502">
                  <c:v>32.843801396402029</c:v>
                </c:pt>
                <c:pt idx="1503">
                  <c:v>32.843801396402029</c:v>
                </c:pt>
                <c:pt idx="1504">
                  <c:v>32.715550196106328</c:v>
                </c:pt>
                <c:pt idx="1505">
                  <c:v>32.380344716182073</c:v>
                </c:pt>
                <c:pt idx="1506">
                  <c:v>32.570293343575266</c:v>
                </c:pt>
                <c:pt idx="1507">
                  <c:v>34.127412345206423</c:v>
                </c:pt>
                <c:pt idx="1508">
                  <c:v>34.127412345206423</c:v>
                </c:pt>
                <c:pt idx="1509">
                  <c:v>34.012314653820276</c:v>
                </c:pt>
                <c:pt idx="1510">
                  <c:v>33.130974558262693</c:v>
                </c:pt>
                <c:pt idx="1511">
                  <c:v>33.130974558262693</c:v>
                </c:pt>
                <c:pt idx="1512">
                  <c:v>33.998779206981709</c:v>
                </c:pt>
                <c:pt idx="1513">
                  <c:v>33.998779206981709</c:v>
                </c:pt>
                <c:pt idx="1514">
                  <c:v>33.998779206981709</c:v>
                </c:pt>
                <c:pt idx="1515">
                  <c:v>33.998779206981709</c:v>
                </c:pt>
                <c:pt idx="1516">
                  <c:v>33.675019162392147</c:v>
                </c:pt>
                <c:pt idx="1517">
                  <c:v>32.827378589313255</c:v>
                </c:pt>
                <c:pt idx="1518">
                  <c:v>32.827378589313255</c:v>
                </c:pt>
                <c:pt idx="1519">
                  <c:v>32.827378589313255</c:v>
                </c:pt>
                <c:pt idx="1520">
                  <c:v>32.827378589313255</c:v>
                </c:pt>
                <c:pt idx="1521">
                  <c:v>32.827378589313255</c:v>
                </c:pt>
                <c:pt idx="1522">
                  <c:v>33.467172657931592</c:v>
                </c:pt>
                <c:pt idx="1523">
                  <c:v>33.467172657931592</c:v>
                </c:pt>
                <c:pt idx="1524">
                  <c:v>33.202908816380678</c:v>
                </c:pt>
                <c:pt idx="1525">
                  <c:v>32.697162414141204</c:v>
                </c:pt>
                <c:pt idx="1526">
                  <c:v>32.614773909070486</c:v>
                </c:pt>
                <c:pt idx="1527">
                  <c:v>32.614773909070486</c:v>
                </c:pt>
                <c:pt idx="1528">
                  <c:v>32.614773909070486</c:v>
                </c:pt>
                <c:pt idx="1529">
                  <c:v>32.614773909070486</c:v>
                </c:pt>
                <c:pt idx="1530">
                  <c:v>32.614773909070486</c:v>
                </c:pt>
                <c:pt idx="1531">
                  <c:v>32.366761865828416</c:v>
                </c:pt>
                <c:pt idx="1532">
                  <c:v>32.268099260121119</c:v>
                </c:pt>
                <c:pt idx="1533">
                  <c:v>32.642320892333693</c:v>
                </c:pt>
                <c:pt idx="1534">
                  <c:v>32.642320892333693</c:v>
                </c:pt>
                <c:pt idx="1535">
                  <c:v>32.420050578479</c:v>
                </c:pt>
                <c:pt idx="1536">
                  <c:v>32.262111545128597</c:v>
                </c:pt>
                <c:pt idx="1537">
                  <c:v>32.130631944479404</c:v>
                </c:pt>
                <c:pt idx="1538">
                  <c:v>32.130631944479404</c:v>
                </c:pt>
                <c:pt idx="1539">
                  <c:v>32.130631944479404</c:v>
                </c:pt>
                <c:pt idx="1540">
                  <c:v>32.089276228969226</c:v>
                </c:pt>
                <c:pt idx="1541">
                  <c:v>32.089276228969226</c:v>
                </c:pt>
                <c:pt idx="1542">
                  <c:v>32.089276228969226</c:v>
                </c:pt>
                <c:pt idx="1543">
                  <c:v>32.089276228969226</c:v>
                </c:pt>
                <c:pt idx="1544">
                  <c:v>32.747853852670389</c:v>
                </c:pt>
                <c:pt idx="1545">
                  <c:v>32.747853852670389</c:v>
                </c:pt>
                <c:pt idx="1546">
                  <c:v>33.235021285485722</c:v>
                </c:pt>
                <c:pt idx="1547">
                  <c:v>33.235021285485722</c:v>
                </c:pt>
                <c:pt idx="1548">
                  <c:v>33.235021285485722</c:v>
                </c:pt>
                <c:pt idx="1549">
                  <c:v>33.291221404525906</c:v>
                </c:pt>
                <c:pt idx="1550">
                  <c:v>38.751629936070074</c:v>
                </c:pt>
                <c:pt idx="1551">
                  <c:v>38.751629936070074</c:v>
                </c:pt>
                <c:pt idx="1552">
                  <c:v>38.751629936070074</c:v>
                </c:pt>
                <c:pt idx="1553">
                  <c:v>38.735950686699709</c:v>
                </c:pt>
                <c:pt idx="1554">
                  <c:v>37.973332562312727</c:v>
                </c:pt>
                <c:pt idx="1555">
                  <c:v>37.835049241691209</c:v>
                </c:pt>
                <c:pt idx="1556">
                  <c:v>37.427964643717473</c:v>
                </c:pt>
                <c:pt idx="1557">
                  <c:v>37.427964643717473</c:v>
                </c:pt>
                <c:pt idx="1558">
                  <c:v>37.590766964718497</c:v>
                </c:pt>
                <c:pt idx="1559">
                  <c:v>37.590766964718497</c:v>
                </c:pt>
                <c:pt idx="1560">
                  <c:v>37.590766964718497</c:v>
                </c:pt>
                <c:pt idx="1561">
                  <c:v>37.590766964718497</c:v>
                </c:pt>
                <c:pt idx="1562">
                  <c:v>37.840319040122395</c:v>
                </c:pt>
                <c:pt idx="1563">
                  <c:v>37.840319040122395</c:v>
                </c:pt>
                <c:pt idx="1564">
                  <c:v>38.389571808459635</c:v>
                </c:pt>
                <c:pt idx="1565">
                  <c:v>38.389571808459635</c:v>
                </c:pt>
                <c:pt idx="1566">
                  <c:v>38.482605981194148</c:v>
                </c:pt>
                <c:pt idx="1567">
                  <c:v>38.114086546357505</c:v>
                </c:pt>
                <c:pt idx="1568">
                  <c:v>38.114086546357505</c:v>
                </c:pt>
                <c:pt idx="1569">
                  <c:v>38.114086546357505</c:v>
                </c:pt>
                <c:pt idx="1570">
                  <c:v>38.356656443175304</c:v>
                </c:pt>
                <c:pt idx="1571">
                  <c:v>38.590630082395904</c:v>
                </c:pt>
                <c:pt idx="1572">
                  <c:v>38.590630082395904</c:v>
                </c:pt>
                <c:pt idx="1573">
                  <c:v>38.590630082395904</c:v>
                </c:pt>
                <c:pt idx="1574">
                  <c:v>38.146176153747589</c:v>
                </c:pt>
                <c:pt idx="1575">
                  <c:v>38.146176153747589</c:v>
                </c:pt>
                <c:pt idx="1576">
                  <c:v>38.322020047708335</c:v>
                </c:pt>
                <c:pt idx="1577">
                  <c:v>38.322020047708335</c:v>
                </c:pt>
                <c:pt idx="1578">
                  <c:v>38.576700056274447</c:v>
                </c:pt>
                <c:pt idx="1579">
                  <c:v>38.576700056274447</c:v>
                </c:pt>
                <c:pt idx="1580">
                  <c:v>38.953320631222539</c:v>
                </c:pt>
                <c:pt idx="1581">
                  <c:v>40.310463028586362</c:v>
                </c:pt>
                <c:pt idx="1582">
                  <c:v>40.310463028586362</c:v>
                </c:pt>
                <c:pt idx="1583">
                  <c:v>40.310463028586362</c:v>
                </c:pt>
                <c:pt idx="1584">
                  <c:v>40.310463028586362</c:v>
                </c:pt>
                <c:pt idx="1585">
                  <c:v>40.039106784193997</c:v>
                </c:pt>
                <c:pt idx="1586">
                  <c:v>40.039106784193997</c:v>
                </c:pt>
                <c:pt idx="1587">
                  <c:v>39.709744584498644</c:v>
                </c:pt>
                <c:pt idx="1588">
                  <c:v>40.29998744920303</c:v>
                </c:pt>
                <c:pt idx="1589">
                  <c:v>43.541298182774291</c:v>
                </c:pt>
                <c:pt idx="1590">
                  <c:v>43.541298182774291</c:v>
                </c:pt>
                <c:pt idx="1591">
                  <c:v>46.380103087632172</c:v>
                </c:pt>
                <c:pt idx="1592">
                  <c:v>46.380103087632172</c:v>
                </c:pt>
                <c:pt idx="1593">
                  <c:v>45.874054413188723</c:v>
                </c:pt>
                <c:pt idx="1594">
                  <c:v>45.874054413188723</c:v>
                </c:pt>
                <c:pt idx="1595">
                  <c:v>45.874054413188723</c:v>
                </c:pt>
                <c:pt idx="1596">
                  <c:v>45.874054413188723</c:v>
                </c:pt>
                <c:pt idx="1597">
                  <c:v>50.69845519280085</c:v>
                </c:pt>
                <c:pt idx="1598">
                  <c:v>50.69845519280085</c:v>
                </c:pt>
                <c:pt idx="1599">
                  <c:v>50.69845519280085</c:v>
                </c:pt>
                <c:pt idx="1600">
                  <c:v>50.69845519280085</c:v>
                </c:pt>
                <c:pt idx="1601">
                  <c:v>50.537222218473886</c:v>
                </c:pt>
                <c:pt idx="1602">
                  <c:v>49.720106566692273</c:v>
                </c:pt>
                <c:pt idx="1603">
                  <c:v>49.720106566692273</c:v>
                </c:pt>
                <c:pt idx="1604">
                  <c:v>53.239719407273839</c:v>
                </c:pt>
                <c:pt idx="1605">
                  <c:v>53.239719407273839</c:v>
                </c:pt>
                <c:pt idx="1606">
                  <c:v>53.239719407273839</c:v>
                </c:pt>
                <c:pt idx="1607">
                  <c:v>53.239719407273839</c:v>
                </c:pt>
                <c:pt idx="1608">
                  <c:v>49.668189677582795</c:v>
                </c:pt>
                <c:pt idx="1609">
                  <c:v>49.668189677582795</c:v>
                </c:pt>
                <c:pt idx="1610">
                  <c:v>49.668189677582795</c:v>
                </c:pt>
                <c:pt idx="1611">
                  <c:v>50.191910408080624</c:v>
                </c:pt>
                <c:pt idx="1612">
                  <c:v>50.191910408080624</c:v>
                </c:pt>
                <c:pt idx="1613">
                  <c:v>50.191910408080624</c:v>
                </c:pt>
                <c:pt idx="1614">
                  <c:v>50.191910408080624</c:v>
                </c:pt>
                <c:pt idx="1615">
                  <c:v>50.191910408080624</c:v>
                </c:pt>
                <c:pt idx="1616">
                  <c:v>49.96479788212654</c:v>
                </c:pt>
                <c:pt idx="1617">
                  <c:v>49.96479788212654</c:v>
                </c:pt>
                <c:pt idx="1618">
                  <c:v>49.96479788212654</c:v>
                </c:pt>
                <c:pt idx="1619">
                  <c:v>50.945105836429839</c:v>
                </c:pt>
                <c:pt idx="1620">
                  <c:v>50.945105836429839</c:v>
                </c:pt>
                <c:pt idx="1621">
                  <c:v>51.52017165932233</c:v>
                </c:pt>
                <c:pt idx="1622">
                  <c:v>51.52017165932233</c:v>
                </c:pt>
                <c:pt idx="1623">
                  <c:v>53.367108682473592</c:v>
                </c:pt>
                <c:pt idx="1624">
                  <c:v>53.367108682473592</c:v>
                </c:pt>
                <c:pt idx="1625">
                  <c:v>53.177993861004857</c:v>
                </c:pt>
                <c:pt idx="1626">
                  <c:v>53.487536341931452</c:v>
                </c:pt>
                <c:pt idx="1627">
                  <c:v>53.487536341931452</c:v>
                </c:pt>
                <c:pt idx="1628">
                  <c:v>53.369030236475972</c:v>
                </c:pt>
                <c:pt idx="1629">
                  <c:v>53.908714055466433</c:v>
                </c:pt>
                <c:pt idx="1630">
                  <c:v>56.493504907703482</c:v>
                </c:pt>
                <c:pt idx="1631">
                  <c:v>57.314266038053709</c:v>
                </c:pt>
                <c:pt idx="1632">
                  <c:v>55.200133582140232</c:v>
                </c:pt>
                <c:pt idx="1633">
                  <c:v>55.200133582140232</c:v>
                </c:pt>
                <c:pt idx="1634">
                  <c:v>57.006412894766555</c:v>
                </c:pt>
                <c:pt idx="1635">
                  <c:v>60.401199655431242</c:v>
                </c:pt>
                <c:pt idx="1636">
                  <c:v>60.401199655431242</c:v>
                </c:pt>
                <c:pt idx="1637">
                  <c:v>60.401199655431242</c:v>
                </c:pt>
                <c:pt idx="1638">
                  <c:v>60.401199655431242</c:v>
                </c:pt>
                <c:pt idx="1639">
                  <c:v>60.401199655431242</c:v>
                </c:pt>
                <c:pt idx="1640">
                  <c:v>60.401199655431242</c:v>
                </c:pt>
                <c:pt idx="1641">
                  <c:v>60.401199655431242</c:v>
                </c:pt>
                <c:pt idx="1642">
                  <c:v>62.881976659622339</c:v>
                </c:pt>
                <c:pt idx="1643">
                  <c:v>62.881976659622339</c:v>
                </c:pt>
                <c:pt idx="1644">
                  <c:v>62.881976659622339</c:v>
                </c:pt>
                <c:pt idx="1645">
                  <c:v>62.60767489854755</c:v>
                </c:pt>
                <c:pt idx="1646">
                  <c:v>62.60767489854755</c:v>
                </c:pt>
                <c:pt idx="1647">
                  <c:v>65.560955022519494</c:v>
                </c:pt>
                <c:pt idx="1648">
                  <c:v>65.560955022519494</c:v>
                </c:pt>
                <c:pt idx="1649">
                  <c:v>61.349372514016565</c:v>
                </c:pt>
                <c:pt idx="1650">
                  <c:v>61.349372514016565</c:v>
                </c:pt>
                <c:pt idx="1651">
                  <c:v>60.747759029829353</c:v>
                </c:pt>
                <c:pt idx="1652">
                  <c:v>60.747759029829353</c:v>
                </c:pt>
                <c:pt idx="1653">
                  <c:v>60.747759029829353</c:v>
                </c:pt>
                <c:pt idx="1654">
                  <c:v>60.55966442512343</c:v>
                </c:pt>
                <c:pt idx="1655">
                  <c:v>60.55966442512343</c:v>
                </c:pt>
                <c:pt idx="1656">
                  <c:v>60.55966442512343</c:v>
                </c:pt>
                <c:pt idx="1657">
                  <c:v>63.447005683971554</c:v>
                </c:pt>
                <c:pt idx="1658">
                  <c:v>63.447005683971554</c:v>
                </c:pt>
                <c:pt idx="1659">
                  <c:v>62.78526145861958</c:v>
                </c:pt>
                <c:pt idx="1660">
                  <c:v>62.78526145861958</c:v>
                </c:pt>
                <c:pt idx="1661">
                  <c:v>62.78526145861958</c:v>
                </c:pt>
                <c:pt idx="1662">
                  <c:v>62.78526145861958</c:v>
                </c:pt>
                <c:pt idx="1663">
                  <c:v>62.78526145861958</c:v>
                </c:pt>
                <c:pt idx="1664">
                  <c:v>62.198275899295993</c:v>
                </c:pt>
                <c:pt idx="1665">
                  <c:v>62.198275899295993</c:v>
                </c:pt>
                <c:pt idx="1666">
                  <c:v>58.962697297675639</c:v>
                </c:pt>
                <c:pt idx="1667">
                  <c:v>58.962697297675639</c:v>
                </c:pt>
                <c:pt idx="1668">
                  <c:v>58.962697297675639</c:v>
                </c:pt>
                <c:pt idx="1669">
                  <c:v>58.462757694686019</c:v>
                </c:pt>
                <c:pt idx="1670">
                  <c:v>60.411478885488059</c:v>
                </c:pt>
                <c:pt idx="1671">
                  <c:v>60.538779921405315</c:v>
                </c:pt>
                <c:pt idx="1672">
                  <c:v>60.538779921405315</c:v>
                </c:pt>
                <c:pt idx="1673">
                  <c:v>61.281096322646206</c:v>
                </c:pt>
                <c:pt idx="1674">
                  <c:v>60.874743389201036</c:v>
                </c:pt>
                <c:pt idx="1675">
                  <c:v>64.153724504031132</c:v>
                </c:pt>
                <c:pt idx="1676">
                  <c:v>59.614320387509537</c:v>
                </c:pt>
                <c:pt idx="1677">
                  <c:v>59.531047912134348</c:v>
                </c:pt>
                <c:pt idx="1678">
                  <c:v>59.531047912134348</c:v>
                </c:pt>
                <c:pt idx="1679">
                  <c:v>59.531047912134348</c:v>
                </c:pt>
                <c:pt idx="1680">
                  <c:v>59.531047912134348</c:v>
                </c:pt>
                <c:pt idx="1681">
                  <c:v>59.531047912134348</c:v>
                </c:pt>
                <c:pt idx="1682">
                  <c:v>59.531047912134348</c:v>
                </c:pt>
                <c:pt idx="1683">
                  <c:v>59.531047912134348</c:v>
                </c:pt>
                <c:pt idx="1684">
                  <c:v>59.531047912134348</c:v>
                </c:pt>
                <c:pt idx="1685">
                  <c:v>59.531047912134348</c:v>
                </c:pt>
                <c:pt idx="1686">
                  <c:v>59.531047912134348</c:v>
                </c:pt>
                <c:pt idx="1687">
                  <c:v>59.531047912134348</c:v>
                </c:pt>
                <c:pt idx="1688">
                  <c:v>58.588308467103737</c:v>
                </c:pt>
                <c:pt idx="1689">
                  <c:v>60.704174180077572</c:v>
                </c:pt>
                <c:pt idx="1690">
                  <c:v>60.704174180077572</c:v>
                </c:pt>
                <c:pt idx="1691">
                  <c:v>60.704174180077572</c:v>
                </c:pt>
                <c:pt idx="1692">
                  <c:v>60.704174180077572</c:v>
                </c:pt>
                <c:pt idx="1693">
                  <c:v>60.98863073434385</c:v>
                </c:pt>
                <c:pt idx="1694">
                  <c:v>60.98863073434385</c:v>
                </c:pt>
                <c:pt idx="1695">
                  <c:v>60.98863073434385</c:v>
                </c:pt>
                <c:pt idx="1696">
                  <c:v>60.854345269824968</c:v>
                </c:pt>
                <c:pt idx="1697">
                  <c:v>60.854345269824968</c:v>
                </c:pt>
                <c:pt idx="1698">
                  <c:v>60.854345269824968</c:v>
                </c:pt>
                <c:pt idx="1699">
                  <c:v>60.854345269824968</c:v>
                </c:pt>
                <c:pt idx="1700">
                  <c:v>60.14388534953769</c:v>
                </c:pt>
                <c:pt idx="1701">
                  <c:v>60.14388534953769</c:v>
                </c:pt>
                <c:pt idx="1702">
                  <c:v>60.272559569729175</c:v>
                </c:pt>
                <c:pt idx="1703">
                  <c:v>63.038036198233925</c:v>
                </c:pt>
                <c:pt idx="1704">
                  <c:v>62.20892163912815</c:v>
                </c:pt>
                <c:pt idx="1705">
                  <c:v>62.20892163912815</c:v>
                </c:pt>
                <c:pt idx="1706">
                  <c:v>62.20892163912815</c:v>
                </c:pt>
                <c:pt idx="1707">
                  <c:v>59.908141465831569</c:v>
                </c:pt>
                <c:pt idx="1708">
                  <c:v>59.908141465831569</c:v>
                </c:pt>
                <c:pt idx="1709">
                  <c:v>59.908141465831569</c:v>
                </c:pt>
                <c:pt idx="1710">
                  <c:v>59.908141465831569</c:v>
                </c:pt>
                <c:pt idx="1711">
                  <c:v>59.908141465831569</c:v>
                </c:pt>
                <c:pt idx="1712">
                  <c:v>59.908141465831569</c:v>
                </c:pt>
                <c:pt idx="1713">
                  <c:v>60.152413531371472</c:v>
                </c:pt>
                <c:pt idx="1714">
                  <c:v>60.152413531371472</c:v>
                </c:pt>
                <c:pt idx="1715">
                  <c:v>60.152413531371472</c:v>
                </c:pt>
                <c:pt idx="1716">
                  <c:v>60.152413531371472</c:v>
                </c:pt>
                <c:pt idx="1717">
                  <c:v>59.509811227706116</c:v>
                </c:pt>
                <c:pt idx="1718">
                  <c:v>59.509811227706116</c:v>
                </c:pt>
                <c:pt idx="1719">
                  <c:v>59.509811227706116</c:v>
                </c:pt>
                <c:pt idx="1720">
                  <c:v>59.591806547056407</c:v>
                </c:pt>
                <c:pt idx="1721">
                  <c:v>59.591806547056407</c:v>
                </c:pt>
                <c:pt idx="1722">
                  <c:v>59.591806547056407</c:v>
                </c:pt>
                <c:pt idx="1723">
                  <c:v>59.591806547056407</c:v>
                </c:pt>
                <c:pt idx="1724">
                  <c:v>59.591806547056407</c:v>
                </c:pt>
                <c:pt idx="1725">
                  <c:v>59.591806547056407</c:v>
                </c:pt>
                <c:pt idx="1726">
                  <c:v>59.591806547056407</c:v>
                </c:pt>
                <c:pt idx="1727">
                  <c:v>59.591806547056407</c:v>
                </c:pt>
                <c:pt idx="1728">
                  <c:v>59.591806547056407</c:v>
                </c:pt>
                <c:pt idx="1729">
                  <c:v>59.591806547056407</c:v>
                </c:pt>
                <c:pt idx="1730">
                  <c:v>59.591806547056407</c:v>
                </c:pt>
                <c:pt idx="1731">
                  <c:v>60.029311896563627</c:v>
                </c:pt>
                <c:pt idx="1732">
                  <c:v>60.029311896563627</c:v>
                </c:pt>
                <c:pt idx="1733">
                  <c:v>60.029311896563627</c:v>
                </c:pt>
                <c:pt idx="1734">
                  <c:v>60.029311896563627</c:v>
                </c:pt>
                <c:pt idx="1735">
                  <c:v>60.029311896563627</c:v>
                </c:pt>
                <c:pt idx="1736">
                  <c:v>60.029311896563627</c:v>
                </c:pt>
                <c:pt idx="1737">
                  <c:v>60.029311896563627</c:v>
                </c:pt>
                <c:pt idx="1738">
                  <c:v>61.117345606970311</c:v>
                </c:pt>
                <c:pt idx="1739">
                  <c:v>61.117345606970311</c:v>
                </c:pt>
                <c:pt idx="1740">
                  <c:v>63.16012198552481</c:v>
                </c:pt>
                <c:pt idx="1741">
                  <c:v>63.16012198552481</c:v>
                </c:pt>
                <c:pt idx="1742">
                  <c:v>59.917682485160391</c:v>
                </c:pt>
                <c:pt idx="1743">
                  <c:v>59.917682485160391</c:v>
                </c:pt>
                <c:pt idx="1744">
                  <c:v>59.15171126100293</c:v>
                </c:pt>
                <c:pt idx="1745">
                  <c:v>59.15171126100293</c:v>
                </c:pt>
                <c:pt idx="1746">
                  <c:v>59.15171126100293</c:v>
                </c:pt>
                <c:pt idx="1747">
                  <c:v>59.15171126100293</c:v>
                </c:pt>
                <c:pt idx="1748">
                  <c:v>58.69735150754741</c:v>
                </c:pt>
                <c:pt idx="1749">
                  <c:v>58.69735150754741</c:v>
                </c:pt>
                <c:pt idx="1750">
                  <c:v>58.69735150754741</c:v>
                </c:pt>
                <c:pt idx="1751">
                  <c:v>59.85022416836361</c:v>
                </c:pt>
                <c:pt idx="1752">
                  <c:v>59.85022416836361</c:v>
                </c:pt>
                <c:pt idx="1753">
                  <c:v>59.85022416836361</c:v>
                </c:pt>
                <c:pt idx="1754">
                  <c:v>59.85022416836361</c:v>
                </c:pt>
                <c:pt idx="1755">
                  <c:v>59.85022416836361</c:v>
                </c:pt>
                <c:pt idx="1756">
                  <c:v>68.983686004476013</c:v>
                </c:pt>
                <c:pt idx="1757">
                  <c:v>68.338447271028542</c:v>
                </c:pt>
                <c:pt idx="1758">
                  <c:v>68.338447271028542</c:v>
                </c:pt>
                <c:pt idx="1759">
                  <c:v>63.373889927212318</c:v>
                </c:pt>
                <c:pt idx="1760">
                  <c:v>63.373889927212318</c:v>
                </c:pt>
                <c:pt idx="1761">
                  <c:v>63.373889927212318</c:v>
                </c:pt>
                <c:pt idx="1762">
                  <c:v>61.844447667332233</c:v>
                </c:pt>
                <c:pt idx="1763">
                  <c:v>61.844447667332233</c:v>
                </c:pt>
                <c:pt idx="1764">
                  <c:v>61.195380006286712</c:v>
                </c:pt>
                <c:pt idx="1765">
                  <c:v>61.195380006286712</c:v>
                </c:pt>
                <c:pt idx="1766">
                  <c:v>61.512808889134746</c:v>
                </c:pt>
                <c:pt idx="1767">
                  <c:v>61.512808889134746</c:v>
                </c:pt>
                <c:pt idx="1768">
                  <c:v>61.512808889134746</c:v>
                </c:pt>
                <c:pt idx="1769">
                  <c:v>61.512808889134746</c:v>
                </c:pt>
                <c:pt idx="1770">
                  <c:v>61.512808889134746</c:v>
                </c:pt>
                <c:pt idx="1771">
                  <c:v>61.512808889134746</c:v>
                </c:pt>
                <c:pt idx="1772">
                  <c:v>62.54285706645878</c:v>
                </c:pt>
                <c:pt idx="1773">
                  <c:v>62.54285706645878</c:v>
                </c:pt>
                <c:pt idx="1774">
                  <c:v>62.54285706645878</c:v>
                </c:pt>
                <c:pt idx="1775">
                  <c:v>62.54285706645878</c:v>
                </c:pt>
                <c:pt idx="1776">
                  <c:v>62.54285706645878</c:v>
                </c:pt>
                <c:pt idx="1777">
                  <c:v>60.471486617558384</c:v>
                </c:pt>
                <c:pt idx="1778">
                  <c:v>60.471486617558384</c:v>
                </c:pt>
                <c:pt idx="1779">
                  <c:v>60.049024433741565</c:v>
                </c:pt>
                <c:pt idx="1780">
                  <c:v>60.049024433741565</c:v>
                </c:pt>
                <c:pt idx="1781">
                  <c:v>60.049024433741565</c:v>
                </c:pt>
                <c:pt idx="1782">
                  <c:v>60.049024433741565</c:v>
                </c:pt>
                <c:pt idx="1783">
                  <c:v>60.049024433741565</c:v>
                </c:pt>
                <c:pt idx="1784">
                  <c:v>60.049024433741565</c:v>
                </c:pt>
                <c:pt idx="1785">
                  <c:v>60.049024433741565</c:v>
                </c:pt>
                <c:pt idx="1786">
                  <c:v>60.049024433741565</c:v>
                </c:pt>
                <c:pt idx="1787">
                  <c:v>59.694871074488937</c:v>
                </c:pt>
                <c:pt idx="1788">
                  <c:v>59.694871074488937</c:v>
                </c:pt>
                <c:pt idx="1789">
                  <c:v>61.114680050967152</c:v>
                </c:pt>
                <c:pt idx="1790">
                  <c:v>61.114680050967152</c:v>
                </c:pt>
                <c:pt idx="1791">
                  <c:v>62.637736368513586</c:v>
                </c:pt>
                <c:pt idx="1792">
                  <c:v>62.637736368513586</c:v>
                </c:pt>
                <c:pt idx="1793">
                  <c:v>62.637736368513586</c:v>
                </c:pt>
                <c:pt idx="1794">
                  <c:v>62.637736368513586</c:v>
                </c:pt>
                <c:pt idx="1795">
                  <c:v>62.637736368513586</c:v>
                </c:pt>
                <c:pt idx="1796">
                  <c:v>60.966831323264607</c:v>
                </c:pt>
                <c:pt idx="1797">
                  <c:v>60.966831323264607</c:v>
                </c:pt>
                <c:pt idx="1798">
                  <c:v>60.682405032195682</c:v>
                </c:pt>
                <c:pt idx="1799">
                  <c:v>60.682405032195682</c:v>
                </c:pt>
                <c:pt idx="1800">
                  <c:v>60.139645811512075</c:v>
                </c:pt>
                <c:pt idx="1801">
                  <c:v>57.760710200683846</c:v>
                </c:pt>
                <c:pt idx="1802">
                  <c:v>57.760710200683846</c:v>
                </c:pt>
                <c:pt idx="1803">
                  <c:v>57.760710200683846</c:v>
                </c:pt>
                <c:pt idx="1804">
                  <c:v>57.079323879219039</c:v>
                </c:pt>
                <c:pt idx="1805">
                  <c:v>56.671089323380933</c:v>
                </c:pt>
                <c:pt idx="1806">
                  <c:v>56.671089323380933</c:v>
                </c:pt>
                <c:pt idx="1807">
                  <c:v>56.671089323380933</c:v>
                </c:pt>
                <c:pt idx="1808">
                  <c:v>56.671089323380933</c:v>
                </c:pt>
                <c:pt idx="1809">
                  <c:v>56.671089323380933</c:v>
                </c:pt>
                <c:pt idx="1810">
                  <c:v>60.644369277820353</c:v>
                </c:pt>
                <c:pt idx="1811">
                  <c:v>60.644369277820353</c:v>
                </c:pt>
                <c:pt idx="1812">
                  <c:v>60.644369277820353</c:v>
                </c:pt>
                <c:pt idx="1813">
                  <c:v>60.644369277820353</c:v>
                </c:pt>
                <c:pt idx="1814">
                  <c:v>63.405791023836272</c:v>
                </c:pt>
                <c:pt idx="1815">
                  <c:v>63.405791023836272</c:v>
                </c:pt>
                <c:pt idx="1816">
                  <c:v>63.405791023836272</c:v>
                </c:pt>
                <c:pt idx="1817">
                  <c:v>63.405791023836272</c:v>
                </c:pt>
                <c:pt idx="1818">
                  <c:v>62.782560333345216</c:v>
                </c:pt>
                <c:pt idx="1819">
                  <c:v>62.782560333345216</c:v>
                </c:pt>
                <c:pt idx="1820">
                  <c:v>62.195367989065403</c:v>
                </c:pt>
                <c:pt idx="1821">
                  <c:v>62.283377465269339</c:v>
                </c:pt>
                <c:pt idx="1822">
                  <c:v>62.283377465269339</c:v>
                </c:pt>
                <c:pt idx="1823">
                  <c:v>62.283377465269339</c:v>
                </c:pt>
                <c:pt idx="1824">
                  <c:v>62.283377465269339</c:v>
                </c:pt>
                <c:pt idx="1825">
                  <c:v>62.283377465269339</c:v>
                </c:pt>
                <c:pt idx="1826">
                  <c:v>64.385901170871009</c:v>
                </c:pt>
                <c:pt idx="1827">
                  <c:v>64.385901170871009</c:v>
                </c:pt>
                <c:pt idx="1828">
                  <c:v>63.660430059181991</c:v>
                </c:pt>
                <c:pt idx="1829">
                  <c:v>66.106261171023633</c:v>
                </c:pt>
                <c:pt idx="1830">
                  <c:v>67.528268849602114</c:v>
                </c:pt>
                <c:pt idx="1831">
                  <c:v>64.533317695073279</c:v>
                </c:pt>
                <c:pt idx="1832">
                  <c:v>64.533317695073279</c:v>
                </c:pt>
                <c:pt idx="1833">
                  <c:v>66.264751745455555</c:v>
                </c:pt>
                <c:pt idx="1834">
                  <c:v>66.264751745455555</c:v>
                </c:pt>
                <c:pt idx="1835">
                  <c:v>66.316869879163221</c:v>
                </c:pt>
                <c:pt idx="1836">
                  <c:v>66.316869879163221</c:v>
                </c:pt>
                <c:pt idx="1837">
                  <c:v>70.983723093890958</c:v>
                </c:pt>
                <c:pt idx="1838">
                  <c:v>70.983723093890958</c:v>
                </c:pt>
                <c:pt idx="1839">
                  <c:v>70.983723093890958</c:v>
                </c:pt>
                <c:pt idx="1840">
                  <c:v>71.031076382304235</c:v>
                </c:pt>
                <c:pt idx="1841">
                  <c:v>71.031076382304235</c:v>
                </c:pt>
                <c:pt idx="1842">
                  <c:v>68.65775134947404</c:v>
                </c:pt>
                <c:pt idx="1843">
                  <c:v>68.65775134947404</c:v>
                </c:pt>
                <c:pt idx="1844">
                  <c:v>68.4013725037602</c:v>
                </c:pt>
                <c:pt idx="1845">
                  <c:v>68.4013725037602</c:v>
                </c:pt>
                <c:pt idx="1846">
                  <c:v>68.4013725037602</c:v>
                </c:pt>
                <c:pt idx="1847">
                  <c:v>68.4013725037602</c:v>
                </c:pt>
                <c:pt idx="1848">
                  <c:v>68.4013725037602</c:v>
                </c:pt>
                <c:pt idx="1849">
                  <c:v>69.800748339795291</c:v>
                </c:pt>
                <c:pt idx="1850">
                  <c:v>70.712595463777618</c:v>
                </c:pt>
                <c:pt idx="1851">
                  <c:v>72.691972573723405</c:v>
                </c:pt>
                <c:pt idx="1852">
                  <c:v>72.691972573723405</c:v>
                </c:pt>
                <c:pt idx="1853">
                  <c:v>73.395624035314171</c:v>
                </c:pt>
                <c:pt idx="1854">
                  <c:v>73.395624035314171</c:v>
                </c:pt>
                <c:pt idx="1855">
                  <c:v>73.395624035314171</c:v>
                </c:pt>
                <c:pt idx="1856">
                  <c:v>72.197898421709453</c:v>
                </c:pt>
                <c:pt idx="1857">
                  <c:v>70.464854580406339</c:v>
                </c:pt>
                <c:pt idx="1858">
                  <c:v>70.464854580406339</c:v>
                </c:pt>
                <c:pt idx="1859">
                  <c:v>72.547546636446</c:v>
                </c:pt>
                <c:pt idx="1860">
                  <c:v>72.547546636446</c:v>
                </c:pt>
                <c:pt idx="1861">
                  <c:v>72.547546636446</c:v>
                </c:pt>
                <c:pt idx="1862">
                  <c:v>72.32673205171281</c:v>
                </c:pt>
                <c:pt idx="1863">
                  <c:v>73.223959540151583</c:v>
                </c:pt>
                <c:pt idx="1864">
                  <c:v>73.223959540151583</c:v>
                </c:pt>
                <c:pt idx="1865">
                  <c:v>74.348998444506591</c:v>
                </c:pt>
                <c:pt idx="1866">
                  <c:v>74.348998444506591</c:v>
                </c:pt>
                <c:pt idx="1867">
                  <c:v>72.571838253404977</c:v>
                </c:pt>
                <c:pt idx="1868">
                  <c:v>72.571838253404977</c:v>
                </c:pt>
                <c:pt idx="1869">
                  <c:v>72.571838253404977</c:v>
                </c:pt>
                <c:pt idx="1870">
                  <c:v>72.571838253404977</c:v>
                </c:pt>
                <c:pt idx="1871">
                  <c:v>72.571838253404977</c:v>
                </c:pt>
                <c:pt idx="1872">
                  <c:v>74.233655451957006</c:v>
                </c:pt>
                <c:pt idx="1873">
                  <c:v>74.233655451957006</c:v>
                </c:pt>
                <c:pt idx="1874">
                  <c:v>74.233655451957006</c:v>
                </c:pt>
                <c:pt idx="1875">
                  <c:v>74.233655451957006</c:v>
                </c:pt>
                <c:pt idx="1876">
                  <c:v>74.233655451957006</c:v>
                </c:pt>
                <c:pt idx="1877">
                  <c:v>75.983284500734271</c:v>
                </c:pt>
                <c:pt idx="1878">
                  <c:v>75.983284500734271</c:v>
                </c:pt>
                <c:pt idx="1879">
                  <c:v>75.983284500734271</c:v>
                </c:pt>
                <c:pt idx="1880">
                  <c:v>75.983284500734271</c:v>
                </c:pt>
                <c:pt idx="1881">
                  <c:v>75.983284500734271</c:v>
                </c:pt>
                <c:pt idx="1882">
                  <c:v>75.983284500734271</c:v>
                </c:pt>
                <c:pt idx="1883">
                  <c:v>75.983284500734271</c:v>
                </c:pt>
                <c:pt idx="1884">
                  <c:v>74.623114792224342</c:v>
                </c:pt>
                <c:pt idx="1885">
                  <c:v>76.413750698394139</c:v>
                </c:pt>
                <c:pt idx="1886">
                  <c:v>76.413750698394139</c:v>
                </c:pt>
                <c:pt idx="1887">
                  <c:v>76.413750698394139</c:v>
                </c:pt>
                <c:pt idx="1888">
                  <c:v>78.092848736510106</c:v>
                </c:pt>
                <c:pt idx="1889">
                  <c:v>78.092848736510106</c:v>
                </c:pt>
                <c:pt idx="1890">
                  <c:v>78.092848736510106</c:v>
                </c:pt>
                <c:pt idx="1891">
                  <c:v>78.092848736510106</c:v>
                </c:pt>
                <c:pt idx="1892">
                  <c:v>78.092848736510106</c:v>
                </c:pt>
                <c:pt idx="1893">
                  <c:v>78.092848736510106</c:v>
                </c:pt>
                <c:pt idx="1894">
                  <c:v>78.092848736510106</c:v>
                </c:pt>
                <c:pt idx="1895">
                  <c:v>78.092848736510106</c:v>
                </c:pt>
                <c:pt idx="1896">
                  <c:v>78.092848736510106</c:v>
                </c:pt>
                <c:pt idx="1897">
                  <c:v>78.092848736510106</c:v>
                </c:pt>
                <c:pt idx="1898">
                  <c:v>76.180937011538418</c:v>
                </c:pt>
                <c:pt idx="1899">
                  <c:v>76.180937011538418</c:v>
                </c:pt>
                <c:pt idx="1900">
                  <c:v>74.350364484731699</c:v>
                </c:pt>
                <c:pt idx="1901">
                  <c:v>74.350364484731699</c:v>
                </c:pt>
                <c:pt idx="1902">
                  <c:v>81.510628919883942</c:v>
                </c:pt>
                <c:pt idx="1903">
                  <c:v>77.179647800307208</c:v>
                </c:pt>
                <c:pt idx="1904">
                  <c:v>77.179647800307208</c:v>
                </c:pt>
                <c:pt idx="1905">
                  <c:v>77.179647800307208</c:v>
                </c:pt>
                <c:pt idx="1906">
                  <c:v>81.395702491115713</c:v>
                </c:pt>
                <c:pt idx="1907">
                  <c:v>81.395702491115713</c:v>
                </c:pt>
                <c:pt idx="1908">
                  <c:v>81.395702491115713</c:v>
                </c:pt>
                <c:pt idx="1909">
                  <c:v>81.395702491115713</c:v>
                </c:pt>
                <c:pt idx="1910">
                  <c:v>81.395702491115713</c:v>
                </c:pt>
                <c:pt idx="1911">
                  <c:v>81.395702491115713</c:v>
                </c:pt>
                <c:pt idx="1912">
                  <c:v>81.395702491115713</c:v>
                </c:pt>
                <c:pt idx="1913">
                  <c:v>85.579574739062693</c:v>
                </c:pt>
                <c:pt idx="1914">
                  <c:v>85.579574739062693</c:v>
                </c:pt>
                <c:pt idx="1915">
                  <c:v>87.575364802342492</c:v>
                </c:pt>
                <c:pt idx="1916">
                  <c:v>85.589230821279216</c:v>
                </c:pt>
                <c:pt idx="1917">
                  <c:v>85.589230821279216</c:v>
                </c:pt>
                <c:pt idx="1918">
                  <c:v>84.55022916399524</c:v>
                </c:pt>
                <c:pt idx="1919">
                  <c:v>84.55022916399524</c:v>
                </c:pt>
                <c:pt idx="1920">
                  <c:v>89.946854913728515</c:v>
                </c:pt>
                <c:pt idx="1921">
                  <c:v>89.946854913728515</c:v>
                </c:pt>
                <c:pt idx="1922">
                  <c:v>89.545143449657246</c:v>
                </c:pt>
                <c:pt idx="1923">
                  <c:v>89.545143449657246</c:v>
                </c:pt>
                <c:pt idx="1924">
                  <c:v>89.545143449657246</c:v>
                </c:pt>
                <c:pt idx="1925">
                  <c:v>89.545143449657246</c:v>
                </c:pt>
                <c:pt idx="1926">
                  <c:v>88.648754960759192</c:v>
                </c:pt>
                <c:pt idx="1927">
                  <c:v>88.648754960759192</c:v>
                </c:pt>
                <c:pt idx="1928">
                  <c:v>88.648754960759192</c:v>
                </c:pt>
                <c:pt idx="1929">
                  <c:v>88.648754960759192</c:v>
                </c:pt>
                <c:pt idx="1930">
                  <c:v>92.780560768321152</c:v>
                </c:pt>
                <c:pt idx="1931">
                  <c:v>92.780560768321152</c:v>
                </c:pt>
                <c:pt idx="1932">
                  <c:v>94.567299672669023</c:v>
                </c:pt>
                <c:pt idx="1933">
                  <c:v>94.567299672669023</c:v>
                </c:pt>
                <c:pt idx="1934">
                  <c:v>94.567299672669023</c:v>
                </c:pt>
                <c:pt idx="1935">
                  <c:v>94.567299672669023</c:v>
                </c:pt>
                <c:pt idx="1936">
                  <c:v>96.99969180117958</c:v>
                </c:pt>
                <c:pt idx="1937">
                  <c:v>99.439779487066673</c:v>
                </c:pt>
                <c:pt idx="1938">
                  <c:v>99.439779487066673</c:v>
                </c:pt>
                <c:pt idx="1939">
                  <c:v>98.411604660504963</c:v>
                </c:pt>
                <c:pt idx="1940">
                  <c:v>98.66027319591926</c:v>
                </c:pt>
                <c:pt idx="1941">
                  <c:v>98.66027319591926</c:v>
                </c:pt>
                <c:pt idx="1942">
                  <c:v>98.66027319591926</c:v>
                </c:pt>
                <c:pt idx="1943">
                  <c:v>110.73166715636273</c:v>
                </c:pt>
                <c:pt idx="1944">
                  <c:v>102.80252589613231</c:v>
                </c:pt>
                <c:pt idx="1945">
                  <c:v>102.80252589613231</c:v>
                </c:pt>
                <c:pt idx="1946">
                  <c:v>102.80252589613231</c:v>
                </c:pt>
                <c:pt idx="1947">
                  <c:v>100.33318611023107</c:v>
                </c:pt>
                <c:pt idx="1948">
                  <c:v>100.33318611023107</c:v>
                </c:pt>
                <c:pt idx="1949">
                  <c:v>99.427064719626188</c:v>
                </c:pt>
                <c:pt idx="1950">
                  <c:v>98.746233156307653</c:v>
                </c:pt>
                <c:pt idx="1951">
                  <c:v>104.81919791588645</c:v>
                </c:pt>
                <c:pt idx="1952">
                  <c:v>104.81919791588645</c:v>
                </c:pt>
                <c:pt idx="1953">
                  <c:v>104.81919791588645</c:v>
                </c:pt>
                <c:pt idx="1954">
                  <c:v>104.81919791588645</c:v>
                </c:pt>
                <c:pt idx="1955">
                  <c:v>104.81919791588645</c:v>
                </c:pt>
                <c:pt idx="1956">
                  <c:v>104.81919791588645</c:v>
                </c:pt>
                <c:pt idx="1957">
                  <c:v>107.88652764279681</c:v>
                </c:pt>
                <c:pt idx="1958">
                  <c:v>109.67136540014882</c:v>
                </c:pt>
                <c:pt idx="1959">
                  <c:v>109.67136540014882</c:v>
                </c:pt>
                <c:pt idx="1960">
                  <c:v>109.67136540014882</c:v>
                </c:pt>
                <c:pt idx="1961">
                  <c:v>110.63025789459935</c:v>
                </c:pt>
                <c:pt idx="1962">
                  <c:v>107.88373330853368</c:v>
                </c:pt>
                <c:pt idx="1963">
                  <c:v>107.88373330853368</c:v>
                </c:pt>
                <c:pt idx="1964">
                  <c:v>107.88373330853368</c:v>
                </c:pt>
                <c:pt idx="1965">
                  <c:v>107.88373330853368</c:v>
                </c:pt>
                <c:pt idx="1966">
                  <c:v>107.88373330853368</c:v>
                </c:pt>
                <c:pt idx="1967">
                  <c:v>107.88373330853368</c:v>
                </c:pt>
                <c:pt idx="1968">
                  <c:v>100.98393249711344</c:v>
                </c:pt>
                <c:pt idx="1969">
                  <c:v>100.98393249711344</c:v>
                </c:pt>
                <c:pt idx="1970">
                  <c:v>100.98393249711344</c:v>
                </c:pt>
                <c:pt idx="1971">
                  <c:v>103.16248242761729</c:v>
                </c:pt>
                <c:pt idx="1972">
                  <c:v>104.91937414758218</c:v>
                </c:pt>
                <c:pt idx="1973">
                  <c:v>104.91937414758218</c:v>
                </c:pt>
                <c:pt idx="1974">
                  <c:v>106.33439433192059</c:v>
                </c:pt>
                <c:pt idx="1975">
                  <c:v>106.33439433192059</c:v>
                </c:pt>
                <c:pt idx="1976">
                  <c:v>112.99701248546275</c:v>
                </c:pt>
                <c:pt idx="1977">
                  <c:v>112.99701248546275</c:v>
                </c:pt>
                <c:pt idx="1978">
                  <c:v>112.99701248546275</c:v>
                </c:pt>
                <c:pt idx="1979">
                  <c:v>112.49913990546635</c:v>
                </c:pt>
                <c:pt idx="1980">
                  <c:v>112.49913990546635</c:v>
                </c:pt>
                <c:pt idx="1981">
                  <c:v>112.49913990546635</c:v>
                </c:pt>
                <c:pt idx="1982">
                  <c:v>112.13888283196306</c:v>
                </c:pt>
                <c:pt idx="1983">
                  <c:v>112.13888283196306</c:v>
                </c:pt>
                <c:pt idx="1984">
                  <c:v>110.913024829815</c:v>
                </c:pt>
                <c:pt idx="1985">
                  <c:v>110.46421485269452</c:v>
                </c:pt>
                <c:pt idx="1986">
                  <c:v>110.46421485269452</c:v>
                </c:pt>
                <c:pt idx="1987">
                  <c:v>110.46421485269452</c:v>
                </c:pt>
                <c:pt idx="1988">
                  <c:v>110.46421485269452</c:v>
                </c:pt>
                <c:pt idx="1989">
                  <c:v>110.46421485269452</c:v>
                </c:pt>
                <c:pt idx="1990">
                  <c:v>109.98507302992647</c:v>
                </c:pt>
                <c:pt idx="1991">
                  <c:v>109.98507302992647</c:v>
                </c:pt>
                <c:pt idx="1992">
                  <c:v>109.98507302992647</c:v>
                </c:pt>
                <c:pt idx="1993">
                  <c:v>109.98507302992647</c:v>
                </c:pt>
                <c:pt idx="1994">
                  <c:v>109.98507302992647</c:v>
                </c:pt>
                <c:pt idx="1995">
                  <c:v>109.98507302992647</c:v>
                </c:pt>
                <c:pt idx="1996">
                  <c:v>109.98507302992647</c:v>
                </c:pt>
                <c:pt idx="1997">
                  <c:v>113.66645600648077</c:v>
                </c:pt>
                <c:pt idx="1998">
                  <c:v>113.66645600648077</c:v>
                </c:pt>
                <c:pt idx="1999">
                  <c:v>113.66645600648077</c:v>
                </c:pt>
                <c:pt idx="2000">
                  <c:v>113.66645600648077</c:v>
                </c:pt>
                <c:pt idx="2001">
                  <c:v>113.66645600648077</c:v>
                </c:pt>
                <c:pt idx="2002">
                  <c:v>113.66645600648077</c:v>
                </c:pt>
                <c:pt idx="2003">
                  <c:v>112.70735689665418</c:v>
                </c:pt>
                <c:pt idx="2004">
                  <c:v>112.70735689665418</c:v>
                </c:pt>
                <c:pt idx="2005">
                  <c:v>112.70735689665418</c:v>
                </c:pt>
                <c:pt idx="2006">
                  <c:v>112.78310168583117</c:v>
                </c:pt>
                <c:pt idx="2007">
                  <c:v>112.78310168583117</c:v>
                </c:pt>
                <c:pt idx="2008">
                  <c:v>112.78310168583117</c:v>
                </c:pt>
                <c:pt idx="2009">
                  <c:v>112.99315799668877</c:v>
                </c:pt>
                <c:pt idx="2010">
                  <c:v>112.99315799668877</c:v>
                </c:pt>
                <c:pt idx="2011">
                  <c:v>115.21864200524318</c:v>
                </c:pt>
                <c:pt idx="2012">
                  <c:v>115.21864200524318</c:v>
                </c:pt>
                <c:pt idx="2013">
                  <c:v>116.56126256166449</c:v>
                </c:pt>
                <c:pt idx="2014">
                  <c:v>116.56126256166449</c:v>
                </c:pt>
                <c:pt idx="2015">
                  <c:v>116.56126256166449</c:v>
                </c:pt>
                <c:pt idx="2016">
                  <c:v>116.56126256166449</c:v>
                </c:pt>
                <c:pt idx="2017">
                  <c:v>116.67437822180318</c:v>
                </c:pt>
                <c:pt idx="2018">
                  <c:v>116.67437822180318</c:v>
                </c:pt>
                <c:pt idx="2019">
                  <c:v>116.67437822180318</c:v>
                </c:pt>
                <c:pt idx="2020">
                  <c:v>116.67437822180318</c:v>
                </c:pt>
                <c:pt idx="2021">
                  <c:v>116.67437822180318</c:v>
                </c:pt>
                <c:pt idx="2022">
                  <c:v>116.67437822180318</c:v>
                </c:pt>
                <c:pt idx="2023">
                  <c:v>116.44182069049734</c:v>
                </c:pt>
                <c:pt idx="2024">
                  <c:v>116.3788302265838</c:v>
                </c:pt>
                <c:pt idx="2025">
                  <c:v>116.3788302265838</c:v>
                </c:pt>
                <c:pt idx="2026">
                  <c:v>118.58705261736463</c:v>
                </c:pt>
                <c:pt idx="2027">
                  <c:v>118.70255232502141</c:v>
                </c:pt>
                <c:pt idx="2028">
                  <c:v>118.70255232502141</c:v>
                </c:pt>
                <c:pt idx="2029">
                  <c:v>118.70255232502141</c:v>
                </c:pt>
                <c:pt idx="2030">
                  <c:v>119.717795745179</c:v>
                </c:pt>
                <c:pt idx="2031">
                  <c:v>121.26765912173391</c:v>
                </c:pt>
                <c:pt idx="2032">
                  <c:v>132.33063668558216</c:v>
                </c:pt>
                <c:pt idx="2033">
                  <c:v>132.33063668558216</c:v>
                </c:pt>
                <c:pt idx="2034">
                  <c:v>131.58242746243874</c:v>
                </c:pt>
                <c:pt idx="2035">
                  <c:v>131.58242746243874</c:v>
                </c:pt>
                <c:pt idx="2036">
                  <c:v>132.72547412935947</c:v>
                </c:pt>
                <c:pt idx="2037">
                  <c:v>135.75651738455946</c:v>
                </c:pt>
                <c:pt idx="2038">
                  <c:v>135.75651738455946</c:v>
                </c:pt>
                <c:pt idx="2039">
                  <c:v>135.75651738455946</c:v>
                </c:pt>
                <c:pt idx="2040">
                  <c:v>135.75651738455946</c:v>
                </c:pt>
                <c:pt idx="2041">
                  <c:v>140.62912702140301</c:v>
                </c:pt>
                <c:pt idx="2042">
                  <c:v>140.62912702140301</c:v>
                </c:pt>
                <c:pt idx="2043">
                  <c:v>140.62912702140301</c:v>
                </c:pt>
                <c:pt idx="2044">
                  <c:v>140.53865586486253</c:v>
                </c:pt>
                <c:pt idx="2045">
                  <c:v>140.53865586486253</c:v>
                </c:pt>
                <c:pt idx="2046">
                  <c:v>141.59039812118584</c:v>
                </c:pt>
                <c:pt idx="2047">
                  <c:v>141.59039812118584</c:v>
                </c:pt>
                <c:pt idx="2048">
                  <c:v>141.59039812118584</c:v>
                </c:pt>
                <c:pt idx="2049">
                  <c:v>141.74733199551724</c:v>
                </c:pt>
                <c:pt idx="2050">
                  <c:v>141.74733199551724</c:v>
                </c:pt>
                <c:pt idx="2051">
                  <c:v>142.06337089508867</c:v>
                </c:pt>
                <c:pt idx="2052">
                  <c:v>142.06337089508867</c:v>
                </c:pt>
                <c:pt idx="2053">
                  <c:v>145.38356413508816</c:v>
                </c:pt>
                <c:pt idx="2054">
                  <c:v>145.38356413508816</c:v>
                </c:pt>
                <c:pt idx="2055">
                  <c:v>145.38356413508816</c:v>
                </c:pt>
                <c:pt idx="2056">
                  <c:v>145.38356413508816</c:v>
                </c:pt>
                <c:pt idx="2057">
                  <c:v>145.38356413508816</c:v>
                </c:pt>
                <c:pt idx="2058">
                  <c:v>145.38356413508816</c:v>
                </c:pt>
                <c:pt idx="2059">
                  <c:v>145.38356413508816</c:v>
                </c:pt>
                <c:pt idx="2060">
                  <c:v>145.51689486934822</c:v>
                </c:pt>
                <c:pt idx="2061">
                  <c:v>145.51689486934822</c:v>
                </c:pt>
                <c:pt idx="2062">
                  <c:v>145.51689486934822</c:v>
                </c:pt>
                <c:pt idx="2063">
                  <c:v>145.51689486934822</c:v>
                </c:pt>
                <c:pt idx="2064">
                  <c:v>146.41741125520122</c:v>
                </c:pt>
                <c:pt idx="2065">
                  <c:v>146.41741125520122</c:v>
                </c:pt>
                <c:pt idx="2066">
                  <c:v>148.44871024311868</c:v>
                </c:pt>
                <c:pt idx="2067">
                  <c:v>148.44871024311868</c:v>
                </c:pt>
                <c:pt idx="2068">
                  <c:v>150.99541155997636</c:v>
                </c:pt>
                <c:pt idx="2069">
                  <c:v>150.99541155997636</c:v>
                </c:pt>
                <c:pt idx="2070">
                  <c:v>150.99541155997636</c:v>
                </c:pt>
                <c:pt idx="2071">
                  <c:v>150.99541155997636</c:v>
                </c:pt>
                <c:pt idx="2072">
                  <c:v>150.99541155997636</c:v>
                </c:pt>
                <c:pt idx="2073">
                  <c:v>150.99541155997636</c:v>
                </c:pt>
                <c:pt idx="2074">
                  <c:v>150.97676307745112</c:v>
                </c:pt>
                <c:pt idx="2075">
                  <c:v>150.97676307745112</c:v>
                </c:pt>
                <c:pt idx="2076">
                  <c:v>150.97676307745112</c:v>
                </c:pt>
                <c:pt idx="2077">
                  <c:v>150.20584261077707</c:v>
                </c:pt>
                <c:pt idx="2078">
                  <c:v>150.20584261077707</c:v>
                </c:pt>
                <c:pt idx="2079">
                  <c:v>150.20584261077707</c:v>
                </c:pt>
                <c:pt idx="2080">
                  <c:v>147.280724383397</c:v>
                </c:pt>
                <c:pt idx="2081">
                  <c:v>149.82027541672318</c:v>
                </c:pt>
                <c:pt idx="2082">
                  <c:v>149.82027541672318</c:v>
                </c:pt>
                <c:pt idx="2083">
                  <c:v>150.47642438160406</c:v>
                </c:pt>
                <c:pt idx="2084">
                  <c:v>150.47642438160406</c:v>
                </c:pt>
                <c:pt idx="2085">
                  <c:v>150.47642438160406</c:v>
                </c:pt>
                <c:pt idx="2086">
                  <c:v>151.061564921567</c:v>
                </c:pt>
                <c:pt idx="2087">
                  <c:v>151.061564921567</c:v>
                </c:pt>
                <c:pt idx="2088">
                  <c:v>151.061564921567</c:v>
                </c:pt>
                <c:pt idx="2089">
                  <c:v>151.061564921567</c:v>
                </c:pt>
                <c:pt idx="2090">
                  <c:v>151.061564921567</c:v>
                </c:pt>
                <c:pt idx="2091">
                  <c:v>155.77260291076502</c:v>
                </c:pt>
                <c:pt idx="2092">
                  <c:v>155.77260291076502</c:v>
                </c:pt>
                <c:pt idx="2093">
                  <c:v>155.08187059872509</c:v>
                </c:pt>
                <c:pt idx="2094">
                  <c:v>154.98516069723416</c:v>
                </c:pt>
                <c:pt idx="2095">
                  <c:v>152.34653422841316</c:v>
                </c:pt>
                <c:pt idx="2096">
                  <c:v>152.45715067346822</c:v>
                </c:pt>
                <c:pt idx="2097">
                  <c:v>152.45715067346822</c:v>
                </c:pt>
                <c:pt idx="2098">
                  <c:v>148.88752234571371</c:v>
                </c:pt>
                <c:pt idx="2099">
                  <c:v>148.88752234571371</c:v>
                </c:pt>
                <c:pt idx="2100">
                  <c:v>148.88752234571371</c:v>
                </c:pt>
                <c:pt idx="2101">
                  <c:v>149.88554670568777</c:v>
                </c:pt>
                <c:pt idx="2102">
                  <c:v>150.30862797462592</c:v>
                </c:pt>
                <c:pt idx="2103">
                  <c:v>150.30862797462592</c:v>
                </c:pt>
                <c:pt idx="2104">
                  <c:v>150.30862797462592</c:v>
                </c:pt>
                <c:pt idx="2105">
                  <c:v>152.88273759498608</c:v>
                </c:pt>
                <c:pt idx="2106">
                  <c:v>152.88273759498608</c:v>
                </c:pt>
                <c:pt idx="2107">
                  <c:v>154.28911773606055</c:v>
                </c:pt>
                <c:pt idx="2108">
                  <c:v>154.28911773606055</c:v>
                </c:pt>
                <c:pt idx="2109">
                  <c:v>155.52240986584891</c:v>
                </c:pt>
                <c:pt idx="2110">
                  <c:v>155.52240986584891</c:v>
                </c:pt>
                <c:pt idx="2111">
                  <c:v>154.04749918943787</c:v>
                </c:pt>
                <c:pt idx="2112">
                  <c:v>154.04749918943787</c:v>
                </c:pt>
                <c:pt idx="2113">
                  <c:v>154.04749918943787</c:v>
                </c:pt>
                <c:pt idx="2114">
                  <c:v>154.04749918943787</c:v>
                </c:pt>
                <c:pt idx="2115">
                  <c:v>155.33938505076341</c:v>
                </c:pt>
                <c:pt idx="2116">
                  <c:v>157.22060188317667</c:v>
                </c:pt>
                <c:pt idx="2117">
                  <c:v>157.05690064997958</c:v>
                </c:pt>
                <c:pt idx="2118">
                  <c:v>166.65300467883938</c:v>
                </c:pt>
                <c:pt idx="2119">
                  <c:v>166.65300467883938</c:v>
                </c:pt>
                <c:pt idx="2120">
                  <c:v>166.65300467883938</c:v>
                </c:pt>
                <c:pt idx="2121">
                  <c:v>167.22792797174529</c:v>
                </c:pt>
                <c:pt idx="2122">
                  <c:v>164.09941572443591</c:v>
                </c:pt>
                <c:pt idx="2123">
                  <c:v>162.14570921520908</c:v>
                </c:pt>
                <c:pt idx="2124">
                  <c:v>166.67160477836285</c:v>
                </c:pt>
                <c:pt idx="2125">
                  <c:v>166.67160477836285</c:v>
                </c:pt>
                <c:pt idx="2126">
                  <c:v>166.67160477836285</c:v>
                </c:pt>
                <c:pt idx="2127">
                  <c:v>166.67160477836285</c:v>
                </c:pt>
                <c:pt idx="2128">
                  <c:v>166.62716004706294</c:v>
                </c:pt>
                <c:pt idx="2129">
                  <c:v>166.62716004706294</c:v>
                </c:pt>
                <c:pt idx="2130">
                  <c:v>166.62716004706294</c:v>
                </c:pt>
                <c:pt idx="2131">
                  <c:v>169.39952612272509</c:v>
                </c:pt>
                <c:pt idx="2132">
                  <c:v>169.39952612272509</c:v>
                </c:pt>
                <c:pt idx="2133">
                  <c:v>182.61685080227579</c:v>
                </c:pt>
                <c:pt idx="2134">
                  <c:v>182.61685080227579</c:v>
                </c:pt>
                <c:pt idx="2135">
                  <c:v>182.61685080227579</c:v>
                </c:pt>
                <c:pt idx="2136">
                  <c:v>184.87484714013854</c:v>
                </c:pt>
                <c:pt idx="2137">
                  <c:v>184.87484714013854</c:v>
                </c:pt>
                <c:pt idx="2138">
                  <c:v>184.87484714013854</c:v>
                </c:pt>
                <c:pt idx="2139">
                  <c:v>187.93704789314259</c:v>
                </c:pt>
                <c:pt idx="2140">
                  <c:v>190.93270120779511</c:v>
                </c:pt>
                <c:pt idx="2141">
                  <c:v>190.93270120779511</c:v>
                </c:pt>
                <c:pt idx="2142">
                  <c:v>190.93270120779511</c:v>
                </c:pt>
                <c:pt idx="2143">
                  <c:v>190.93270120779511</c:v>
                </c:pt>
                <c:pt idx="2144">
                  <c:v>198.12577013417672</c:v>
                </c:pt>
                <c:pt idx="2145">
                  <c:v>203.56216660956949</c:v>
                </c:pt>
                <c:pt idx="2146">
                  <c:v>203.56216660956949</c:v>
                </c:pt>
                <c:pt idx="2147">
                  <c:v>203.56216660956949</c:v>
                </c:pt>
                <c:pt idx="2148">
                  <c:v>209.14174210558798</c:v>
                </c:pt>
                <c:pt idx="2149">
                  <c:v>209.14174210558798</c:v>
                </c:pt>
                <c:pt idx="2150">
                  <c:v>209.14174210558798</c:v>
                </c:pt>
                <c:pt idx="2151">
                  <c:v>209.14174210558798</c:v>
                </c:pt>
                <c:pt idx="2152">
                  <c:v>214.5028435107123</c:v>
                </c:pt>
                <c:pt idx="2153">
                  <c:v>214.5028435107123</c:v>
                </c:pt>
                <c:pt idx="2154">
                  <c:v>214.5028435107123</c:v>
                </c:pt>
                <c:pt idx="2155">
                  <c:v>214.5028435107123</c:v>
                </c:pt>
                <c:pt idx="2156">
                  <c:v>215.75971086788877</c:v>
                </c:pt>
                <c:pt idx="2157">
                  <c:v>215.90476704742576</c:v>
                </c:pt>
                <c:pt idx="2158">
                  <c:v>229.29990944277796</c:v>
                </c:pt>
                <c:pt idx="2159">
                  <c:v>229.29990944277796</c:v>
                </c:pt>
                <c:pt idx="2160">
                  <c:v>229.29990944277796</c:v>
                </c:pt>
                <c:pt idx="2161">
                  <c:v>229.29990944277796</c:v>
                </c:pt>
                <c:pt idx="2162">
                  <c:v>229.29990944277796</c:v>
                </c:pt>
                <c:pt idx="2163">
                  <c:v>230.07614838283564</c:v>
                </c:pt>
                <c:pt idx="2164">
                  <c:v>229.65010694312795</c:v>
                </c:pt>
                <c:pt idx="2165">
                  <c:v>229.65010694312795</c:v>
                </c:pt>
                <c:pt idx="2166">
                  <c:v>229.65010694312795</c:v>
                </c:pt>
                <c:pt idx="2167">
                  <c:v>229.65010694312795</c:v>
                </c:pt>
                <c:pt idx="2168">
                  <c:v>229.65010694312795</c:v>
                </c:pt>
                <c:pt idx="2169">
                  <c:v>229.65010694312795</c:v>
                </c:pt>
                <c:pt idx="2170">
                  <c:v>235.73087971943491</c:v>
                </c:pt>
                <c:pt idx="2171">
                  <c:v>234.96877383796422</c:v>
                </c:pt>
                <c:pt idx="2172">
                  <c:v>234.96877383796422</c:v>
                </c:pt>
                <c:pt idx="2173">
                  <c:v>235.40238910630671</c:v>
                </c:pt>
                <c:pt idx="2174">
                  <c:v>254.80334433988614</c:v>
                </c:pt>
                <c:pt idx="2175">
                  <c:v>260.22070080617152</c:v>
                </c:pt>
                <c:pt idx="2176">
                  <c:v>260.22070080617152</c:v>
                </c:pt>
                <c:pt idx="2177">
                  <c:v>263.90539531450014</c:v>
                </c:pt>
                <c:pt idx="2178">
                  <c:v>263.90539531450014</c:v>
                </c:pt>
                <c:pt idx="2179">
                  <c:v>250.99504371979492</c:v>
                </c:pt>
                <c:pt idx="2180">
                  <c:v>254.7350071429625</c:v>
                </c:pt>
                <c:pt idx="2181">
                  <c:v>254.7350071429625</c:v>
                </c:pt>
                <c:pt idx="2182">
                  <c:v>254.32620868169539</c:v>
                </c:pt>
                <c:pt idx="2183">
                  <c:v>259.46974683617412</c:v>
                </c:pt>
                <c:pt idx="2184">
                  <c:v>270.03283640676005</c:v>
                </c:pt>
                <c:pt idx="2185">
                  <c:v>257.90326731099839</c:v>
                </c:pt>
                <c:pt idx="2186">
                  <c:v>256.54788613811564</c:v>
                </c:pt>
                <c:pt idx="2187">
                  <c:v>256.54788613811564</c:v>
                </c:pt>
                <c:pt idx="2188">
                  <c:v>263.99792399222622</c:v>
                </c:pt>
                <c:pt idx="2189">
                  <c:v>263.99792399222622</c:v>
                </c:pt>
                <c:pt idx="2190">
                  <c:v>263.6984654777836</c:v>
                </c:pt>
                <c:pt idx="2191">
                  <c:v>285.94084017696974</c:v>
                </c:pt>
                <c:pt idx="2192">
                  <c:v>275.61590624574814</c:v>
                </c:pt>
                <c:pt idx="2193">
                  <c:v>275.61590624574814</c:v>
                </c:pt>
                <c:pt idx="2194">
                  <c:v>275.61590624574814</c:v>
                </c:pt>
                <c:pt idx="2195">
                  <c:v>284.86733735882359</c:v>
                </c:pt>
                <c:pt idx="2196">
                  <c:v>293.44938250518703</c:v>
                </c:pt>
                <c:pt idx="2197">
                  <c:v>290.29750444015178</c:v>
                </c:pt>
                <c:pt idx="2198">
                  <c:v>290.29750444015178</c:v>
                </c:pt>
                <c:pt idx="2199">
                  <c:v>290.29750444015178</c:v>
                </c:pt>
                <c:pt idx="2200">
                  <c:v>290.29750444015178</c:v>
                </c:pt>
                <c:pt idx="2201">
                  <c:v>290.29750444015178</c:v>
                </c:pt>
                <c:pt idx="2202">
                  <c:v>307.5188466247568</c:v>
                </c:pt>
                <c:pt idx="2203">
                  <c:v>304.11202795824488</c:v>
                </c:pt>
                <c:pt idx="2204">
                  <c:v>304.11202795824488</c:v>
                </c:pt>
                <c:pt idx="2205">
                  <c:v>304.11202795824488</c:v>
                </c:pt>
                <c:pt idx="2206">
                  <c:v>304.11202795824488</c:v>
                </c:pt>
                <c:pt idx="2207">
                  <c:v>304.11202795824488</c:v>
                </c:pt>
                <c:pt idx="2208">
                  <c:v>290.15074227822771</c:v>
                </c:pt>
                <c:pt idx="2209">
                  <c:v>290.15074227822771</c:v>
                </c:pt>
                <c:pt idx="2210">
                  <c:v>290.15074227822771</c:v>
                </c:pt>
                <c:pt idx="2211">
                  <c:v>288.09195645186054</c:v>
                </c:pt>
                <c:pt idx="2212">
                  <c:v>288.09195645186054</c:v>
                </c:pt>
                <c:pt idx="2213">
                  <c:v>283.58889492545757</c:v>
                </c:pt>
                <c:pt idx="2214">
                  <c:v>276.95268731340877</c:v>
                </c:pt>
                <c:pt idx="2215">
                  <c:v>276.95268731340877</c:v>
                </c:pt>
                <c:pt idx="2216">
                  <c:v>276.95268731340877</c:v>
                </c:pt>
                <c:pt idx="2217">
                  <c:v>289.86339679877068</c:v>
                </c:pt>
                <c:pt idx="2218">
                  <c:v>284.13177350979845</c:v>
                </c:pt>
                <c:pt idx="2219">
                  <c:v>284.13177350979845</c:v>
                </c:pt>
                <c:pt idx="2220">
                  <c:v>284.13177350979845</c:v>
                </c:pt>
                <c:pt idx="2221">
                  <c:v>278.44923861519078</c:v>
                </c:pt>
                <c:pt idx="2222">
                  <c:v>278.44923861519078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1-444B-85D9-0C44C77D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47984"/>
        <c:axId val="1804431840"/>
      </c:lineChart>
      <c:dateAx>
        <c:axId val="1830547984"/>
        <c:scaling>
          <c:orientation val="minMax"/>
        </c:scaling>
        <c:delete val="0"/>
        <c:axPos val="b"/>
        <c:numFmt formatCode="m&quot;월&quot;\ d&quot;일&quot;\ yyyy&quot;년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431840"/>
        <c:crosses val="autoZero"/>
        <c:auto val="1"/>
        <c:lblOffset val="100"/>
        <c:baseTimeUnit val="days"/>
      </c:dateAx>
      <c:valAx>
        <c:axId val="18044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5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7</xdr:row>
      <xdr:rowOff>91440</xdr:rowOff>
    </xdr:from>
    <xdr:to>
      <xdr:col>14</xdr:col>
      <xdr:colOff>274320</xdr:colOff>
      <xdr:row>23</xdr:row>
      <xdr:rowOff>15240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표3" displayName="표3" ref="I3:O7" totalsRowShown="0" headerRowDxfId="0">
  <autoFilter ref="I3:O7"/>
  <tableColumns count="7">
    <tableColumn id="1" name="열1"/>
    <tableColumn id="2" name="리스크 조절"/>
    <tableColumn id="3" name="리스크 조절2"/>
    <tableColumn id="4" name="리스크 조절3"/>
    <tableColumn id="5" name="리스크 조절4"/>
    <tableColumn id="6" name="리스크 조절5"/>
    <tableColumn id="7" name="리스크 조절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26"/>
  <sheetViews>
    <sheetView tabSelected="1" zoomScaleNormal="100" zoomScaleSheetLayoutView="75" workbookViewId="0">
      <selection activeCell="N743" sqref="N743"/>
    </sheetView>
  </sheetViews>
  <sheetFormatPr defaultColWidth="8.796875" defaultRowHeight="17.399999999999999" x14ac:dyDescent="0.4"/>
  <cols>
    <col min="1" max="1" width="16.69921875" customWidth="1"/>
    <col min="5" max="5" width="10.09765625" customWidth="1"/>
    <col min="6" max="6" width="11.296875" customWidth="1"/>
    <col min="9" max="9" width="8.796875" style="4"/>
    <col min="13" max="13" width="8.796875" style="4"/>
    <col min="14" max="14" width="10.796875" style="3" customWidth="1"/>
    <col min="15" max="15" width="11.5" style="6" bestFit="1" customWidth="1"/>
    <col min="16" max="16" width="8.796875" style="7"/>
    <col min="17" max="17" width="13.3984375" style="3" customWidth="1"/>
    <col min="18" max="18" width="12.3984375" style="3" customWidth="1"/>
    <col min="19" max="19" width="10.796875" customWidth="1"/>
    <col min="20" max="20" width="10.296875" customWidth="1"/>
  </cols>
  <sheetData>
    <row r="1" spans="1:20" x14ac:dyDescent="0.4">
      <c r="A1" s="8"/>
      <c r="B1" s="8"/>
      <c r="C1" s="8"/>
      <c r="D1" s="8"/>
      <c r="E1" s="8" t="s">
        <v>321</v>
      </c>
      <c r="F1" s="8" t="s">
        <v>335</v>
      </c>
      <c r="G1" s="8" t="s">
        <v>342</v>
      </c>
      <c r="H1" s="8"/>
      <c r="I1" s="9"/>
      <c r="J1" s="8"/>
      <c r="K1" s="8"/>
      <c r="L1" s="8"/>
      <c r="M1" s="9"/>
      <c r="N1" s="10" t="s">
        <v>1744</v>
      </c>
      <c r="O1" s="11" t="s">
        <v>351</v>
      </c>
      <c r="P1" s="12"/>
      <c r="Q1" s="10" t="s">
        <v>333</v>
      </c>
      <c r="R1" s="10"/>
      <c r="S1" s="8" t="s">
        <v>352</v>
      </c>
      <c r="T1" s="8" t="s">
        <v>1727</v>
      </c>
    </row>
    <row r="2" spans="1:20" x14ac:dyDescent="0.4">
      <c r="A2" s="8"/>
      <c r="B2" s="8"/>
      <c r="C2" s="8"/>
      <c r="D2" s="8"/>
      <c r="E2" s="8">
        <v>0.5</v>
      </c>
      <c r="F2" s="9">
        <v>0.06</v>
      </c>
      <c r="G2" s="10">
        <v>1E-3</v>
      </c>
      <c r="H2" s="8"/>
      <c r="I2" s="9"/>
      <c r="J2" s="8"/>
      <c r="K2" s="8"/>
      <c r="L2" s="8"/>
      <c r="M2" s="9"/>
      <c r="N2" s="10">
        <f>MIN(N5:N2226)</f>
        <v>-0.15164388501356862</v>
      </c>
      <c r="O2" s="10">
        <f>(1+R2226)^(1/6.08)-1</f>
        <v>1.5199500788618265</v>
      </c>
      <c r="P2" s="12"/>
      <c r="Q2" s="10">
        <f>MIN(Q5:Q2226)</f>
        <v>-0.20594961575889548</v>
      </c>
      <c r="R2" s="10"/>
      <c r="S2" s="10">
        <f>STDEV(N5:N2226)*SQRT(365)</f>
        <v>0.34183945266063115</v>
      </c>
      <c r="T2" s="16">
        <f>O2/S2</f>
        <v>4.446385772711821</v>
      </c>
    </row>
    <row r="3" spans="1:20" x14ac:dyDescent="0.4">
      <c r="A3" s="8" t="s">
        <v>60</v>
      </c>
      <c r="B3" s="8" t="s">
        <v>69</v>
      </c>
      <c r="C3" s="8" t="s">
        <v>67</v>
      </c>
      <c r="D3" s="8" t="s">
        <v>70</v>
      </c>
      <c r="E3" s="8" t="s">
        <v>66</v>
      </c>
      <c r="F3" s="8" t="s">
        <v>64</v>
      </c>
      <c r="G3" s="8" t="s">
        <v>1543</v>
      </c>
      <c r="H3" s="8" t="s">
        <v>65</v>
      </c>
      <c r="I3" s="9" t="s">
        <v>322</v>
      </c>
      <c r="J3" s="8" t="s">
        <v>325</v>
      </c>
      <c r="K3" s="8" t="s">
        <v>61</v>
      </c>
      <c r="L3" s="8" t="s">
        <v>62</v>
      </c>
      <c r="M3" s="9" t="s">
        <v>328</v>
      </c>
      <c r="N3" s="10" t="s">
        <v>329</v>
      </c>
      <c r="O3" s="11" t="s">
        <v>63</v>
      </c>
      <c r="P3" s="12" t="s">
        <v>332</v>
      </c>
      <c r="Q3" s="10"/>
      <c r="R3" s="10" t="s">
        <v>336</v>
      </c>
    </row>
    <row r="4" spans="1:20" x14ac:dyDescent="0.4">
      <c r="A4" s="1">
        <v>42005</v>
      </c>
      <c r="B4">
        <v>313.89999999999998</v>
      </c>
      <c r="C4">
        <v>317.5</v>
      </c>
      <c r="D4">
        <v>317.5</v>
      </c>
      <c r="E4">
        <v>312.89999999999998</v>
      </c>
      <c r="F4" t="s">
        <v>348</v>
      </c>
      <c r="G4" s="3">
        <v>-9.9000000000000008E-3</v>
      </c>
      <c r="O4" s="6">
        <f>1</f>
        <v>1</v>
      </c>
      <c r="R4" s="3">
        <v>0</v>
      </c>
    </row>
    <row r="5" spans="1:20" x14ac:dyDescent="0.4">
      <c r="A5" s="1">
        <v>42006</v>
      </c>
      <c r="B5">
        <v>315.10000000000002</v>
      </c>
      <c r="C5">
        <v>313.60000000000002</v>
      </c>
      <c r="D5">
        <v>316</v>
      </c>
      <c r="E5">
        <v>313</v>
      </c>
      <c r="F5" t="s">
        <v>1622</v>
      </c>
      <c r="G5" s="3">
        <v>4.0000000000000001E-3</v>
      </c>
      <c r="H5">
        <f>D4-E4</f>
        <v>4.6000000000000227</v>
      </c>
      <c r="I5" s="4">
        <f>H5/C5</f>
        <v>1.4668367346938847E-2</v>
      </c>
      <c r="J5" t="str">
        <f>IF(D5&gt;C5+H5*$E$2,"BUY","")</f>
        <v>BUY</v>
      </c>
      <c r="K5">
        <f>IF(J5="BUY",C5+H5*$E$2,"")</f>
        <v>315.90000000000003</v>
      </c>
      <c r="L5">
        <f>IF(J5="BUY",C6,"")</f>
        <v>314.8</v>
      </c>
      <c r="M5" s="4">
        <f>(MIN(1,($F$2/I5)))</f>
        <v>1</v>
      </c>
      <c r="N5" s="3">
        <f>IFERROR(M5*(((L5*(1-$G$2))/(K5*(1+$G$2)))-1),0)</f>
        <v>-5.4731593193130257E-3</v>
      </c>
      <c r="O5" s="6">
        <f>O4*(1+N5)</f>
        <v>0.99452684068068697</v>
      </c>
      <c r="P5" s="7">
        <f>MAX(O5,P4)</f>
        <v>0.99452684068068697</v>
      </c>
      <c r="Q5" s="3">
        <f>O5/P5-1</f>
        <v>0</v>
      </c>
      <c r="R5" s="3">
        <f>(O5-$O$4)/$O$4</f>
        <v>-5.4731593193130257E-3</v>
      </c>
    </row>
    <row r="6" spans="1:20" x14ac:dyDescent="0.4">
      <c r="A6" s="1">
        <v>42007</v>
      </c>
      <c r="B6">
        <v>282</v>
      </c>
      <c r="C6">
        <v>314.8</v>
      </c>
      <c r="D6">
        <v>314.8</v>
      </c>
      <c r="E6">
        <v>282</v>
      </c>
      <c r="F6" t="s">
        <v>340</v>
      </c>
      <c r="G6" s="3">
        <v>-0.1051</v>
      </c>
      <c r="H6">
        <f t="shared" ref="H6:H69" si="0">D5-E5</f>
        <v>3</v>
      </c>
      <c r="I6" s="4">
        <f t="shared" ref="I6:I69" si="1">H6/C6</f>
        <v>9.5298602287166457E-3</v>
      </c>
      <c r="J6" t="str">
        <f t="shared" ref="J6:J18" si="2">IF(D6&gt;C6+H6*$E$2,"BUY","")</f>
        <v/>
      </c>
      <c r="K6" t="str">
        <f t="shared" ref="K6:K18" si="3">IF(J6="BUY",C6+H6*$E$2,"")</f>
        <v/>
      </c>
      <c r="L6" t="str">
        <f t="shared" ref="L6:L18" si="4">IF(J6="BUY",C7,"")</f>
        <v/>
      </c>
      <c r="M6" s="4">
        <f t="shared" ref="M6:M69" si="5">(MIN(1,($F$2/I6)))</f>
        <v>1</v>
      </c>
      <c r="N6" s="3">
        <f t="shared" ref="N6:N18" si="6">IFERROR(M6*(((L6*(1-$G$2))/(K6*(1+$G$2)))-1),0)</f>
        <v>0</v>
      </c>
      <c r="O6" s="6">
        <f t="shared" ref="O6:O18" si="7">O5*(1+N6)</f>
        <v>0.99452684068068697</v>
      </c>
      <c r="P6" s="7">
        <f t="shared" ref="P6:P18" si="8">MAX(O6,P5)</f>
        <v>0.99452684068068697</v>
      </c>
      <c r="Q6" s="3">
        <f t="shared" ref="Q6:Q18" si="9">O6/P6-1</f>
        <v>0</v>
      </c>
      <c r="R6" s="3">
        <f t="shared" ref="R6:R69" si="10">(O6-$O$4)/$O$4</f>
        <v>-5.4731593193130257E-3</v>
      </c>
    </row>
    <row r="7" spans="1:20" x14ac:dyDescent="0.4">
      <c r="A7" s="1">
        <v>42008</v>
      </c>
      <c r="B7">
        <v>258.8</v>
      </c>
      <c r="C7">
        <v>282</v>
      </c>
      <c r="D7">
        <v>288.89999999999998</v>
      </c>
      <c r="E7">
        <v>258.8</v>
      </c>
      <c r="F7" t="s">
        <v>324</v>
      </c>
      <c r="G7" s="3">
        <v>-8.2299999999999998E-2</v>
      </c>
      <c r="H7">
        <f t="shared" si="0"/>
        <v>32.800000000000011</v>
      </c>
      <c r="I7" s="4">
        <f t="shared" si="1"/>
        <v>0.1163120567375887</v>
      </c>
      <c r="J7" t="str">
        <f t="shared" si="2"/>
        <v/>
      </c>
      <c r="K7" t="str">
        <f t="shared" si="3"/>
        <v/>
      </c>
      <c r="L7" t="str">
        <f t="shared" si="4"/>
        <v/>
      </c>
      <c r="M7" s="4">
        <f t="shared" si="5"/>
        <v>0.51585365853658516</v>
      </c>
      <c r="N7" s="3">
        <f t="shared" si="6"/>
        <v>0</v>
      </c>
      <c r="O7" s="6">
        <f t="shared" si="7"/>
        <v>0.99452684068068697</v>
      </c>
      <c r="P7" s="7">
        <f t="shared" si="8"/>
        <v>0.99452684068068697</v>
      </c>
      <c r="Q7" s="3">
        <f t="shared" si="9"/>
        <v>0</v>
      </c>
      <c r="R7" s="3">
        <f t="shared" si="10"/>
        <v>-5.4731593193130257E-3</v>
      </c>
    </row>
    <row r="8" spans="1:20" x14ac:dyDescent="0.4">
      <c r="A8" s="1">
        <v>42009</v>
      </c>
      <c r="B8">
        <v>273.2</v>
      </c>
      <c r="C8">
        <v>261</v>
      </c>
      <c r="D8">
        <v>276.5</v>
      </c>
      <c r="E8">
        <v>260.5</v>
      </c>
      <c r="F8" t="s">
        <v>347</v>
      </c>
      <c r="G8" s="3">
        <v>5.5699999999999993E-2</v>
      </c>
      <c r="H8">
        <f t="shared" si="0"/>
        <v>30.099999999999966</v>
      </c>
      <c r="I8" s="4">
        <f t="shared" si="1"/>
        <v>0.11532567049808416</v>
      </c>
      <c r="J8" t="str">
        <f t="shared" si="2"/>
        <v>BUY</v>
      </c>
      <c r="K8">
        <f t="shared" si="3"/>
        <v>276.04999999999995</v>
      </c>
      <c r="L8">
        <f t="shared" si="4"/>
        <v>273.2</v>
      </c>
      <c r="M8" s="4">
        <f t="shared" si="5"/>
        <v>0.52026578073089758</v>
      </c>
      <c r="N8" s="3">
        <f t="shared" si="6"/>
        <v>-6.4000967521863098E-3</v>
      </c>
      <c r="O8" s="6">
        <f t="shared" si="7"/>
        <v>0.98816177267768435</v>
      </c>
      <c r="P8" s="7">
        <f t="shared" si="8"/>
        <v>0.99452684068068697</v>
      </c>
      <c r="Q8" s="3">
        <f t="shared" si="9"/>
        <v>-6.400096752186335E-3</v>
      </c>
      <c r="R8" s="3">
        <f t="shared" si="10"/>
        <v>-1.1838227322315653E-2</v>
      </c>
    </row>
    <row r="9" spans="1:20" x14ac:dyDescent="0.4">
      <c r="A9" s="1">
        <v>42010</v>
      </c>
      <c r="B9">
        <v>285.39999999999998</v>
      </c>
      <c r="C9">
        <v>273.2</v>
      </c>
      <c r="D9">
        <v>287.8</v>
      </c>
      <c r="E9">
        <v>268.5</v>
      </c>
      <c r="F9" t="s">
        <v>345</v>
      </c>
      <c r="G9" s="3">
        <v>4.4600000000000001E-2</v>
      </c>
      <c r="H9">
        <f t="shared" si="0"/>
        <v>16</v>
      </c>
      <c r="I9" s="4">
        <f t="shared" si="1"/>
        <v>5.8565153733528552E-2</v>
      </c>
      <c r="J9" t="str">
        <f t="shared" si="2"/>
        <v>BUY</v>
      </c>
      <c r="K9">
        <f t="shared" si="3"/>
        <v>281.2</v>
      </c>
      <c r="L9">
        <f t="shared" si="4"/>
        <v>286.10000000000002</v>
      </c>
      <c r="M9" s="4">
        <f t="shared" si="5"/>
        <v>1</v>
      </c>
      <c r="N9" s="3">
        <f t="shared" si="6"/>
        <v>1.5392502234607974E-2</v>
      </c>
      <c r="O9" s="6">
        <f t="shared" si="7"/>
        <v>1.0033720549717797</v>
      </c>
      <c r="P9" s="7">
        <f t="shared" si="8"/>
        <v>1.0033720549717797</v>
      </c>
      <c r="Q9" s="3">
        <f t="shared" si="9"/>
        <v>0</v>
      </c>
      <c r="R9" s="3">
        <f t="shared" si="10"/>
        <v>3.3720549717797255E-3</v>
      </c>
    </row>
    <row r="10" spans="1:20" x14ac:dyDescent="0.4">
      <c r="A10" s="1">
        <v>42011</v>
      </c>
      <c r="B10">
        <v>297</v>
      </c>
      <c r="C10">
        <v>286.10000000000002</v>
      </c>
      <c r="D10">
        <v>303.8</v>
      </c>
      <c r="E10">
        <v>285</v>
      </c>
      <c r="F10" t="s">
        <v>538</v>
      </c>
      <c r="G10" s="3">
        <v>4.07E-2</v>
      </c>
      <c r="H10">
        <f t="shared" si="0"/>
        <v>19.300000000000011</v>
      </c>
      <c r="I10" s="4">
        <f t="shared" si="1"/>
        <v>6.7458930443900764E-2</v>
      </c>
      <c r="J10" t="str">
        <f t="shared" si="2"/>
        <v>BUY</v>
      </c>
      <c r="K10">
        <f t="shared" si="3"/>
        <v>295.75</v>
      </c>
      <c r="L10">
        <f t="shared" si="4"/>
        <v>296.2</v>
      </c>
      <c r="M10" s="4">
        <f t="shared" si="5"/>
        <v>0.88943005181347112</v>
      </c>
      <c r="N10" s="3">
        <f t="shared" si="6"/>
        <v>-4.2646988127634049E-4</v>
      </c>
      <c r="O10" s="6">
        <f t="shared" si="7"/>
        <v>1.00294414701062</v>
      </c>
      <c r="P10" s="7">
        <f t="shared" si="8"/>
        <v>1.0033720549717797</v>
      </c>
      <c r="Q10" s="3">
        <f t="shared" si="9"/>
        <v>-4.2646988127625907E-4</v>
      </c>
      <c r="R10" s="3">
        <f t="shared" si="10"/>
        <v>2.9441470106199574E-3</v>
      </c>
    </row>
    <row r="11" spans="1:20" x14ac:dyDescent="0.4">
      <c r="A11" s="1">
        <v>42012</v>
      </c>
      <c r="B11">
        <v>285.60000000000002</v>
      </c>
      <c r="C11">
        <v>296.2</v>
      </c>
      <c r="D11">
        <v>296.2</v>
      </c>
      <c r="E11">
        <v>285.60000000000002</v>
      </c>
      <c r="F11" t="s">
        <v>327</v>
      </c>
      <c r="G11" s="3">
        <v>-3.8199999999999998E-2</v>
      </c>
      <c r="H11">
        <f t="shared" si="0"/>
        <v>18.800000000000011</v>
      </c>
      <c r="I11" s="4">
        <f t="shared" si="1"/>
        <v>6.3470627954085118E-2</v>
      </c>
      <c r="J11" t="str">
        <f t="shared" si="2"/>
        <v/>
      </c>
      <c r="K11" t="str">
        <f t="shared" si="3"/>
        <v/>
      </c>
      <c r="L11" t="str">
        <f t="shared" si="4"/>
        <v/>
      </c>
      <c r="M11" s="4">
        <f t="shared" si="5"/>
        <v>0.94531914893616953</v>
      </c>
      <c r="N11" s="3">
        <f t="shared" si="6"/>
        <v>0</v>
      </c>
      <c r="O11" s="6">
        <f t="shared" si="7"/>
        <v>1.00294414701062</v>
      </c>
      <c r="P11" s="7">
        <f t="shared" si="8"/>
        <v>1.0033720549717797</v>
      </c>
      <c r="Q11" s="3">
        <f t="shared" si="9"/>
        <v>-4.2646988127625907E-4</v>
      </c>
      <c r="R11" s="3">
        <f t="shared" si="10"/>
        <v>2.9441470106199574E-3</v>
      </c>
    </row>
    <row r="12" spans="1:20" x14ac:dyDescent="0.4">
      <c r="A12" s="1">
        <v>42013</v>
      </c>
      <c r="B12">
        <v>292.8</v>
      </c>
      <c r="C12">
        <v>285.39999999999998</v>
      </c>
      <c r="D12">
        <v>295.60000000000002</v>
      </c>
      <c r="E12">
        <v>283</v>
      </c>
      <c r="F12" t="s">
        <v>341</v>
      </c>
      <c r="G12" s="3">
        <v>2.52E-2</v>
      </c>
      <c r="H12">
        <f t="shared" si="0"/>
        <v>10.599999999999966</v>
      </c>
      <c r="I12" s="4">
        <f t="shared" si="1"/>
        <v>3.7140854940434363E-2</v>
      </c>
      <c r="J12" t="str">
        <f t="shared" si="2"/>
        <v>BUY</v>
      </c>
      <c r="K12">
        <f t="shared" si="3"/>
        <v>290.69999999999993</v>
      </c>
      <c r="L12">
        <f t="shared" si="4"/>
        <v>292.39999999999998</v>
      </c>
      <c r="M12" s="4">
        <f t="shared" si="5"/>
        <v>1</v>
      </c>
      <c r="N12" s="3">
        <f t="shared" si="6"/>
        <v>3.8382669961620763E-3</v>
      </c>
      <c r="O12" s="6">
        <f t="shared" si="7"/>
        <v>1.0067937144290848</v>
      </c>
      <c r="P12" s="7">
        <f t="shared" si="8"/>
        <v>1.0067937144290848</v>
      </c>
      <c r="Q12" s="3">
        <f t="shared" si="9"/>
        <v>0</v>
      </c>
      <c r="R12" s="3">
        <f t="shared" si="10"/>
        <v>6.7937144290848295E-3</v>
      </c>
    </row>
    <row r="13" spans="1:20" x14ac:dyDescent="0.4">
      <c r="A13" s="1">
        <v>42014</v>
      </c>
      <c r="B13">
        <v>275</v>
      </c>
      <c r="C13">
        <v>292.39999999999998</v>
      </c>
      <c r="D13">
        <v>292.39999999999998</v>
      </c>
      <c r="E13">
        <v>271</v>
      </c>
      <c r="F13" t="s">
        <v>338</v>
      </c>
      <c r="G13" s="3">
        <v>-6.08E-2</v>
      </c>
      <c r="H13">
        <f t="shared" si="0"/>
        <v>12.600000000000023</v>
      </c>
      <c r="I13" s="4">
        <f t="shared" si="1"/>
        <v>4.3091655266757949E-2</v>
      </c>
      <c r="J13" t="str">
        <f t="shared" si="2"/>
        <v/>
      </c>
      <c r="K13" t="str">
        <f t="shared" si="3"/>
        <v/>
      </c>
      <c r="L13" t="str">
        <f t="shared" si="4"/>
        <v/>
      </c>
      <c r="M13" s="4">
        <f t="shared" si="5"/>
        <v>1</v>
      </c>
      <c r="N13" s="3">
        <f t="shared" si="6"/>
        <v>0</v>
      </c>
      <c r="O13" s="6">
        <f t="shared" si="7"/>
        <v>1.0067937144290848</v>
      </c>
      <c r="P13" s="7">
        <f t="shared" si="8"/>
        <v>1.0067937144290848</v>
      </c>
      <c r="Q13" s="3">
        <f t="shared" si="9"/>
        <v>0</v>
      </c>
      <c r="R13" s="3">
        <f t="shared" si="10"/>
        <v>6.7937144290848295E-3</v>
      </c>
    </row>
    <row r="14" spans="1:20" x14ac:dyDescent="0.4">
      <c r="A14" s="1">
        <v>42015</v>
      </c>
      <c r="B14">
        <v>266.2</v>
      </c>
      <c r="C14">
        <v>274.8</v>
      </c>
      <c r="D14">
        <v>280</v>
      </c>
      <c r="E14">
        <v>265</v>
      </c>
      <c r="F14" t="s">
        <v>1726</v>
      </c>
      <c r="G14" s="3">
        <v>-3.2199999999999999E-2</v>
      </c>
      <c r="H14">
        <f t="shared" si="0"/>
        <v>21.399999999999977</v>
      </c>
      <c r="I14" s="4">
        <f t="shared" si="1"/>
        <v>7.7874818049490452E-2</v>
      </c>
      <c r="J14" t="str">
        <f t="shared" si="2"/>
        <v/>
      </c>
      <c r="K14" t="str">
        <f t="shared" si="3"/>
        <v/>
      </c>
      <c r="L14" t="str">
        <f t="shared" si="4"/>
        <v/>
      </c>
      <c r="M14" s="4">
        <f t="shared" si="5"/>
        <v>0.77046728971962697</v>
      </c>
      <c r="N14" s="3">
        <f t="shared" si="6"/>
        <v>0</v>
      </c>
      <c r="O14" s="6">
        <f t="shared" si="7"/>
        <v>1.0067937144290848</v>
      </c>
      <c r="P14" s="7">
        <f t="shared" si="8"/>
        <v>1.0067937144290848</v>
      </c>
      <c r="Q14" s="3">
        <f t="shared" si="9"/>
        <v>0</v>
      </c>
      <c r="R14" s="3">
        <f t="shared" si="10"/>
        <v>6.7937144290848295E-3</v>
      </c>
    </row>
    <row r="15" spans="1:20" x14ac:dyDescent="0.4">
      <c r="A15" s="1">
        <v>42016</v>
      </c>
      <c r="B15">
        <v>267.60000000000002</v>
      </c>
      <c r="C15">
        <v>267.2</v>
      </c>
      <c r="D15">
        <v>281</v>
      </c>
      <c r="E15">
        <v>265.5</v>
      </c>
      <c r="F15" t="s">
        <v>1600</v>
      </c>
      <c r="G15" s="3">
        <v>5.4000000000000003E-3</v>
      </c>
      <c r="H15">
        <f t="shared" si="0"/>
        <v>15</v>
      </c>
      <c r="I15" s="4">
        <f t="shared" si="1"/>
        <v>5.6137724550898209E-2</v>
      </c>
      <c r="J15" t="str">
        <f t="shared" si="2"/>
        <v>BUY</v>
      </c>
      <c r="K15">
        <f t="shared" si="3"/>
        <v>274.7</v>
      </c>
      <c r="L15">
        <f t="shared" si="4"/>
        <v>267.3</v>
      </c>
      <c r="M15" s="4">
        <f t="shared" si="5"/>
        <v>1</v>
      </c>
      <c r="N15" s="3">
        <f t="shared" si="6"/>
        <v>-2.8882657204462592E-2</v>
      </c>
      <c r="O15" s="6">
        <f t="shared" si="7"/>
        <v>0.977714836699622</v>
      </c>
      <c r="P15" s="7">
        <f t="shared" si="8"/>
        <v>1.0067937144290848</v>
      </c>
      <c r="Q15" s="3">
        <f t="shared" si="9"/>
        <v>-2.8882657204462592E-2</v>
      </c>
      <c r="R15" s="3">
        <f t="shared" si="10"/>
        <v>-2.2285163300377997E-2</v>
      </c>
    </row>
    <row r="16" spans="1:20" x14ac:dyDescent="0.4">
      <c r="A16" s="1">
        <v>42017</v>
      </c>
      <c r="B16">
        <v>229.8</v>
      </c>
      <c r="C16">
        <v>267.3</v>
      </c>
      <c r="D16">
        <v>267.60000000000002</v>
      </c>
      <c r="E16">
        <v>222.5</v>
      </c>
      <c r="F16" t="s">
        <v>331</v>
      </c>
      <c r="G16" s="3">
        <v>-0.14119999999999999</v>
      </c>
      <c r="H16">
        <f t="shared" si="0"/>
        <v>15.5</v>
      </c>
      <c r="I16" s="4">
        <f t="shared" si="1"/>
        <v>5.7987280209502431E-2</v>
      </c>
      <c r="J16" t="str">
        <f t="shared" si="2"/>
        <v/>
      </c>
      <c r="K16" t="str">
        <f t="shared" si="3"/>
        <v/>
      </c>
      <c r="L16" t="str">
        <f t="shared" si="4"/>
        <v/>
      </c>
      <c r="M16" s="4">
        <f t="shared" si="5"/>
        <v>1</v>
      </c>
      <c r="N16" s="3">
        <f t="shared" si="6"/>
        <v>0</v>
      </c>
      <c r="O16" s="6">
        <f t="shared" si="7"/>
        <v>0.977714836699622</v>
      </c>
      <c r="P16" s="7">
        <f t="shared" si="8"/>
        <v>1.0067937144290848</v>
      </c>
      <c r="Q16" s="3">
        <f t="shared" si="9"/>
        <v>-2.8882657204462592E-2</v>
      </c>
      <c r="R16" s="3">
        <f t="shared" si="10"/>
        <v>-2.2285163300377997E-2</v>
      </c>
    </row>
    <row r="17" spans="1:18" x14ac:dyDescent="0.4">
      <c r="A17" s="1">
        <v>42018</v>
      </c>
      <c r="B17">
        <v>183.2</v>
      </c>
      <c r="C17">
        <v>230.3</v>
      </c>
      <c r="D17">
        <v>230.5</v>
      </c>
      <c r="E17">
        <v>164.9</v>
      </c>
      <c r="F17" t="s">
        <v>1582</v>
      </c>
      <c r="G17" s="3">
        <v>-0.2031</v>
      </c>
      <c r="H17">
        <f t="shared" si="0"/>
        <v>45.100000000000023</v>
      </c>
      <c r="I17" s="4">
        <f t="shared" si="1"/>
        <v>0.1958315240990014</v>
      </c>
      <c r="J17" t="str">
        <f t="shared" si="2"/>
        <v/>
      </c>
      <c r="K17" t="str">
        <f t="shared" si="3"/>
        <v/>
      </c>
      <c r="L17" t="str">
        <f t="shared" si="4"/>
        <v/>
      </c>
      <c r="M17" s="4">
        <f t="shared" si="5"/>
        <v>0.30638580931263842</v>
      </c>
      <c r="N17" s="3">
        <f t="shared" si="6"/>
        <v>0</v>
      </c>
      <c r="O17" s="6">
        <f t="shared" si="7"/>
        <v>0.977714836699622</v>
      </c>
      <c r="P17" s="7">
        <f t="shared" si="8"/>
        <v>1.0067937144290848</v>
      </c>
      <c r="Q17" s="3">
        <f t="shared" si="9"/>
        <v>-2.8882657204462592E-2</v>
      </c>
      <c r="R17" s="3">
        <f t="shared" si="10"/>
        <v>-2.2285163300377997E-2</v>
      </c>
    </row>
    <row r="18" spans="1:18" x14ac:dyDescent="0.4">
      <c r="A18" s="1">
        <v>42019</v>
      </c>
      <c r="B18">
        <v>217.7</v>
      </c>
      <c r="C18">
        <v>181.1</v>
      </c>
      <c r="D18">
        <v>234.5</v>
      </c>
      <c r="E18">
        <v>176.5</v>
      </c>
      <c r="F18" t="s">
        <v>542</v>
      </c>
      <c r="G18" s="3">
        <v>0.18870000000000001</v>
      </c>
      <c r="H18">
        <f t="shared" si="0"/>
        <v>65.599999999999994</v>
      </c>
      <c r="I18" s="4">
        <f t="shared" si="1"/>
        <v>0.36223081170623961</v>
      </c>
      <c r="J18" t="str">
        <f t="shared" si="2"/>
        <v>BUY</v>
      </c>
      <c r="K18">
        <f t="shared" si="3"/>
        <v>213.89999999999998</v>
      </c>
      <c r="L18">
        <f t="shared" si="4"/>
        <v>216</v>
      </c>
      <c r="M18" s="4">
        <f t="shared" si="5"/>
        <v>0.16564024390243903</v>
      </c>
      <c r="N18" s="3">
        <f t="shared" si="6"/>
        <v>1.2920028608206717E-3</v>
      </c>
      <c r="O18" s="6">
        <f t="shared" si="7"/>
        <v>0.97897804706570479</v>
      </c>
      <c r="P18" s="7">
        <f t="shared" si="8"/>
        <v>1.0067937144290848</v>
      </c>
      <c r="Q18" s="3">
        <f t="shared" si="9"/>
        <v>-2.7627970819378067E-2</v>
      </c>
      <c r="R18" s="3">
        <f t="shared" si="10"/>
        <v>-2.1021952934295207E-2</v>
      </c>
    </row>
    <row r="19" spans="1:18" x14ac:dyDescent="0.4">
      <c r="A19" s="1">
        <v>42020</v>
      </c>
      <c r="B19">
        <v>206.7</v>
      </c>
      <c r="C19">
        <v>216</v>
      </c>
      <c r="D19">
        <v>225</v>
      </c>
      <c r="E19">
        <v>200</v>
      </c>
      <c r="F19" t="s">
        <v>334</v>
      </c>
      <c r="G19" s="3">
        <v>-5.0700000000000002E-2</v>
      </c>
      <c r="H19">
        <f t="shared" si="0"/>
        <v>58</v>
      </c>
      <c r="I19" s="4">
        <f t="shared" si="1"/>
        <v>0.26851851851851855</v>
      </c>
      <c r="J19" t="str">
        <f t="shared" ref="J19:J82" si="11">IF(D19&gt;C19+H19*$E$2,"BUY","")</f>
        <v/>
      </c>
      <c r="K19" t="str">
        <f t="shared" ref="K19:K82" si="12">IF(J19="BUY",C19+H19*$E$2,"")</f>
        <v/>
      </c>
      <c r="L19" t="str">
        <f t="shared" ref="L19:L82" si="13">IF(J19="BUY",C20,"")</f>
        <v/>
      </c>
      <c r="M19" s="4">
        <f t="shared" si="5"/>
        <v>0.22344827586206895</v>
      </c>
      <c r="N19" s="3">
        <f t="shared" ref="N19:N82" si="14">IFERROR(M19*(((L19*(1-$G$2))/(K19*(1+$G$2)))-1),0)</f>
        <v>0</v>
      </c>
      <c r="O19" s="6">
        <f t="shared" ref="O19:O82" si="15">O18*(1+N19)</f>
        <v>0.97897804706570479</v>
      </c>
      <c r="P19" s="7">
        <f t="shared" ref="P19:P82" si="16">MAX(O19,P18)</f>
        <v>1.0067937144290848</v>
      </c>
      <c r="Q19" s="3">
        <f t="shared" ref="Q19:Q82" si="17">O19/P19-1</f>
        <v>-2.7627970819378067E-2</v>
      </c>
      <c r="R19" s="3">
        <f t="shared" si="10"/>
        <v>-2.1021952934295207E-2</v>
      </c>
    </row>
    <row r="20" spans="1:18" x14ac:dyDescent="0.4">
      <c r="A20" s="1">
        <v>42021</v>
      </c>
      <c r="B20">
        <v>201.2</v>
      </c>
      <c r="C20">
        <v>207.2</v>
      </c>
      <c r="D20">
        <v>211</v>
      </c>
      <c r="E20">
        <v>198.2</v>
      </c>
      <c r="F20" t="s">
        <v>350</v>
      </c>
      <c r="G20" s="3">
        <v>-2.64E-2</v>
      </c>
      <c r="H20">
        <f t="shared" si="0"/>
        <v>25</v>
      </c>
      <c r="I20" s="4">
        <f t="shared" si="1"/>
        <v>0.12065637065637067</v>
      </c>
      <c r="J20" t="str">
        <f t="shared" si="11"/>
        <v/>
      </c>
      <c r="K20" t="str">
        <f t="shared" si="12"/>
        <v/>
      </c>
      <c r="L20" t="str">
        <f t="shared" si="13"/>
        <v/>
      </c>
      <c r="M20" s="4">
        <f t="shared" si="5"/>
        <v>0.49727999999999994</v>
      </c>
      <c r="N20" s="3">
        <f t="shared" si="14"/>
        <v>0</v>
      </c>
      <c r="O20" s="6">
        <f t="shared" si="15"/>
        <v>0.97897804706570479</v>
      </c>
      <c r="P20" s="7">
        <f t="shared" si="16"/>
        <v>1.0067937144290848</v>
      </c>
      <c r="Q20" s="3">
        <f t="shared" si="17"/>
        <v>-2.7627970819378067E-2</v>
      </c>
      <c r="R20" s="3">
        <f t="shared" si="10"/>
        <v>-2.1021952934295207E-2</v>
      </c>
    </row>
    <row r="21" spans="1:18" x14ac:dyDescent="0.4">
      <c r="A21" s="1">
        <v>42022</v>
      </c>
      <c r="B21">
        <v>209.9</v>
      </c>
      <c r="C21">
        <v>202.9</v>
      </c>
      <c r="D21">
        <v>218.3</v>
      </c>
      <c r="E21">
        <v>197.1</v>
      </c>
      <c r="F21" t="s">
        <v>1629</v>
      </c>
      <c r="G21" s="3">
        <v>4.2900000000000001E-2</v>
      </c>
      <c r="H21">
        <f t="shared" si="0"/>
        <v>12.800000000000011</v>
      </c>
      <c r="I21" s="4">
        <f t="shared" si="1"/>
        <v>6.3085263676688083E-2</v>
      </c>
      <c r="J21" t="str">
        <f t="shared" si="11"/>
        <v>BUY</v>
      </c>
      <c r="K21">
        <f t="shared" si="12"/>
        <v>209.3</v>
      </c>
      <c r="L21">
        <f t="shared" si="13"/>
        <v>211.2</v>
      </c>
      <c r="M21" s="4">
        <f t="shared" si="5"/>
        <v>0.95109374999999907</v>
      </c>
      <c r="N21" s="3">
        <f t="shared" si="14"/>
        <v>6.7163758512151844E-3</v>
      </c>
      <c r="O21" s="6">
        <f t="shared" si="15"/>
        <v>0.98555323157988672</v>
      </c>
      <c r="P21" s="7">
        <f t="shared" si="16"/>
        <v>1.0067937144290848</v>
      </c>
      <c r="Q21" s="3">
        <f t="shared" si="17"/>
        <v>-2.1097154804192275E-2</v>
      </c>
      <c r="R21" s="3">
        <f t="shared" si="10"/>
        <v>-1.4446768420113276E-2</v>
      </c>
    </row>
    <row r="22" spans="1:18" x14ac:dyDescent="0.4">
      <c r="A22" s="1">
        <v>42023</v>
      </c>
      <c r="B22">
        <v>213.2</v>
      </c>
      <c r="C22">
        <v>211.2</v>
      </c>
      <c r="D22">
        <v>216.2</v>
      </c>
      <c r="E22">
        <v>208.8</v>
      </c>
      <c r="F22" t="s">
        <v>337</v>
      </c>
      <c r="G22" s="3">
        <v>1.6E-2</v>
      </c>
      <c r="H22">
        <f t="shared" si="0"/>
        <v>21.200000000000017</v>
      </c>
      <c r="I22" s="4">
        <f t="shared" si="1"/>
        <v>0.10037878787878797</v>
      </c>
      <c r="J22" t="str">
        <f t="shared" si="11"/>
        <v/>
      </c>
      <c r="K22" t="str">
        <f t="shared" si="12"/>
        <v/>
      </c>
      <c r="L22" t="str">
        <f t="shared" si="13"/>
        <v/>
      </c>
      <c r="M22" s="4">
        <f t="shared" si="5"/>
        <v>0.59773584905660326</v>
      </c>
      <c r="N22" s="3">
        <f t="shared" si="14"/>
        <v>0</v>
      </c>
      <c r="O22" s="6">
        <f t="shared" si="15"/>
        <v>0.98555323157988672</v>
      </c>
      <c r="P22" s="7">
        <f t="shared" si="16"/>
        <v>1.0067937144290848</v>
      </c>
      <c r="Q22" s="3">
        <f t="shared" si="17"/>
        <v>-2.1097154804192275E-2</v>
      </c>
      <c r="R22" s="3">
        <f t="shared" si="10"/>
        <v>-1.4446768420113276E-2</v>
      </c>
    </row>
    <row r="23" spans="1:18" x14ac:dyDescent="0.4">
      <c r="A23" s="1">
        <v>42024</v>
      </c>
      <c r="B23">
        <v>218</v>
      </c>
      <c r="C23">
        <v>215</v>
      </c>
      <c r="D23">
        <v>218</v>
      </c>
      <c r="E23">
        <v>208</v>
      </c>
      <c r="F23" t="s">
        <v>68</v>
      </c>
      <c r="G23" s="3">
        <v>2.2499999999999999E-2</v>
      </c>
      <c r="H23">
        <f t="shared" si="0"/>
        <v>7.3999999999999773</v>
      </c>
      <c r="I23" s="4">
        <f t="shared" si="1"/>
        <v>3.4418604651162685E-2</v>
      </c>
      <c r="J23" t="str">
        <f t="shared" si="11"/>
        <v/>
      </c>
      <c r="K23" t="str">
        <f t="shared" si="12"/>
        <v/>
      </c>
      <c r="L23" t="str">
        <f t="shared" si="13"/>
        <v/>
      </c>
      <c r="M23" s="4">
        <f t="shared" si="5"/>
        <v>1</v>
      </c>
      <c r="N23" s="3">
        <f t="shared" si="14"/>
        <v>0</v>
      </c>
      <c r="O23" s="6">
        <f t="shared" si="15"/>
        <v>0.98555323157988672</v>
      </c>
      <c r="P23" s="7">
        <f t="shared" si="16"/>
        <v>1.0067937144290848</v>
      </c>
      <c r="Q23" s="3">
        <f t="shared" si="17"/>
        <v>-2.1097154804192275E-2</v>
      </c>
      <c r="R23" s="3">
        <f t="shared" si="10"/>
        <v>-1.4446768420113276E-2</v>
      </c>
    </row>
    <row r="24" spans="1:18" x14ac:dyDescent="0.4">
      <c r="A24" s="1">
        <v>42025</v>
      </c>
      <c r="B24">
        <v>225.5</v>
      </c>
      <c r="C24">
        <v>219</v>
      </c>
      <c r="D24">
        <v>225.5</v>
      </c>
      <c r="E24">
        <v>219</v>
      </c>
      <c r="F24" t="s">
        <v>68</v>
      </c>
      <c r="G24" s="3">
        <v>3.44E-2</v>
      </c>
      <c r="H24">
        <f t="shared" si="0"/>
        <v>10</v>
      </c>
      <c r="I24" s="4">
        <f t="shared" si="1"/>
        <v>4.5662100456621002E-2</v>
      </c>
      <c r="J24" t="str">
        <f t="shared" si="11"/>
        <v>BUY</v>
      </c>
      <c r="K24">
        <f t="shared" si="12"/>
        <v>224</v>
      </c>
      <c r="L24">
        <f t="shared" si="13"/>
        <v>245.5</v>
      </c>
      <c r="M24" s="4">
        <f t="shared" si="5"/>
        <v>1</v>
      </c>
      <c r="N24" s="3">
        <f t="shared" si="14"/>
        <v>9.3792368345939847E-2</v>
      </c>
      <c r="O24" s="6">
        <f t="shared" si="15"/>
        <v>1.0779906033007589</v>
      </c>
      <c r="P24" s="7">
        <f t="shared" si="16"/>
        <v>1.0779906033007589</v>
      </c>
      <c r="Q24" s="3">
        <f t="shared" si="17"/>
        <v>0</v>
      </c>
      <c r="R24" s="3">
        <f t="shared" si="10"/>
        <v>7.7990603300758909E-2</v>
      </c>
    </row>
    <row r="25" spans="1:18" x14ac:dyDescent="0.4">
      <c r="A25" s="1">
        <v>42026</v>
      </c>
      <c r="B25">
        <v>226.3</v>
      </c>
      <c r="C25">
        <v>245.5</v>
      </c>
      <c r="D25">
        <v>257.7</v>
      </c>
      <c r="E25">
        <v>216.6</v>
      </c>
      <c r="F25" t="s">
        <v>344</v>
      </c>
      <c r="G25" s="3">
        <v>3.5999999999999999E-3</v>
      </c>
      <c r="H25">
        <f t="shared" si="0"/>
        <v>6.5</v>
      </c>
      <c r="I25" s="4">
        <f t="shared" si="1"/>
        <v>2.6476578411405296E-2</v>
      </c>
      <c r="J25" t="str">
        <f t="shared" si="11"/>
        <v>BUY</v>
      </c>
      <c r="K25">
        <f t="shared" si="12"/>
        <v>248.75</v>
      </c>
      <c r="L25">
        <f t="shared" si="13"/>
        <v>230</v>
      </c>
      <c r="M25" s="4">
        <f t="shared" si="5"/>
        <v>1</v>
      </c>
      <c r="N25" s="3">
        <f t="shared" si="14"/>
        <v>-7.7224283254433868E-2</v>
      </c>
      <c r="O25" s="6">
        <f t="shared" si="15"/>
        <v>0.99474355160584305</v>
      </c>
      <c r="P25" s="7">
        <f t="shared" si="16"/>
        <v>1.0779906033007589</v>
      </c>
      <c r="Q25" s="3">
        <f t="shared" si="17"/>
        <v>-7.7224283254433868E-2</v>
      </c>
      <c r="R25" s="3">
        <f t="shared" si="10"/>
        <v>-5.256448394156954E-3</v>
      </c>
    </row>
    <row r="26" spans="1:18" x14ac:dyDescent="0.4">
      <c r="A26" s="1">
        <v>42027</v>
      </c>
      <c r="B26">
        <v>235</v>
      </c>
      <c r="C26">
        <v>230</v>
      </c>
      <c r="D26">
        <v>235</v>
      </c>
      <c r="E26">
        <v>215</v>
      </c>
      <c r="F26" t="s">
        <v>68</v>
      </c>
      <c r="G26" s="3">
        <v>3.8399999999999997E-2</v>
      </c>
      <c r="H26">
        <f t="shared" si="0"/>
        <v>41.099999999999994</v>
      </c>
      <c r="I26" s="4">
        <f t="shared" si="1"/>
        <v>0.17869565217391301</v>
      </c>
      <c r="J26" t="str">
        <f t="shared" si="11"/>
        <v/>
      </c>
      <c r="K26" t="str">
        <f t="shared" si="12"/>
        <v/>
      </c>
      <c r="L26" t="str">
        <f t="shared" si="13"/>
        <v/>
      </c>
      <c r="M26" s="4">
        <f t="shared" si="5"/>
        <v>0.33576642335766427</v>
      </c>
      <c r="N26" s="3">
        <f t="shared" si="14"/>
        <v>0</v>
      </c>
      <c r="O26" s="6">
        <f t="shared" si="15"/>
        <v>0.99474355160584305</v>
      </c>
      <c r="P26" s="7">
        <f t="shared" si="16"/>
        <v>1.0779906033007589</v>
      </c>
      <c r="Q26" s="3">
        <f t="shared" si="17"/>
        <v>-7.7224283254433868E-2</v>
      </c>
      <c r="R26" s="3">
        <f t="shared" si="10"/>
        <v>-5.256448394156954E-3</v>
      </c>
    </row>
    <row r="27" spans="1:18" x14ac:dyDescent="0.4">
      <c r="A27" s="1">
        <v>42028</v>
      </c>
      <c r="B27">
        <v>240</v>
      </c>
      <c r="C27">
        <v>215</v>
      </c>
      <c r="D27">
        <v>250.6</v>
      </c>
      <c r="E27">
        <v>215</v>
      </c>
      <c r="F27" t="s">
        <v>344</v>
      </c>
      <c r="G27" s="3">
        <v>2.1299999999999999E-2</v>
      </c>
      <c r="H27">
        <f t="shared" si="0"/>
        <v>20</v>
      </c>
      <c r="I27" s="4">
        <f t="shared" si="1"/>
        <v>9.3023255813953487E-2</v>
      </c>
      <c r="J27" t="str">
        <f t="shared" si="11"/>
        <v>BUY</v>
      </c>
      <c r="K27">
        <f t="shared" si="12"/>
        <v>225</v>
      </c>
      <c r="L27">
        <f t="shared" si="13"/>
        <v>248</v>
      </c>
      <c r="M27" s="4">
        <f t="shared" si="5"/>
        <v>0.64500000000000002</v>
      </c>
      <c r="N27" s="3">
        <f t="shared" si="14"/>
        <v>6.4512887112887191E-2</v>
      </c>
      <c r="O27" s="6">
        <f t="shared" si="15"/>
        <v>1.0589173300568633</v>
      </c>
      <c r="P27" s="7">
        <f t="shared" si="16"/>
        <v>1.0779906033007589</v>
      </c>
      <c r="Q27" s="3">
        <f t="shared" si="17"/>
        <v>-1.7693357609513627E-2</v>
      </c>
      <c r="R27" s="3">
        <f t="shared" si="10"/>
        <v>5.8917330056863282E-2</v>
      </c>
    </row>
    <row r="28" spans="1:18" x14ac:dyDescent="0.4">
      <c r="A28" s="1">
        <v>42029</v>
      </c>
      <c r="B28">
        <v>254.5</v>
      </c>
      <c r="C28">
        <v>248</v>
      </c>
      <c r="D28">
        <v>256.3</v>
      </c>
      <c r="E28">
        <v>245.3</v>
      </c>
      <c r="F28" t="s">
        <v>339</v>
      </c>
      <c r="G28" s="3">
        <v>6.0499999999999998E-2</v>
      </c>
      <c r="H28">
        <f t="shared" si="0"/>
        <v>35.599999999999994</v>
      </c>
      <c r="I28" s="4">
        <f t="shared" si="1"/>
        <v>0.14354838709677417</v>
      </c>
      <c r="J28" t="str">
        <f t="shared" si="11"/>
        <v/>
      </c>
      <c r="K28" t="str">
        <f t="shared" si="12"/>
        <v/>
      </c>
      <c r="L28" t="str">
        <f t="shared" si="13"/>
        <v/>
      </c>
      <c r="M28" s="4">
        <f t="shared" si="5"/>
        <v>0.4179775280898877</v>
      </c>
      <c r="N28" s="3">
        <f t="shared" si="14"/>
        <v>0</v>
      </c>
      <c r="O28" s="6">
        <f t="shared" si="15"/>
        <v>1.0589173300568633</v>
      </c>
      <c r="P28" s="7">
        <f t="shared" si="16"/>
        <v>1.0779906033007589</v>
      </c>
      <c r="Q28" s="3">
        <f t="shared" si="17"/>
        <v>-1.7693357609513627E-2</v>
      </c>
      <c r="R28" s="3">
        <f t="shared" si="10"/>
        <v>5.8917330056863282E-2</v>
      </c>
    </row>
    <row r="29" spans="1:18" x14ac:dyDescent="0.4">
      <c r="A29" s="1">
        <v>42030</v>
      </c>
      <c r="B29">
        <v>274.5</v>
      </c>
      <c r="C29">
        <v>262.8</v>
      </c>
      <c r="D29">
        <v>322.7</v>
      </c>
      <c r="E29">
        <v>241.4</v>
      </c>
      <c r="F29" t="s">
        <v>544</v>
      </c>
      <c r="G29" s="3">
        <v>7.8399999999999997E-2</v>
      </c>
      <c r="H29">
        <f t="shared" si="0"/>
        <v>11</v>
      </c>
      <c r="I29" s="4">
        <f t="shared" si="1"/>
        <v>4.1856925418569252E-2</v>
      </c>
      <c r="J29" t="str">
        <f t="shared" si="11"/>
        <v>BUY</v>
      </c>
      <c r="K29">
        <f t="shared" si="12"/>
        <v>268.3</v>
      </c>
      <c r="L29">
        <f t="shared" si="13"/>
        <v>274.7</v>
      </c>
      <c r="M29" s="4">
        <f t="shared" si="5"/>
        <v>1</v>
      </c>
      <c r="N29" s="3">
        <f t="shared" si="14"/>
        <v>2.1808232766115765E-2</v>
      </c>
      <c r="O29" s="6">
        <f t="shared" si="15"/>
        <v>1.0820104456708173</v>
      </c>
      <c r="P29" s="7">
        <f t="shared" si="16"/>
        <v>1.0820104456708173</v>
      </c>
      <c r="Q29" s="3">
        <f t="shared" si="17"/>
        <v>0</v>
      </c>
      <c r="R29" s="3">
        <f t="shared" si="10"/>
        <v>8.2010445670817278E-2</v>
      </c>
    </row>
    <row r="30" spans="1:18" x14ac:dyDescent="0.4">
      <c r="A30" s="1">
        <v>42031</v>
      </c>
      <c r="B30">
        <v>263.60000000000002</v>
      </c>
      <c r="C30">
        <v>274.7</v>
      </c>
      <c r="D30">
        <v>278.5</v>
      </c>
      <c r="E30">
        <v>244</v>
      </c>
      <c r="F30" t="s">
        <v>1634</v>
      </c>
      <c r="G30" s="3">
        <v>-3.95E-2</v>
      </c>
      <c r="H30">
        <f t="shared" si="0"/>
        <v>81.299999999999983</v>
      </c>
      <c r="I30" s="4">
        <f t="shared" si="1"/>
        <v>0.29595922824899884</v>
      </c>
      <c r="J30" t="str">
        <f t="shared" si="11"/>
        <v/>
      </c>
      <c r="K30" t="str">
        <f t="shared" si="12"/>
        <v/>
      </c>
      <c r="L30" t="str">
        <f t="shared" si="13"/>
        <v/>
      </c>
      <c r="M30" s="4">
        <f t="shared" si="5"/>
        <v>0.20273062730627311</v>
      </c>
      <c r="N30" s="3">
        <f t="shared" si="14"/>
        <v>0</v>
      </c>
      <c r="O30" s="6">
        <f t="shared" si="15"/>
        <v>1.0820104456708173</v>
      </c>
      <c r="P30" s="7">
        <f t="shared" si="16"/>
        <v>1.0820104456708173</v>
      </c>
      <c r="Q30" s="3">
        <f t="shared" si="17"/>
        <v>0</v>
      </c>
      <c r="R30" s="3">
        <f t="shared" si="10"/>
        <v>8.2010445670817278E-2</v>
      </c>
    </row>
    <row r="31" spans="1:18" x14ac:dyDescent="0.4">
      <c r="A31" s="1">
        <v>42032</v>
      </c>
      <c r="B31">
        <v>236.1</v>
      </c>
      <c r="C31">
        <v>264</v>
      </c>
      <c r="D31">
        <v>266</v>
      </c>
      <c r="E31">
        <v>228.5</v>
      </c>
      <c r="F31" t="s">
        <v>323</v>
      </c>
      <c r="G31" s="3">
        <v>-0.1045</v>
      </c>
      <c r="H31">
        <f t="shared" si="0"/>
        <v>34.5</v>
      </c>
      <c r="I31" s="4">
        <f t="shared" si="1"/>
        <v>0.13068181818181818</v>
      </c>
      <c r="J31" t="str">
        <f t="shared" si="11"/>
        <v/>
      </c>
      <c r="K31" t="str">
        <f t="shared" si="12"/>
        <v/>
      </c>
      <c r="L31" t="str">
        <f t="shared" si="13"/>
        <v/>
      </c>
      <c r="M31" s="4">
        <f t="shared" si="5"/>
        <v>0.45913043478260868</v>
      </c>
      <c r="N31" s="3">
        <f t="shared" si="14"/>
        <v>0</v>
      </c>
      <c r="O31" s="6">
        <f t="shared" si="15"/>
        <v>1.0820104456708173</v>
      </c>
      <c r="P31" s="7">
        <f t="shared" si="16"/>
        <v>1.0820104456708173</v>
      </c>
      <c r="Q31" s="3">
        <f t="shared" si="17"/>
        <v>0</v>
      </c>
      <c r="R31" s="3">
        <f t="shared" si="10"/>
        <v>8.2010445670817278E-2</v>
      </c>
    </row>
    <row r="32" spans="1:18" x14ac:dyDescent="0.4">
      <c r="A32" s="1">
        <v>42033</v>
      </c>
      <c r="B32">
        <v>235</v>
      </c>
      <c r="C32">
        <v>235.9</v>
      </c>
      <c r="D32">
        <v>242</v>
      </c>
      <c r="E32">
        <v>221.1</v>
      </c>
      <c r="F32" t="s">
        <v>1481</v>
      </c>
      <c r="G32" s="3">
        <v>-4.4999999999999997E-3</v>
      </c>
      <c r="H32">
        <f t="shared" si="0"/>
        <v>37.5</v>
      </c>
      <c r="I32" s="4">
        <f t="shared" si="1"/>
        <v>0.15896566341670199</v>
      </c>
      <c r="J32" t="str">
        <f t="shared" si="11"/>
        <v/>
      </c>
      <c r="K32" t="str">
        <f t="shared" si="12"/>
        <v/>
      </c>
      <c r="L32" t="str">
        <f t="shared" si="13"/>
        <v/>
      </c>
      <c r="M32" s="4">
        <f t="shared" si="5"/>
        <v>0.37744</v>
      </c>
      <c r="N32" s="3">
        <f t="shared" si="14"/>
        <v>0</v>
      </c>
      <c r="O32" s="6">
        <f t="shared" si="15"/>
        <v>1.0820104456708173</v>
      </c>
      <c r="P32" s="7">
        <f t="shared" si="16"/>
        <v>1.0820104456708173</v>
      </c>
      <c r="Q32" s="3">
        <f t="shared" si="17"/>
        <v>0</v>
      </c>
      <c r="R32" s="3">
        <f t="shared" si="10"/>
        <v>8.2010445670817278E-2</v>
      </c>
    </row>
    <row r="33" spans="1:18" x14ac:dyDescent="0.4">
      <c r="A33" s="1">
        <v>42034</v>
      </c>
      <c r="B33">
        <v>229.1</v>
      </c>
      <c r="C33">
        <v>235</v>
      </c>
      <c r="D33">
        <v>244.6</v>
      </c>
      <c r="E33">
        <v>227.9</v>
      </c>
      <c r="F33" t="s">
        <v>685</v>
      </c>
      <c r="G33" s="3">
        <v>-2.5399999999999999E-2</v>
      </c>
      <c r="H33">
        <f t="shared" si="0"/>
        <v>20.900000000000006</v>
      </c>
      <c r="I33" s="4">
        <f t="shared" si="1"/>
        <v>8.893617021276598E-2</v>
      </c>
      <c r="J33" t="str">
        <f t="shared" si="11"/>
        <v/>
      </c>
      <c r="K33" t="str">
        <f t="shared" si="12"/>
        <v/>
      </c>
      <c r="L33" t="str">
        <f t="shared" si="13"/>
        <v/>
      </c>
      <c r="M33" s="4">
        <f t="shared" si="5"/>
        <v>0.67464114832535871</v>
      </c>
      <c r="N33" s="3">
        <f t="shared" si="14"/>
        <v>0</v>
      </c>
      <c r="O33" s="6">
        <f t="shared" si="15"/>
        <v>1.0820104456708173</v>
      </c>
      <c r="P33" s="7">
        <f t="shared" si="16"/>
        <v>1.0820104456708173</v>
      </c>
      <c r="Q33" s="3">
        <f t="shared" si="17"/>
        <v>0</v>
      </c>
      <c r="R33" s="3">
        <f t="shared" si="10"/>
        <v>8.2010445670817278E-2</v>
      </c>
    </row>
    <row r="34" spans="1:18" x14ac:dyDescent="0.4">
      <c r="A34" s="1">
        <v>42035</v>
      </c>
      <c r="B34">
        <v>218.4</v>
      </c>
      <c r="C34">
        <v>229</v>
      </c>
      <c r="D34">
        <v>234.7</v>
      </c>
      <c r="E34">
        <v>217.1</v>
      </c>
      <c r="F34" t="s">
        <v>346</v>
      </c>
      <c r="G34" s="3">
        <v>-4.6399999999999997E-2</v>
      </c>
      <c r="H34">
        <f t="shared" si="0"/>
        <v>16.699999999999989</v>
      </c>
      <c r="I34" s="4">
        <f t="shared" si="1"/>
        <v>7.2925764192139683E-2</v>
      </c>
      <c r="J34" t="str">
        <f t="shared" si="11"/>
        <v/>
      </c>
      <c r="K34" t="str">
        <f t="shared" si="12"/>
        <v/>
      </c>
      <c r="L34" t="str">
        <f t="shared" si="13"/>
        <v/>
      </c>
      <c r="M34" s="4">
        <f t="shared" si="5"/>
        <v>0.82275449101796461</v>
      </c>
      <c r="N34" s="3">
        <f t="shared" si="14"/>
        <v>0</v>
      </c>
      <c r="O34" s="6">
        <f t="shared" si="15"/>
        <v>1.0820104456708173</v>
      </c>
      <c r="P34" s="7">
        <f t="shared" si="16"/>
        <v>1.0820104456708173</v>
      </c>
      <c r="Q34" s="3">
        <f t="shared" si="17"/>
        <v>0</v>
      </c>
      <c r="R34" s="3">
        <f t="shared" si="10"/>
        <v>8.2010445670817278E-2</v>
      </c>
    </row>
    <row r="35" spans="1:18" x14ac:dyDescent="0.4">
      <c r="A35" s="1">
        <v>42036</v>
      </c>
      <c r="B35">
        <v>229</v>
      </c>
      <c r="C35">
        <v>218.7</v>
      </c>
      <c r="D35">
        <v>233.8</v>
      </c>
      <c r="E35">
        <v>210</v>
      </c>
      <c r="F35" t="s">
        <v>343</v>
      </c>
      <c r="G35" s="3">
        <v>4.82E-2</v>
      </c>
      <c r="H35">
        <f t="shared" si="0"/>
        <v>17.599999999999994</v>
      </c>
      <c r="I35" s="4">
        <f t="shared" si="1"/>
        <v>8.0475537265660702E-2</v>
      </c>
      <c r="J35" t="str">
        <f t="shared" si="11"/>
        <v>BUY</v>
      </c>
      <c r="K35">
        <f t="shared" si="12"/>
        <v>227.5</v>
      </c>
      <c r="L35">
        <f t="shared" si="13"/>
        <v>228.4</v>
      </c>
      <c r="M35" s="4">
        <f t="shared" si="5"/>
        <v>0.74556818181818196</v>
      </c>
      <c r="N35" s="3">
        <f t="shared" si="14"/>
        <v>1.453960674690136E-3</v>
      </c>
      <c r="O35" s="6">
        <f t="shared" si="15"/>
        <v>1.0835836463084267</v>
      </c>
      <c r="P35" s="7">
        <f t="shared" si="16"/>
        <v>1.0835836463084267</v>
      </c>
      <c r="Q35" s="3">
        <f t="shared" si="17"/>
        <v>0</v>
      </c>
      <c r="R35" s="3">
        <f t="shared" si="10"/>
        <v>8.358364630842674E-2</v>
      </c>
    </row>
    <row r="36" spans="1:18" x14ac:dyDescent="0.4">
      <c r="A36" s="1">
        <v>42037</v>
      </c>
      <c r="B36">
        <v>237.8</v>
      </c>
      <c r="C36">
        <v>228.4</v>
      </c>
      <c r="D36">
        <v>240.1</v>
      </c>
      <c r="E36">
        <v>220.9</v>
      </c>
      <c r="F36" t="s">
        <v>868</v>
      </c>
      <c r="G36" s="3">
        <v>3.8600000000000002E-2</v>
      </c>
      <c r="H36">
        <f t="shared" si="0"/>
        <v>23.800000000000011</v>
      </c>
      <c r="I36" s="4">
        <f t="shared" si="1"/>
        <v>0.10420315236427326</v>
      </c>
      <c r="J36" t="str">
        <f t="shared" si="11"/>
        <v/>
      </c>
      <c r="K36" t="str">
        <f t="shared" si="12"/>
        <v/>
      </c>
      <c r="L36" t="str">
        <f t="shared" si="13"/>
        <v/>
      </c>
      <c r="M36" s="4">
        <f t="shared" si="5"/>
        <v>0.57579831932773073</v>
      </c>
      <c r="N36" s="3">
        <f t="shared" si="14"/>
        <v>0</v>
      </c>
      <c r="O36" s="6">
        <f t="shared" si="15"/>
        <v>1.0835836463084267</v>
      </c>
      <c r="P36" s="7">
        <f t="shared" si="16"/>
        <v>1.0835836463084267</v>
      </c>
      <c r="Q36" s="3">
        <f t="shared" si="17"/>
        <v>0</v>
      </c>
      <c r="R36" s="3">
        <f t="shared" si="10"/>
        <v>8.358364630842674E-2</v>
      </c>
    </row>
    <row r="37" spans="1:18" x14ac:dyDescent="0.4">
      <c r="A37" s="1">
        <v>42038</v>
      </c>
      <c r="B37">
        <v>228.6</v>
      </c>
      <c r="C37">
        <v>237</v>
      </c>
      <c r="D37">
        <v>243.9</v>
      </c>
      <c r="E37">
        <v>225.3</v>
      </c>
      <c r="F37" t="s">
        <v>326</v>
      </c>
      <c r="G37" s="3">
        <v>-3.8899999999999997E-2</v>
      </c>
      <c r="H37">
        <f t="shared" si="0"/>
        <v>19.199999999999989</v>
      </c>
      <c r="I37" s="4">
        <f t="shared" si="1"/>
        <v>8.1012658227848047E-2</v>
      </c>
      <c r="J37" t="str">
        <f t="shared" si="11"/>
        <v/>
      </c>
      <c r="K37" t="str">
        <f t="shared" si="12"/>
        <v/>
      </c>
      <c r="L37" t="str">
        <f t="shared" si="13"/>
        <v/>
      </c>
      <c r="M37" s="4">
        <f t="shared" si="5"/>
        <v>0.74062500000000042</v>
      </c>
      <c r="N37" s="3">
        <f t="shared" si="14"/>
        <v>0</v>
      </c>
      <c r="O37" s="6">
        <f t="shared" si="15"/>
        <v>1.0835836463084267</v>
      </c>
      <c r="P37" s="7">
        <f t="shared" si="16"/>
        <v>1.0835836463084267</v>
      </c>
      <c r="Q37" s="3">
        <f t="shared" si="17"/>
        <v>0</v>
      </c>
      <c r="R37" s="3">
        <f t="shared" si="10"/>
        <v>8.358364630842674E-2</v>
      </c>
    </row>
    <row r="38" spans="1:18" x14ac:dyDescent="0.4">
      <c r="A38" s="1">
        <v>42039</v>
      </c>
      <c r="B38">
        <v>227.1</v>
      </c>
      <c r="C38">
        <v>228.8</v>
      </c>
      <c r="D38">
        <v>231</v>
      </c>
      <c r="E38">
        <v>221.5</v>
      </c>
      <c r="F38" t="s">
        <v>1341</v>
      </c>
      <c r="G38" s="3">
        <v>-6.4000000000000003E-3</v>
      </c>
      <c r="H38">
        <f t="shared" si="0"/>
        <v>18.599999999999994</v>
      </c>
      <c r="I38" s="4">
        <f t="shared" si="1"/>
        <v>8.1293706293706261E-2</v>
      </c>
      <c r="J38" t="str">
        <f t="shared" si="11"/>
        <v/>
      </c>
      <c r="K38" t="str">
        <f t="shared" si="12"/>
        <v/>
      </c>
      <c r="L38" t="str">
        <f t="shared" si="13"/>
        <v/>
      </c>
      <c r="M38" s="4">
        <f t="shared" si="5"/>
        <v>0.73806451612903257</v>
      </c>
      <c r="N38" s="3">
        <f t="shared" si="14"/>
        <v>0</v>
      </c>
      <c r="O38" s="6">
        <f t="shared" si="15"/>
        <v>1.0835836463084267</v>
      </c>
      <c r="P38" s="7">
        <f t="shared" si="16"/>
        <v>1.0835836463084267</v>
      </c>
      <c r="Q38" s="3">
        <f t="shared" si="17"/>
        <v>0</v>
      </c>
      <c r="R38" s="3">
        <f t="shared" si="10"/>
        <v>8.358364630842674E-2</v>
      </c>
    </row>
    <row r="39" spans="1:18" x14ac:dyDescent="0.4">
      <c r="A39" s="1">
        <v>42040</v>
      </c>
      <c r="B39">
        <v>216.8</v>
      </c>
      <c r="C39">
        <v>227.1</v>
      </c>
      <c r="D39">
        <v>228.9</v>
      </c>
      <c r="E39">
        <v>215</v>
      </c>
      <c r="F39" t="s">
        <v>1567</v>
      </c>
      <c r="G39" s="3">
        <v>-4.5600000000000002E-2</v>
      </c>
      <c r="H39">
        <f t="shared" si="0"/>
        <v>9.5</v>
      </c>
      <c r="I39" s="4">
        <f t="shared" si="1"/>
        <v>4.1831792162043156E-2</v>
      </c>
      <c r="J39" t="str">
        <f t="shared" si="11"/>
        <v/>
      </c>
      <c r="K39" t="str">
        <f t="shared" si="12"/>
        <v/>
      </c>
      <c r="L39" t="str">
        <f t="shared" si="13"/>
        <v/>
      </c>
      <c r="M39" s="4">
        <f t="shared" si="5"/>
        <v>1</v>
      </c>
      <c r="N39" s="3">
        <f t="shared" si="14"/>
        <v>0</v>
      </c>
      <c r="O39" s="6">
        <f t="shared" si="15"/>
        <v>1.0835836463084267</v>
      </c>
      <c r="P39" s="7">
        <f t="shared" si="16"/>
        <v>1.0835836463084267</v>
      </c>
      <c r="Q39" s="3">
        <f t="shared" si="17"/>
        <v>0</v>
      </c>
      <c r="R39" s="3">
        <f t="shared" si="10"/>
        <v>8.358364630842674E-2</v>
      </c>
    </row>
    <row r="40" spans="1:18" x14ac:dyDescent="0.4">
      <c r="A40" s="1">
        <v>42041</v>
      </c>
      <c r="B40">
        <v>223.2</v>
      </c>
      <c r="C40">
        <v>216.8</v>
      </c>
      <c r="D40">
        <v>226.6</v>
      </c>
      <c r="E40">
        <v>216</v>
      </c>
      <c r="F40" t="s">
        <v>349</v>
      </c>
      <c r="G40" s="3">
        <v>2.9700000000000001E-2</v>
      </c>
      <c r="H40">
        <f t="shared" si="0"/>
        <v>13.900000000000006</v>
      </c>
      <c r="I40" s="4">
        <f t="shared" si="1"/>
        <v>6.4114391143911459E-2</v>
      </c>
      <c r="J40" t="str">
        <f t="shared" si="11"/>
        <v>BUY</v>
      </c>
      <c r="K40">
        <f t="shared" si="12"/>
        <v>223.75</v>
      </c>
      <c r="L40">
        <f t="shared" si="13"/>
        <v>223.2</v>
      </c>
      <c r="M40" s="4">
        <f t="shared" si="5"/>
        <v>0.93582733812949603</v>
      </c>
      <c r="N40" s="3">
        <f t="shared" si="14"/>
        <v>-4.1655464747461252E-3</v>
      </c>
      <c r="O40" s="6">
        <f t="shared" si="15"/>
        <v>1.0790699282704541</v>
      </c>
      <c r="P40" s="7">
        <f t="shared" si="16"/>
        <v>1.0835836463084267</v>
      </c>
      <c r="Q40" s="3">
        <f t="shared" si="17"/>
        <v>-4.1655464747460957E-3</v>
      </c>
      <c r="R40" s="3">
        <f t="shared" si="10"/>
        <v>7.9069928270454115E-2</v>
      </c>
    </row>
    <row r="41" spans="1:18" x14ac:dyDescent="0.4">
      <c r="A41" s="1">
        <v>42042</v>
      </c>
      <c r="B41">
        <v>229</v>
      </c>
      <c r="C41">
        <v>223.2</v>
      </c>
      <c r="D41">
        <v>230.5</v>
      </c>
      <c r="E41">
        <v>222.7</v>
      </c>
      <c r="F41" t="s">
        <v>330</v>
      </c>
      <c r="G41" s="3">
        <v>2.6000000000000002E-2</v>
      </c>
      <c r="H41">
        <f t="shared" si="0"/>
        <v>10.599999999999994</v>
      </c>
      <c r="I41" s="4">
        <f t="shared" si="1"/>
        <v>4.7491039426523274E-2</v>
      </c>
      <c r="J41" t="str">
        <f t="shared" si="11"/>
        <v>BUY</v>
      </c>
      <c r="K41">
        <f t="shared" si="12"/>
        <v>228.5</v>
      </c>
      <c r="L41">
        <f t="shared" si="13"/>
        <v>229.2</v>
      </c>
      <c r="M41" s="4">
        <f t="shared" si="5"/>
        <v>1</v>
      </c>
      <c r="N41" s="3">
        <f t="shared" si="14"/>
        <v>1.0593345385470077E-3</v>
      </c>
      <c r="O41" s="6">
        <f t="shared" si="15"/>
        <v>1.0802130243149783</v>
      </c>
      <c r="P41" s="7">
        <f t="shared" si="16"/>
        <v>1.0835836463084267</v>
      </c>
      <c r="Q41" s="3">
        <f t="shared" si="17"/>
        <v>-3.1106246434517981E-3</v>
      </c>
      <c r="R41" s="3">
        <f t="shared" si="10"/>
        <v>8.0213024314978343E-2</v>
      </c>
    </row>
    <row r="42" spans="1:18" x14ac:dyDescent="0.4">
      <c r="A42" s="1">
        <v>42043</v>
      </c>
      <c r="B42">
        <v>224</v>
      </c>
      <c r="C42">
        <v>229.2</v>
      </c>
      <c r="D42">
        <v>231.6</v>
      </c>
      <c r="E42">
        <v>220</v>
      </c>
      <c r="F42" t="s">
        <v>466</v>
      </c>
      <c r="G42" s="3">
        <v>-2.1899999999999999E-2</v>
      </c>
      <c r="H42">
        <f t="shared" si="0"/>
        <v>7.8000000000000114</v>
      </c>
      <c r="I42" s="4">
        <f t="shared" si="1"/>
        <v>3.4031413612565495E-2</v>
      </c>
      <c r="J42" t="str">
        <f t="shared" si="11"/>
        <v/>
      </c>
      <c r="K42" t="str">
        <f t="shared" si="12"/>
        <v/>
      </c>
      <c r="L42" t="str">
        <f t="shared" si="13"/>
        <v/>
      </c>
      <c r="M42" s="4">
        <f t="shared" si="5"/>
        <v>1</v>
      </c>
      <c r="N42" s="3">
        <f t="shared" si="14"/>
        <v>0</v>
      </c>
      <c r="O42" s="6">
        <f t="shared" si="15"/>
        <v>1.0802130243149783</v>
      </c>
      <c r="P42" s="7">
        <f t="shared" si="16"/>
        <v>1.0835836463084267</v>
      </c>
      <c r="Q42" s="3">
        <f t="shared" si="17"/>
        <v>-3.1106246434517981E-3</v>
      </c>
      <c r="R42" s="3">
        <f t="shared" si="10"/>
        <v>8.0213024314978343E-2</v>
      </c>
    </row>
    <row r="43" spans="1:18" x14ac:dyDescent="0.4">
      <c r="A43" s="1">
        <v>42044</v>
      </c>
      <c r="B43">
        <v>221.1</v>
      </c>
      <c r="C43">
        <v>224</v>
      </c>
      <c r="D43">
        <v>225</v>
      </c>
      <c r="E43">
        <v>216.4</v>
      </c>
      <c r="F43" t="s">
        <v>300</v>
      </c>
      <c r="G43" s="3">
        <v>-1.29E-2</v>
      </c>
      <c r="H43">
        <f t="shared" si="0"/>
        <v>11.599999999999994</v>
      </c>
      <c r="I43" s="4">
        <f t="shared" si="1"/>
        <v>5.1785714285714261E-2</v>
      </c>
      <c r="J43" t="str">
        <f t="shared" si="11"/>
        <v/>
      </c>
      <c r="K43" t="str">
        <f t="shared" si="12"/>
        <v/>
      </c>
      <c r="L43" t="str">
        <f t="shared" si="13"/>
        <v/>
      </c>
      <c r="M43" s="4">
        <f t="shared" si="5"/>
        <v>1</v>
      </c>
      <c r="N43" s="3">
        <f t="shared" si="14"/>
        <v>0</v>
      </c>
      <c r="O43" s="6">
        <f t="shared" si="15"/>
        <v>1.0802130243149783</v>
      </c>
      <c r="P43" s="7">
        <f t="shared" si="16"/>
        <v>1.0835836463084267</v>
      </c>
      <c r="Q43" s="3">
        <f t="shared" si="17"/>
        <v>-3.1106246434517981E-3</v>
      </c>
      <c r="R43" s="3">
        <f t="shared" si="10"/>
        <v>8.0213024314978343E-2</v>
      </c>
    </row>
    <row r="44" spans="1:18" x14ac:dyDescent="0.4">
      <c r="A44" s="1">
        <v>42045</v>
      </c>
      <c r="B44">
        <v>220.9</v>
      </c>
      <c r="C44">
        <v>221.1</v>
      </c>
      <c r="D44">
        <v>222</v>
      </c>
      <c r="E44">
        <v>215</v>
      </c>
      <c r="F44" t="s">
        <v>1710</v>
      </c>
      <c r="G44" s="3">
        <v>-1E-3</v>
      </c>
      <c r="H44">
        <f t="shared" si="0"/>
        <v>8.5999999999999943</v>
      </c>
      <c r="I44" s="4">
        <f t="shared" si="1"/>
        <v>3.8896426956128424E-2</v>
      </c>
      <c r="J44" t="str">
        <f t="shared" si="11"/>
        <v/>
      </c>
      <c r="K44" t="str">
        <f t="shared" si="12"/>
        <v/>
      </c>
      <c r="L44" t="str">
        <f t="shared" si="13"/>
        <v/>
      </c>
      <c r="M44" s="4">
        <f t="shared" si="5"/>
        <v>1</v>
      </c>
      <c r="N44" s="3">
        <f t="shared" si="14"/>
        <v>0</v>
      </c>
      <c r="O44" s="6">
        <f t="shared" si="15"/>
        <v>1.0802130243149783</v>
      </c>
      <c r="P44" s="7">
        <f t="shared" si="16"/>
        <v>1.0835836463084267</v>
      </c>
      <c r="Q44" s="3">
        <f t="shared" si="17"/>
        <v>-3.1106246434517981E-3</v>
      </c>
      <c r="R44" s="3">
        <f t="shared" si="10"/>
        <v>8.0213024314978343E-2</v>
      </c>
    </row>
    <row r="45" spans="1:18" x14ac:dyDescent="0.4">
      <c r="A45" s="1">
        <v>42046</v>
      </c>
      <c r="B45">
        <v>219.8</v>
      </c>
      <c r="C45">
        <v>221.4</v>
      </c>
      <c r="D45">
        <v>223.3</v>
      </c>
      <c r="E45">
        <v>218.1</v>
      </c>
      <c r="F45" t="s">
        <v>299</v>
      </c>
      <c r="G45" s="3">
        <v>-4.8999999999999998E-3</v>
      </c>
      <c r="H45">
        <f t="shared" si="0"/>
        <v>7</v>
      </c>
      <c r="I45" s="4">
        <f t="shared" si="1"/>
        <v>3.1616982836495028E-2</v>
      </c>
      <c r="J45" t="str">
        <f t="shared" si="11"/>
        <v/>
      </c>
      <c r="K45" t="str">
        <f t="shared" si="12"/>
        <v/>
      </c>
      <c r="L45" t="str">
        <f t="shared" si="13"/>
        <v/>
      </c>
      <c r="M45" s="4">
        <f t="shared" si="5"/>
        <v>1</v>
      </c>
      <c r="N45" s="3">
        <f t="shared" si="14"/>
        <v>0</v>
      </c>
      <c r="O45" s="6">
        <f t="shared" si="15"/>
        <v>1.0802130243149783</v>
      </c>
      <c r="P45" s="7">
        <f t="shared" si="16"/>
        <v>1.0835836463084267</v>
      </c>
      <c r="Q45" s="3">
        <f t="shared" si="17"/>
        <v>-3.1106246434517981E-3</v>
      </c>
      <c r="R45" s="3">
        <f t="shared" si="10"/>
        <v>8.0213024314978343E-2</v>
      </c>
    </row>
    <row r="46" spans="1:18" x14ac:dyDescent="0.4">
      <c r="A46" s="1">
        <v>42047</v>
      </c>
      <c r="B46">
        <v>222.4</v>
      </c>
      <c r="C46">
        <v>220</v>
      </c>
      <c r="D46">
        <v>223.2</v>
      </c>
      <c r="E46">
        <v>217.8</v>
      </c>
      <c r="F46" t="s">
        <v>298</v>
      </c>
      <c r="G46" s="3">
        <v>1.17E-2</v>
      </c>
      <c r="H46">
        <f t="shared" si="0"/>
        <v>5.2000000000000171</v>
      </c>
      <c r="I46" s="4">
        <f t="shared" si="1"/>
        <v>2.3636363636363712E-2</v>
      </c>
      <c r="J46" t="str">
        <f t="shared" si="11"/>
        <v>BUY</v>
      </c>
      <c r="K46">
        <f t="shared" si="12"/>
        <v>222.60000000000002</v>
      </c>
      <c r="L46">
        <f t="shared" si="13"/>
        <v>222.6</v>
      </c>
      <c r="M46" s="4">
        <f t="shared" si="5"/>
        <v>1</v>
      </c>
      <c r="N46" s="3">
        <f t="shared" si="14"/>
        <v>-1.9980019980020414E-3</v>
      </c>
      <c r="O46" s="6">
        <f t="shared" si="15"/>
        <v>1.0780547565341292</v>
      </c>
      <c r="P46" s="7">
        <f t="shared" si="16"/>
        <v>1.0835836463084267</v>
      </c>
      <c r="Q46" s="3">
        <f t="shared" si="17"/>
        <v>-5.1024116072012626E-3</v>
      </c>
      <c r="R46" s="3">
        <f t="shared" si="10"/>
        <v>7.8054756534129188E-2</v>
      </c>
    </row>
    <row r="47" spans="1:18" x14ac:dyDescent="0.4">
      <c r="A47" s="1">
        <v>42048</v>
      </c>
      <c r="B47">
        <v>236.1</v>
      </c>
      <c r="C47">
        <v>222.6</v>
      </c>
      <c r="D47">
        <v>242.5</v>
      </c>
      <c r="E47">
        <v>221.5</v>
      </c>
      <c r="F47" t="s">
        <v>296</v>
      </c>
      <c r="G47" s="3">
        <v>6.1600000000000002E-2</v>
      </c>
      <c r="H47">
        <f t="shared" si="0"/>
        <v>5.3999999999999773</v>
      </c>
      <c r="I47" s="4">
        <f t="shared" si="1"/>
        <v>2.4258760107816611E-2</v>
      </c>
      <c r="J47" t="str">
        <f t="shared" si="11"/>
        <v>BUY</v>
      </c>
      <c r="K47">
        <f t="shared" si="12"/>
        <v>225.29999999999998</v>
      </c>
      <c r="L47">
        <f t="shared" si="13"/>
        <v>236.1</v>
      </c>
      <c r="M47" s="4">
        <f t="shared" si="5"/>
        <v>1</v>
      </c>
      <c r="N47" s="3">
        <f t="shared" si="14"/>
        <v>4.5842306827659884E-2</v>
      </c>
      <c r="O47" s="6">
        <f t="shared" si="15"/>
        <v>1.1274752734601849</v>
      </c>
      <c r="P47" s="7">
        <f t="shared" si="16"/>
        <v>1.1274752734601849</v>
      </c>
      <c r="Q47" s="3">
        <f t="shared" si="17"/>
        <v>0</v>
      </c>
      <c r="R47" s="3">
        <f t="shared" si="10"/>
        <v>0.12747527346018495</v>
      </c>
    </row>
    <row r="48" spans="1:18" x14ac:dyDescent="0.4">
      <c r="A48" s="1">
        <v>42049</v>
      </c>
      <c r="B48">
        <v>257.2</v>
      </c>
      <c r="C48">
        <v>236.1</v>
      </c>
      <c r="D48">
        <v>261.2</v>
      </c>
      <c r="E48">
        <v>235.5</v>
      </c>
      <c r="F48" t="s">
        <v>294</v>
      </c>
      <c r="G48" s="3">
        <v>8.9599999999999999E-2</v>
      </c>
      <c r="H48">
        <f t="shared" si="0"/>
        <v>21</v>
      </c>
      <c r="I48" s="4">
        <f t="shared" si="1"/>
        <v>8.8945362134688691E-2</v>
      </c>
      <c r="J48" t="str">
        <f t="shared" si="11"/>
        <v>BUY</v>
      </c>
      <c r="K48">
        <f t="shared" si="12"/>
        <v>246.6</v>
      </c>
      <c r="L48">
        <f t="shared" si="13"/>
        <v>257</v>
      </c>
      <c r="M48" s="4">
        <f t="shared" si="5"/>
        <v>0.6745714285714286</v>
      </c>
      <c r="N48" s="3">
        <f t="shared" si="14"/>
        <v>2.7044442523066141E-2</v>
      </c>
      <c r="O48" s="6">
        <f t="shared" si="15"/>
        <v>1.157967213689457</v>
      </c>
      <c r="P48" s="7">
        <f t="shared" si="16"/>
        <v>1.157967213689457</v>
      </c>
      <c r="Q48" s="3">
        <f t="shared" si="17"/>
        <v>0</v>
      </c>
      <c r="R48" s="3">
        <f t="shared" si="10"/>
        <v>0.15796721368945699</v>
      </c>
    </row>
    <row r="49" spans="1:18" x14ac:dyDescent="0.4">
      <c r="A49" s="1">
        <v>42050</v>
      </c>
      <c r="B49">
        <v>235.9</v>
      </c>
      <c r="C49">
        <v>257</v>
      </c>
      <c r="D49">
        <v>268.3</v>
      </c>
      <c r="E49">
        <v>228.2</v>
      </c>
      <c r="F49" t="s">
        <v>293</v>
      </c>
      <c r="G49" s="3">
        <v>-8.2900000000000001E-2</v>
      </c>
      <c r="H49">
        <f t="shared" si="0"/>
        <v>25.699999999999989</v>
      </c>
      <c r="I49" s="4">
        <f t="shared" si="1"/>
        <v>9.999999999999995E-2</v>
      </c>
      <c r="J49" t="str">
        <f t="shared" si="11"/>
        <v/>
      </c>
      <c r="K49" t="str">
        <f t="shared" si="12"/>
        <v/>
      </c>
      <c r="L49" t="str">
        <f t="shared" si="13"/>
        <v/>
      </c>
      <c r="M49" s="4">
        <f t="shared" si="5"/>
        <v>0.60000000000000031</v>
      </c>
      <c r="N49" s="3">
        <f t="shared" si="14"/>
        <v>0</v>
      </c>
      <c r="O49" s="6">
        <f t="shared" si="15"/>
        <v>1.157967213689457</v>
      </c>
      <c r="P49" s="7">
        <f t="shared" si="16"/>
        <v>1.157967213689457</v>
      </c>
      <c r="Q49" s="3">
        <f t="shared" si="17"/>
        <v>0</v>
      </c>
      <c r="R49" s="3">
        <f t="shared" si="10"/>
        <v>0.15796721368945699</v>
      </c>
    </row>
    <row r="50" spans="1:18" x14ac:dyDescent="0.4">
      <c r="A50" s="1">
        <v>42051</v>
      </c>
      <c r="B50">
        <v>233.6</v>
      </c>
      <c r="C50">
        <v>235.9</v>
      </c>
      <c r="D50">
        <v>243.3</v>
      </c>
      <c r="E50">
        <v>229</v>
      </c>
      <c r="F50" t="s">
        <v>1175</v>
      </c>
      <c r="G50" s="3">
        <v>-9.7000000000000003E-3</v>
      </c>
      <c r="H50">
        <f t="shared" si="0"/>
        <v>40.100000000000023</v>
      </c>
      <c r="I50" s="4">
        <f t="shared" si="1"/>
        <v>0.16998728274692676</v>
      </c>
      <c r="J50" t="str">
        <f t="shared" si="11"/>
        <v/>
      </c>
      <c r="K50" t="str">
        <f t="shared" si="12"/>
        <v/>
      </c>
      <c r="L50" t="str">
        <f t="shared" si="13"/>
        <v/>
      </c>
      <c r="M50" s="4">
        <f t="shared" si="5"/>
        <v>0.35296758104738135</v>
      </c>
      <c r="N50" s="3">
        <f t="shared" si="14"/>
        <v>0</v>
      </c>
      <c r="O50" s="6">
        <f t="shared" si="15"/>
        <v>1.157967213689457</v>
      </c>
      <c r="P50" s="7">
        <f t="shared" si="16"/>
        <v>1.157967213689457</v>
      </c>
      <c r="Q50" s="3">
        <f t="shared" si="17"/>
        <v>0</v>
      </c>
      <c r="R50" s="3">
        <f t="shared" si="10"/>
        <v>0.15796721368945699</v>
      </c>
    </row>
    <row r="51" spans="1:18" x14ac:dyDescent="0.4">
      <c r="A51" s="1">
        <v>42052</v>
      </c>
      <c r="B51">
        <v>244</v>
      </c>
      <c r="C51">
        <v>233.5</v>
      </c>
      <c r="D51">
        <v>246.3</v>
      </c>
      <c r="E51">
        <v>231.5</v>
      </c>
      <c r="F51" t="s">
        <v>292</v>
      </c>
      <c r="G51" s="3">
        <v>4.4499999999999998E-2</v>
      </c>
      <c r="H51">
        <f t="shared" si="0"/>
        <v>14.300000000000011</v>
      </c>
      <c r="I51" s="4">
        <f t="shared" si="1"/>
        <v>6.1241970021413322E-2</v>
      </c>
      <c r="J51" t="str">
        <f t="shared" si="11"/>
        <v>BUY</v>
      </c>
      <c r="K51">
        <f t="shared" si="12"/>
        <v>240.65</v>
      </c>
      <c r="L51">
        <f t="shared" si="13"/>
        <v>244</v>
      </c>
      <c r="M51" s="4">
        <f t="shared" si="5"/>
        <v>0.97972027972027897</v>
      </c>
      <c r="N51" s="3">
        <f t="shared" si="14"/>
        <v>1.1653592630085583E-2</v>
      </c>
      <c r="O51" s="6">
        <f t="shared" si="15"/>
        <v>1.1714616918767893</v>
      </c>
      <c r="P51" s="7">
        <f t="shared" si="16"/>
        <v>1.1714616918767893</v>
      </c>
      <c r="Q51" s="3">
        <f t="shared" si="17"/>
        <v>0</v>
      </c>
      <c r="R51" s="3">
        <f t="shared" si="10"/>
        <v>0.17146169187678928</v>
      </c>
    </row>
    <row r="52" spans="1:18" x14ac:dyDescent="0.4">
      <c r="A52" s="1">
        <v>42053</v>
      </c>
      <c r="B52">
        <v>236.3</v>
      </c>
      <c r="C52">
        <v>244</v>
      </c>
      <c r="D52">
        <v>245</v>
      </c>
      <c r="E52">
        <v>231.7</v>
      </c>
      <c r="F52" t="s">
        <v>291</v>
      </c>
      <c r="G52" s="3">
        <v>-3.1600000000000003E-2</v>
      </c>
      <c r="H52">
        <f t="shared" si="0"/>
        <v>14.800000000000011</v>
      </c>
      <c r="I52" s="4">
        <f t="shared" si="1"/>
        <v>6.0655737704918077E-2</v>
      </c>
      <c r="J52" t="str">
        <f t="shared" si="11"/>
        <v/>
      </c>
      <c r="K52" t="str">
        <f t="shared" si="12"/>
        <v/>
      </c>
      <c r="L52" t="str">
        <f t="shared" si="13"/>
        <v/>
      </c>
      <c r="M52" s="4">
        <f t="shared" si="5"/>
        <v>0.98918918918918841</v>
      </c>
      <c r="N52" s="3">
        <f t="shared" si="14"/>
        <v>0</v>
      </c>
      <c r="O52" s="6">
        <f t="shared" si="15"/>
        <v>1.1714616918767893</v>
      </c>
      <c r="P52" s="7">
        <f t="shared" si="16"/>
        <v>1.1714616918767893</v>
      </c>
      <c r="Q52" s="3">
        <f t="shared" si="17"/>
        <v>0</v>
      </c>
      <c r="R52" s="3">
        <f t="shared" si="10"/>
        <v>0.17146169187678928</v>
      </c>
    </row>
    <row r="53" spans="1:18" x14ac:dyDescent="0.4">
      <c r="A53" s="1">
        <v>42054</v>
      </c>
      <c r="B53">
        <v>240.2</v>
      </c>
      <c r="C53">
        <v>236.3</v>
      </c>
      <c r="D53">
        <v>243.4</v>
      </c>
      <c r="E53">
        <v>235</v>
      </c>
      <c r="F53" t="s">
        <v>289</v>
      </c>
      <c r="G53" s="3">
        <v>1.6500000000000001E-2</v>
      </c>
      <c r="H53">
        <f t="shared" si="0"/>
        <v>13.300000000000011</v>
      </c>
      <c r="I53" s="4">
        <f t="shared" si="1"/>
        <v>5.6284384257300091E-2</v>
      </c>
      <c r="J53" t="str">
        <f t="shared" si="11"/>
        <v>BUY</v>
      </c>
      <c r="K53">
        <f t="shared" si="12"/>
        <v>242.95000000000002</v>
      </c>
      <c r="L53">
        <f t="shared" si="13"/>
        <v>240</v>
      </c>
      <c r="M53" s="4">
        <f t="shared" si="5"/>
        <v>1</v>
      </c>
      <c r="N53" s="3">
        <f t="shared" si="14"/>
        <v>-1.4116157561310905E-2</v>
      </c>
      <c r="O53" s="6">
        <f t="shared" si="15"/>
        <v>1.1549251540572167</v>
      </c>
      <c r="P53" s="7">
        <f t="shared" si="16"/>
        <v>1.1714616918767893</v>
      </c>
      <c r="Q53" s="3">
        <f t="shared" si="17"/>
        <v>-1.4116157561310794E-2</v>
      </c>
      <c r="R53" s="3">
        <f t="shared" si="10"/>
        <v>0.15492515405721674</v>
      </c>
    </row>
    <row r="54" spans="1:18" x14ac:dyDescent="0.4">
      <c r="A54" s="1">
        <v>42055</v>
      </c>
      <c r="B54">
        <v>244.5</v>
      </c>
      <c r="C54">
        <v>240</v>
      </c>
      <c r="D54">
        <v>248.3</v>
      </c>
      <c r="E54">
        <v>238.9</v>
      </c>
      <c r="F54" t="s">
        <v>320</v>
      </c>
      <c r="G54" s="3">
        <v>1.7899999999999999E-2</v>
      </c>
      <c r="H54">
        <f t="shared" si="0"/>
        <v>8.4000000000000057</v>
      </c>
      <c r="I54" s="4">
        <f t="shared" si="1"/>
        <v>3.5000000000000024E-2</v>
      </c>
      <c r="J54" t="str">
        <f t="shared" si="11"/>
        <v>BUY</v>
      </c>
      <c r="K54">
        <f t="shared" si="12"/>
        <v>244.2</v>
      </c>
      <c r="L54">
        <f t="shared" si="13"/>
        <v>244.5</v>
      </c>
      <c r="M54" s="4">
        <f t="shared" si="5"/>
        <v>1</v>
      </c>
      <c r="N54" s="3">
        <f t="shared" si="14"/>
        <v>-7.7195531740970047E-4</v>
      </c>
      <c r="O54" s="6">
        <f t="shared" si="15"/>
        <v>1.1540336034433321</v>
      </c>
      <c r="P54" s="7">
        <f t="shared" si="16"/>
        <v>1.1714616918767893</v>
      </c>
      <c r="Q54" s="3">
        <f t="shared" si="17"/>
        <v>-1.4877215835829682E-2</v>
      </c>
      <c r="R54" s="3">
        <f t="shared" si="10"/>
        <v>0.15403360344333206</v>
      </c>
    </row>
    <row r="55" spans="1:18" x14ac:dyDescent="0.4">
      <c r="A55" s="1">
        <v>42056</v>
      </c>
      <c r="B55">
        <v>245.6</v>
      </c>
      <c r="C55">
        <v>244.5</v>
      </c>
      <c r="D55">
        <v>247.7</v>
      </c>
      <c r="E55">
        <v>243.3</v>
      </c>
      <c r="F55" t="s">
        <v>312</v>
      </c>
      <c r="G55" s="3">
        <v>4.3E-3</v>
      </c>
      <c r="H55">
        <f t="shared" si="0"/>
        <v>9.4000000000000057</v>
      </c>
      <c r="I55" s="4">
        <f t="shared" si="1"/>
        <v>3.8445807770961168E-2</v>
      </c>
      <c r="J55" t="str">
        <f t="shared" si="11"/>
        <v/>
      </c>
      <c r="K55" t="str">
        <f t="shared" si="12"/>
        <v/>
      </c>
      <c r="L55" t="str">
        <f t="shared" si="13"/>
        <v/>
      </c>
      <c r="M55" s="4">
        <f t="shared" si="5"/>
        <v>1</v>
      </c>
      <c r="N55" s="3">
        <f t="shared" si="14"/>
        <v>0</v>
      </c>
      <c r="O55" s="6">
        <f t="shared" si="15"/>
        <v>1.1540336034433321</v>
      </c>
      <c r="P55" s="7">
        <f t="shared" si="16"/>
        <v>1.1714616918767893</v>
      </c>
      <c r="Q55" s="3">
        <f t="shared" si="17"/>
        <v>-1.4877215835829682E-2</v>
      </c>
      <c r="R55" s="3">
        <f t="shared" si="10"/>
        <v>0.15403360344333206</v>
      </c>
    </row>
    <row r="56" spans="1:18" x14ac:dyDescent="0.4">
      <c r="A56" s="1">
        <v>42057</v>
      </c>
      <c r="B56">
        <v>236.5</v>
      </c>
      <c r="C56">
        <v>245.5</v>
      </c>
      <c r="D56">
        <v>247.8</v>
      </c>
      <c r="E56">
        <v>232.4</v>
      </c>
      <c r="F56" t="s">
        <v>290</v>
      </c>
      <c r="G56" s="3">
        <v>-3.6900000000000002E-2</v>
      </c>
      <c r="H56">
        <f t="shared" si="0"/>
        <v>4.3999999999999773</v>
      </c>
      <c r="I56" s="4">
        <f t="shared" si="1"/>
        <v>1.7922606924643491E-2</v>
      </c>
      <c r="J56" t="str">
        <f t="shared" si="11"/>
        <v>BUY</v>
      </c>
      <c r="K56">
        <f t="shared" si="12"/>
        <v>247.7</v>
      </c>
      <c r="L56">
        <f t="shared" si="13"/>
        <v>236.5</v>
      </c>
      <c r="M56" s="4">
        <f t="shared" si="5"/>
        <v>1</v>
      </c>
      <c r="N56" s="3">
        <f t="shared" si="14"/>
        <v>-4.7123647446618677E-2</v>
      </c>
      <c r="O56" s="6">
        <f t="shared" si="15"/>
        <v>1.0996513307731175</v>
      </c>
      <c r="P56" s="7">
        <f t="shared" si="16"/>
        <v>1.1714616918767893</v>
      </c>
      <c r="Q56" s="3">
        <f t="shared" si="17"/>
        <v>-6.1299794608413505E-2</v>
      </c>
      <c r="R56" s="3">
        <f t="shared" si="10"/>
        <v>9.9651330773117497E-2</v>
      </c>
    </row>
    <row r="57" spans="1:18" x14ac:dyDescent="0.4">
      <c r="A57" s="1">
        <v>42058</v>
      </c>
      <c r="B57">
        <v>239.4</v>
      </c>
      <c r="C57">
        <v>236.5</v>
      </c>
      <c r="D57">
        <v>241</v>
      </c>
      <c r="E57">
        <v>232.6</v>
      </c>
      <c r="F57" t="s">
        <v>319</v>
      </c>
      <c r="G57" s="3">
        <v>1.23E-2</v>
      </c>
      <c r="H57">
        <f t="shared" si="0"/>
        <v>15.400000000000006</v>
      </c>
      <c r="I57" s="4">
        <f t="shared" si="1"/>
        <v>6.5116279069767469E-2</v>
      </c>
      <c r="J57" t="str">
        <f t="shared" si="11"/>
        <v/>
      </c>
      <c r="K57" t="str">
        <f t="shared" si="12"/>
        <v/>
      </c>
      <c r="L57" t="str">
        <f t="shared" si="13"/>
        <v/>
      </c>
      <c r="M57" s="4">
        <f t="shared" si="5"/>
        <v>0.92142857142857104</v>
      </c>
      <c r="N57" s="3">
        <f t="shared" si="14"/>
        <v>0</v>
      </c>
      <c r="O57" s="6">
        <f t="shared" si="15"/>
        <v>1.0996513307731175</v>
      </c>
      <c r="P57" s="7">
        <f t="shared" si="16"/>
        <v>1.1714616918767893</v>
      </c>
      <c r="Q57" s="3">
        <f t="shared" si="17"/>
        <v>-6.1299794608413505E-2</v>
      </c>
      <c r="R57" s="3">
        <f t="shared" si="10"/>
        <v>9.9651330773117497E-2</v>
      </c>
    </row>
    <row r="58" spans="1:18" x14ac:dyDescent="0.4">
      <c r="A58" s="1">
        <v>42059</v>
      </c>
      <c r="B58">
        <v>239.7</v>
      </c>
      <c r="C58">
        <v>239.4</v>
      </c>
      <c r="D58">
        <v>241</v>
      </c>
      <c r="E58">
        <v>236.7</v>
      </c>
      <c r="F58" t="s">
        <v>306</v>
      </c>
      <c r="G58" s="3">
        <v>1.4E-3</v>
      </c>
      <c r="H58">
        <f t="shared" si="0"/>
        <v>8.4000000000000057</v>
      </c>
      <c r="I58" s="4">
        <f t="shared" si="1"/>
        <v>3.508771929824564E-2</v>
      </c>
      <c r="J58" t="str">
        <f t="shared" si="11"/>
        <v/>
      </c>
      <c r="K58" t="str">
        <f t="shared" si="12"/>
        <v/>
      </c>
      <c r="L58" t="str">
        <f t="shared" si="13"/>
        <v/>
      </c>
      <c r="M58" s="4">
        <f t="shared" si="5"/>
        <v>1</v>
      </c>
      <c r="N58" s="3">
        <f t="shared" si="14"/>
        <v>0</v>
      </c>
      <c r="O58" s="6">
        <f t="shared" si="15"/>
        <v>1.0996513307731175</v>
      </c>
      <c r="P58" s="7">
        <f t="shared" si="16"/>
        <v>1.1714616918767893</v>
      </c>
      <c r="Q58" s="3">
        <f t="shared" si="17"/>
        <v>-6.1299794608413505E-2</v>
      </c>
      <c r="R58" s="3">
        <f t="shared" si="10"/>
        <v>9.9651330773117497E-2</v>
      </c>
    </row>
    <row r="59" spans="1:18" x14ac:dyDescent="0.4">
      <c r="A59" s="1">
        <v>42060</v>
      </c>
      <c r="B59">
        <v>238</v>
      </c>
      <c r="C59">
        <v>239.7</v>
      </c>
      <c r="D59">
        <v>240.8</v>
      </c>
      <c r="E59">
        <v>235.6</v>
      </c>
      <c r="F59" t="s">
        <v>318</v>
      </c>
      <c r="G59" s="3">
        <v>-7.3000000000000001E-3</v>
      </c>
      <c r="H59">
        <f t="shared" si="0"/>
        <v>4.3000000000000114</v>
      </c>
      <c r="I59" s="4">
        <f t="shared" si="1"/>
        <v>1.7939090529829001E-2</v>
      </c>
      <c r="J59" t="str">
        <f t="shared" si="11"/>
        <v/>
      </c>
      <c r="K59" t="str">
        <f t="shared" si="12"/>
        <v/>
      </c>
      <c r="L59" t="str">
        <f t="shared" si="13"/>
        <v/>
      </c>
      <c r="M59" s="4">
        <f t="shared" si="5"/>
        <v>1</v>
      </c>
      <c r="N59" s="3">
        <f t="shared" si="14"/>
        <v>0</v>
      </c>
      <c r="O59" s="6">
        <f t="shared" si="15"/>
        <v>1.0996513307731175</v>
      </c>
      <c r="P59" s="7">
        <f t="shared" si="16"/>
        <v>1.1714616918767893</v>
      </c>
      <c r="Q59" s="3">
        <f t="shared" si="17"/>
        <v>-6.1299794608413505E-2</v>
      </c>
      <c r="R59" s="3">
        <f t="shared" si="10"/>
        <v>9.9651330773117497E-2</v>
      </c>
    </row>
    <row r="60" spans="1:18" x14ac:dyDescent="0.4">
      <c r="A60" s="1">
        <v>42061</v>
      </c>
      <c r="B60">
        <v>236.9</v>
      </c>
      <c r="C60">
        <v>238</v>
      </c>
      <c r="D60">
        <v>238.3</v>
      </c>
      <c r="E60">
        <v>233.8</v>
      </c>
      <c r="F60" t="s">
        <v>316</v>
      </c>
      <c r="G60" s="3">
        <v>-4.4999999999999997E-3</v>
      </c>
      <c r="H60">
        <f t="shared" si="0"/>
        <v>5.2000000000000171</v>
      </c>
      <c r="I60" s="4">
        <f t="shared" si="1"/>
        <v>2.1848739495798391E-2</v>
      </c>
      <c r="J60" t="str">
        <f t="shared" si="11"/>
        <v/>
      </c>
      <c r="K60" t="str">
        <f t="shared" si="12"/>
        <v/>
      </c>
      <c r="L60" t="str">
        <f t="shared" si="13"/>
        <v/>
      </c>
      <c r="M60" s="4">
        <f t="shared" si="5"/>
        <v>1</v>
      </c>
      <c r="N60" s="3">
        <f t="shared" si="14"/>
        <v>0</v>
      </c>
      <c r="O60" s="6">
        <f t="shared" si="15"/>
        <v>1.0996513307731175</v>
      </c>
      <c r="P60" s="7">
        <f t="shared" si="16"/>
        <v>1.1714616918767893</v>
      </c>
      <c r="Q60" s="3">
        <f t="shared" si="17"/>
        <v>-6.1299794608413505E-2</v>
      </c>
      <c r="R60" s="3">
        <f t="shared" si="10"/>
        <v>9.9651330773117497E-2</v>
      </c>
    </row>
    <row r="61" spans="1:18" x14ac:dyDescent="0.4">
      <c r="A61" s="1">
        <v>42062</v>
      </c>
      <c r="B61">
        <v>255</v>
      </c>
      <c r="C61">
        <v>236.9</v>
      </c>
      <c r="D61">
        <v>262.60000000000002</v>
      </c>
      <c r="E61">
        <v>236.6</v>
      </c>
      <c r="F61" t="s">
        <v>315</v>
      </c>
      <c r="G61" s="3">
        <v>7.6100000000000001E-2</v>
      </c>
      <c r="H61">
        <f t="shared" si="0"/>
        <v>4.5</v>
      </c>
      <c r="I61" s="4">
        <f t="shared" si="1"/>
        <v>1.8995356690586745E-2</v>
      </c>
      <c r="J61" t="str">
        <f t="shared" si="11"/>
        <v>BUY</v>
      </c>
      <c r="K61">
        <f t="shared" si="12"/>
        <v>239.15</v>
      </c>
      <c r="L61">
        <f t="shared" si="13"/>
        <v>255.1</v>
      </c>
      <c r="M61" s="4">
        <f t="shared" si="5"/>
        <v>1</v>
      </c>
      <c r="N61" s="3">
        <f t="shared" si="14"/>
        <v>6.4563285345221377E-2</v>
      </c>
      <c r="O61" s="6">
        <f t="shared" si="15"/>
        <v>1.1706484334220748</v>
      </c>
      <c r="P61" s="7">
        <f t="shared" si="16"/>
        <v>1.1714616918767893</v>
      </c>
      <c r="Q61" s="3">
        <f t="shared" si="17"/>
        <v>-6.9422539409846884E-4</v>
      </c>
      <c r="R61" s="3">
        <f t="shared" si="10"/>
        <v>0.17064843342207481</v>
      </c>
    </row>
    <row r="62" spans="1:18" x14ac:dyDescent="0.4">
      <c r="A62" s="1">
        <v>42063</v>
      </c>
      <c r="B62">
        <v>255.7</v>
      </c>
      <c r="C62">
        <v>255.1</v>
      </c>
      <c r="D62">
        <v>257.39999999999998</v>
      </c>
      <c r="E62">
        <v>251.3</v>
      </c>
      <c r="F62" t="s">
        <v>311</v>
      </c>
      <c r="G62" s="3">
        <v>2.8999999999999998E-3</v>
      </c>
      <c r="H62">
        <f t="shared" si="0"/>
        <v>26.000000000000028</v>
      </c>
      <c r="I62" s="4">
        <f t="shared" si="1"/>
        <v>0.10192081536652305</v>
      </c>
      <c r="J62" t="str">
        <f t="shared" si="11"/>
        <v/>
      </c>
      <c r="K62" t="str">
        <f t="shared" si="12"/>
        <v/>
      </c>
      <c r="L62" t="str">
        <f t="shared" si="13"/>
        <v/>
      </c>
      <c r="M62" s="4">
        <f t="shared" si="5"/>
        <v>0.58869230769230696</v>
      </c>
      <c r="N62" s="3">
        <f t="shared" si="14"/>
        <v>0</v>
      </c>
      <c r="O62" s="6">
        <f t="shared" si="15"/>
        <v>1.1706484334220748</v>
      </c>
      <c r="P62" s="7">
        <f t="shared" si="16"/>
        <v>1.1714616918767893</v>
      </c>
      <c r="Q62" s="3">
        <f t="shared" si="17"/>
        <v>-6.9422539409846884E-4</v>
      </c>
      <c r="R62" s="3">
        <f t="shared" si="10"/>
        <v>0.17064843342207481</v>
      </c>
    </row>
    <row r="63" spans="1:18" x14ac:dyDescent="0.4">
      <c r="A63" s="1">
        <v>42064</v>
      </c>
      <c r="B63">
        <v>262.39999999999998</v>
      </c>
      <c r="C63">
        <v>255.7</v>
      </c>
      <c r="D63">
        <v>266</v>
      </c>
      <c r="E63">
        <v>245.8</v>
      </c>
      <c r="F63" t="s">
        <v>305</v>
      </c>
      <c r="G63" s="3">
        <v>2.6200000000000001E-2</v>
      </c>
      <c r="H63">
        <f t="shared" si="0"/>
        <v>6.0999999999999659</v>
      </c>
      <c r="I63" s="4">
        <f t="shared" si="1"/>
        <v>2.3856081345326421E-2</v>
      </c>
      <c r="J63" t="str">
        <f t="shared" si="11"/>
        <v>BUY</v>
      </c>
      <c r="K63">
        <f t="shared" si="12"/>
        <v>258.75</v>
      </c>
      <c r="L63">
        <f t="shared" si="13"/>
        <v>262.39999999999998</v>
      </c>
      <c r="M63" s="4">
        <f t="shared" si="5"/>
        <v>1</v>
      </c>
      <c r="N63" s="3">
        <f t="shared" si="14"/>
        <v>1.2080093819224258E-2</v>
      </c>
      <c r="O63" s="6">
        <f t="shared" si="15"/>
        <v>1.1847899763271414</v>
      </c>
      <c r="P63" s="7">
        <f t="shared" si="16"/>
        <v>1.1847899763271414</v>
      </c>
      <c r="Q63" s="3">
        <f t="shared" si="17"/>
        <v>0</v>
      </c>
      <c r="R63" s="3">
        <f t="shared" si="10"/>
        <v>0.18478997632714145</v>
      </c>
    </row>
    <row r="64" spans="1:18" x14ac:dyDescent="0.4">
      <c r="A64" s="1">
        <v>42065</v>
      </c>
      <c r="B64">
        <v>277.3</v>
      </c>
      <c r="C64">
        <v>262.39999999999998</v>
      </c>
      <c r="D64">
        <v>279.60000000000002</v>
      </c>
      <c r="E64">
        <v>259.2</v>
      </c>
      <c r="F64" t="s">
        <v>304</v>
      </c>
      <c r="G64" s="3">
        <v>5.6800000000000003E-2</v>
      </c>
      <c r="H64">
        <f t="shared" si="0"/>
        <v>20.199999999999989</v>
      </c>
      <c r="I64" s="4">
        <f t="shared" si="1"/>
        <v>7.6981707317073128E-2</v>
      </c>
      <c r="J64" t="str">
        <f t="shared" si="11"/>
        <v>BUY</v>
      </c>
      <c r="K64">
        <f t="shared" si="12"/>
        <v>272.5</v>
      </c>
      <c r="L64">
        <f t="shared" si="13"/>
        <v>277.3</v>
      </c>
      <c r="M64" s="4">
        <f t="shared" si="5"/>
        <v>0.77940594059405977</v>
      </c>
      <c r="N64" s="3">
        <f t="shared" si="14"/>
        <v>1.214430020882927E-2</v>
      </c>
      <c r="O64" s="6">
        <f t="shared" si="15"/>
        <v>1.1991784214840699</v>
      </c>
      <c r="P64" s="7">
        <f t="shared" si="16"/>
        <v>1.1991784214840699</v>
      </c>
      <c r="Q64" s="3">
        <f t="shared" si="17"/>
        <v>0</v>
      </c>
      <c r="R64" s="3">
        <f t="shared" si="10"/>
        <v>0.19917842148406995</v>
      </c>
    </row>
    <row r="65" spans="1:18" x14ac:dyDescent="0.4">
      <c r="A65" s="1">
        <v>42066</v>
      </c>
      <c r="B65">
        <v>283.8</v>
      </c>
      <c r="C65">
        <v>277.3</v>
      </c>
      <c r="D65">
        <v>290.3</v>
      </c>
      <c r="E65">
        <v>268</v>
      </c>
      <c r="F65" t="s">
        <v>295</v>
      </c>
      <c r="G65" s="3">
        <v>2.3300000000000001E-2</v>
      </c>
      <c r="H65">
        <f t="shared" si="0"/>
        <v>20.400000000000034</v>
      </c>
      <c r="I65" s="4">
        <f t="shared" si="1"/>
        <v>7.3566534439235609E-2</v>
      </c>
      <c r="J65" t="str">
        <f t="shared" si="11"/>
        <v>BUY</v>
      </c>
      <c r="K65">
        <f t="shared" si="12"/>
        <v>287.5</v>
      </c>
      <c r="L65">
        <f t="shared" si="13"/>
        <v>283.8</v>
      </c>
      <c r="M65" s="4">
        <f t="shared" si="5"/>
        <v>0.81558823529411628</v>
      </c>
      <c r="N65" s="3">
        <f t="shared" si="14"/>
        <v>-1.2104841347910209E-2</v>
      </c>
      <c r="O65" s="6">
        <f t="shared" si="15"/>
        <v>1.1846625569441678</v>
      </c>
      <c r="P65" s="7">
        <f t="shared" si="16"/>
        <v>1.1991784214840699</v>
      </c>
      <c r="Q65" s="3">
        <f t="shared" si="17"/>
        <v>-1.2104841347910344E-2</v>
      </c>
      <c r="R65" s="3">
        <f t="shared" si="10"/>
        <v>0.18466255694416778</v>
      </c>
    </row>
    <row r="66" spans="1:18" x14ac:dyDescent="0.4">
      <c r="A66" s="1">
        <v>42067</v>
      </c>
      <c r="B66">
        <v>273.3</v>
      </c>
      <c r="C66">
        <v>283.8</v>
      </c>
      <c r="D66">
        <v>286</v>
      </c>
      <c r="E66">
        <v>267.39999999999998</v>
      </c>
      <c r="F66" t="s">
        <v>303</v>
      </c>
      <c r="G66" s="3">
        <v>-3.6700000000000003E-2</v>
      </c>
      <c r="H66">
        <f t="shared" si="0"/>
        <v>22.300000000000011</v>
      </c>
      <c r="I66" s="4">
        <f t="shared" si="1"/>
        <v>7.8576462297392569E-2</v>
      </c>
      <c r="J66" t="str">
        <f t="shared" si="11"/>
        <v/>
      </c>
      <c r="K66" t="str">
        <f t="shared" si="12"/>
        <v/>
      </c>
      <c r="L66" t="str">
        <f t="shared" si="13"/>
        <v/>
      </c>
      <c r="M66" s="4">
        <f t="shared" si="5"/>
        <v>0.76358744394618794</v>
      </c>
      <c r="N66" s="3">
        <f t="shared" si="14"/>
        <v>0</v>
      </c>
      <c r="O66" s="6">
        <f t="shared" si="15"/>
        <v>1.1846625569441678</v>
      </c>
      <c r="P66" s="7">
        <f t="shared" si="16"/>
        <v>1.1991784214840699</v>
      </c>
      <c r="Q66" s="3">
        <f t="shared" si="17"/>
        <v>-1.2104841347910344E-2</v>
      </c>
      <c r="R66" s="3">
        <f t="shared" si="10"/>
        <v>0.18466255694416778</v>
      </c>
    </row>
    <row r="67" spans="1:18" x14ac:dyDescent="0.4">
      <c r="A67" s="1">
        <v>42068</v>
      </c>
      <c r="B67">
        <v>277.7</v>
      </c>
      <c r="C67">
        <v>273.3</v>
      </c>
      <c r="D67">
        <v>284.5</v>
      </c>
      <c r="E67">
        <v>262.89999999999998</v>
      </c>
      <c r="F67" t="s">
        <v>297</v>
      </c>
      <c r="G67" s="3">
        <v>1.6E-2</v>
      </c>
      <c r="H67">
        <f t="shared" si="0"/>
        <v>18.600000000000023</v>
      </c>
      <c r="I67" s="4">
        <f t="shared" si="1"/>
        <v>6.8057080131723457E-2</v>
      </c>
      <c r="J67" t="str">
        <f t="shared" si="11"/>
        <v>BUY</v>
      </c>
      <c r="K67">
        <f t="shared" si="12"/>
        <v>282.60000000000002</v>
      </c>
      <c r="L67">
        <f t="shared" si="13"/>
        <v>277.7</v>
      </c>
      <c r="M67" s="4">
        <f t="shared" si="5"/>
        <v>0.88161290322580543</v>
      </c>
      <c r="N67" s="3">
        <f t="shared" si="14"/>
        <v>-1.7017204082130956E-2</v>
      </c>
      <c r="O67" s="6">
        <f t="shared" si="15"/>
        <v>1.1645029124441899</v>
      </c>
      <c r="P67" s="7">
        <f t="shared" si="16"/>
        <v>1.1991784214840699</v>
      </c>
      <c r="Q67" s="3">
        <f t="shared" si="17"/>
        <v>-2.8916054874441932E-2</v>
      </c>
      <c r="R67" s="3">
        <f t="shared" si="10"/>
        <v>0.16450291244418991</v>
      </c>
    </row>
    <row r="68" spans="1:18" x14ac:dyDescent="0.4">
      <c r="A68" s="1">
        <v>42069</v>
      </c>
      <c r="B68">
        <v>273.2</v>
      </c>
      <c r="C68">
        <v>277.7</v>
      </c>
      <c r="D68">
        <v>277.89999999999998</v>
      </c>
      <c r="E68">
        <v>269.7</v>
      </c>
      <c r="F68" t="s">
        <v>313</v>
      </c>
      <c r="G68" s="3">
        <v>-1.6199999999999999E-2</v>
      </c>
      <c r="H68">
        <f t="shared" si="0"/>
        <v>21.600000000000023</v>
      </c>
      <c r="I68" s="4">
        <f t="shared" si="1"/>
        <v>7.7781778898091555E-2</v>
      </c>
      <c r="J68" t="str">
        <f t="shared" si="11"/>
        <v/>
      </c>
      <c r="K68" t="str">
        <f t="shared" si="12"/>
        <v/>
      </c>
      <c r="L68" t="str">
        <f t="shared" si="13"/>
        <v/>
      </c>
      <c r="M68" s="4">
        <f t="shared" si="5"/>
        <v>0.77138888888888801</v>
      </c>
      <c r="N68" s="3">
        <f t="shared" si="14"/>
        <v>0</v>
      </c>
      <c r="O68" s="6">
        <f t="shared" si="15"/>
        <v>1.1645029124441899</v>
      </c>
      <c r="P68" s="7">
        <f t="shared" si="16"/>
        <v>1.1991784214840699</v>
      </c>
      <c r="Q68" s="3">
        <f t="shared" si="17"/>
        <v>-2.8916054874441932E-2</v>
      </c>
      <c r="R68" s="3">
        <f t="shared" si="10"/>
        <v>0.16450291244418991</v>
      </c>
    </row>
    <row r="69" spans="1:18" x14ac:dyDescent="0.4">
      <c r="A69" s="1">
        <v>42070</v>
      </c>
      <c r="B69">
        <v>277</v>
      </c>
      <c r="C69">
        <v>273.39999999999998</v>
      </c>
      <c r="D69">
        <v>280</v>
      </c>
      <c r="E69">
        <v>270.60000000000002</v>
      </c>
      <c r="F69" t="s">
        <v>314</v>
      </c>
      <c r="G69" s="3">
        <v>1.3800000000000002E-2</v>
      </c>
      <c r="H69">
        <f t="shared" si="0"/>
        <v>8.1999999999999886</v>
      </c>
      <c r="I69" s="4">
        <f t="shared" si="1"/>
        <v>2.9992684711046047E-2</v>
      </c>
      <c r="J69" t="str">
        <f t="shared" si="11"/>
        <v>BUY</v>
      </c>
      <c r="K69">
        <f t="shared" si="12"/>
        <v>277.5</v>
      </c>
      <c r="L69">
        <f t="shared" si="13"/>
        <v>277</v>
      </c>
      <c r="M69" s="4">
        <f t="shared" si="5"/>
        <v>1</v>
      </c>
      <c r="N69" s="3">
        <f t="shared" si="14"/>
        <v>-3.7962037962037121E-3</v>
      </c>
      <c r="O69" s="6">
        <f t="shared" si="15"/>
        <v>1.1600822220672791</v>
      </c>
      <c r="P69" s="7">
        <f t="shared" si="16"/>
        <v>1.1991784214840699</v>
      </c>
      <c r="Q69" s="3">
        <f t="shared" si="17"/>
        <v>-3.2602487433360028E-2</v>
      </c>
      <c r="R69" s="3">
        <f t="shared" si="10"/>
        <v>0.16008222206727907</v>
      </c>
    </row>
    <row r="70" spans="1:18" x14ac:dyDescent="0.4">
      <c r="A70" s="1">
        <v>42071</v>
      </c>
      <c r="B70">
        <v>275.60000000000002</v>
      </c>
      <c r="C70">
        <v>277</v>
      </c>
      <c r="D70">
        <v>278.7</v>
      </c>
      <c r="E70">
        <v>272</v>
      </c>
      <c r="F70" t="s">
        <v>301</v>
      </c>
      <c r="G70" s="3">
        <v>-5.0000000000000001E-3</v>
      </c>
      <c r="H70">
        <f t="shared" ref="H70:H133" si="18">D69-E69</f>
        <v>9.3999999999999773</v>
      </c>
      <c r="I70" s="4">
        <f t="shared" ref="I70:I133" si="19">H70/C70</f>
        <v>3.3935018050541436E-2</v>
      </c>
      <c r="J70" t="str">
        <f t="shared" si="11"/>
        <v/>
      </c>
      <c r="K70" t="str">
        <f t="shared" si="12"/>
        <v/>
      </c>
      <c r="L70" t="str">
        <f t="shared" si="13"/>
        <v/>
      </c>
      <c r="M70" s="4">
        <f t="shared" ref="M70:M133" si="20">(MIN(1,($F$2/I70)))</f>
        <v>1</v>
      </c>
      <c r="N70" s="3">
        <f t="shared" si="14"/>
        <v>0</v>
      </c>
      <c r="O70" s="6">
        <f t="shared" si="15"/>
        <v>1.1600822220672791</v>
      </c>
      <c r="P70" s="7">
        <f t="shared" si="16"/>
        <v>1.1991784214840699</v>
      </c>
      <c r="Q70" s="3">
        <f t="shared" si="17"/>
        <v>-3.2602487433360028E-2</v>
      </c>
      <c r="R70" s="3">
        <f t="shared" ref="R70:R133" si="21">(O70-$O$4)/$O$4</f>
        <v>0.16008222206727907</v>
      </c>
    </row>
    <row r="71" spans="1:18" x14ac:dyDescent="0.4">
      <c r="A71" s="1">
        <v>42072</v>
      </c>
      <c r="B71">
        <v>291</v>
      </c>
      <c r="C71">
        <v>275.60000000000002</v>
      </c>
      <c r="D71">
        <v>295</v>
      </c>
      <c r="E71">
        <v>279</v>
      </c>
      <c r="F71" t="s">
        <v>302</v>
      </c>
      <c r="G71" s="3">
        <v>5.6000000000000008E-2</v>
      </c>
      <c r="H71">
        <f t="shared" si="18"/>
        <v>6.6999999999999886</v>
      </c>
      <c r="I71" s="4">
        <f t="shared" si="19"/>
        <v>2.4310595065312003E-2</v>
      </c>
      <c r="J71" t="str">
        <f t="shared" si="11"/>
        <v>BUY</v>
      </c>
      <c r="K71">
        <f t="shared" si="12"/>
        <v>278.95000000000005</v>
      </c>
      <c r="L71">
        <f t="shared" si="13"/>
        <v>291</v>
      </c>
      <c r="M71" s="4">
        <f t="shared" si="20"/>
        <v>1</v>
      </c>
      <c r="N71" s="3">
        <f t="shared" si="14"/>
        <v>4.1113394581758111E-2</v>
      </c>
      <c r="O71" s="6">
        <f t="shared" si="15"/>
        <v>1.2077771402104138</v>
      </c>
      <c r="P71" s="7">
        <f t="shared" si="16"/>
        <v>1.2077771402104138</v>
      </c>
      <c r="Q71" s="3">
        <f t="shared" si="17"/>
        <v>0</v>
      </c>
      <c r="R71" s="3">
        <f t="shared" si="21"/>
        <v>0.20777714021041382</v>
      </c>
    </row>
    <row r="72" spans="1:18" x14ac:dyDescent="0.4">
      <c r="A72" s="1">
        <v>42073</v>
      </c>
      <c r="B72">
        <v>292.7</v>
      </c>
      <c r="C72">
        <v>291</v>
      </c>
      <c r="D72">
        <v>303.8</v>
      </c>
      <c r="E72">
        <v>290</v>
      </c>
      <c r="F72" t="s">
        <v>309</v>
      </c>
      <c r="G72" s="3">
        <v>5.7000000000000002E-3</v>
      </c>
      <c r="H72">
        <f t="shared" si="18"/>
        <v>16</v>
      </c>
      <c r="I72" s="4">
        <f t="shared" si="19"/>
        <v>5.4982817869415807E-2</v>
      </c>
      <c r="J72" t="str">
        <f t="shared" si="11"/>
        <v>BUY</v>
      </c>
      <c r="K72">
        <f t="shared" si="12"/>
        <v>299</v>
      </c>
      <c r="L72">
        <f t="shared" si="13"/>
        <v>292.60000000000002</v>
      </c>
      <c r="M72" s="4">
        <f t="shared" si="20"/>
        <v>1</v>
      </c>
      <c r="N72" s="3">
        <f t="shared" si="14"/>
        <v>-2.3359917674298791E-2</v>
      </c>
      <c r="O72" s="6">
        <f t="shared" si="15"/>
        <v>1.1795635656461985</v>
      </c>
      <c r="P72" s="7">
        <f t="shared" si="16"/>
        <v>1.2077771402104138</v>
      </c>
      <c r="Q72" s="3">
        <f t="shared" si="17"/>
        <v>-2.3359917674298791E-2</v>
      </c>
      <c r="R72" s="3">
        <f t="shared" si="21"/>
        <v>0.17956356564619846</v>
      </c>
    </row>
    <row r="73" spans="1:18" x14ac:dyDescent="0.4">
      <c r="A73" s="1">
        <v>42074</v>
      </c>
      <c r="B73">
        <v>296.7</v>
      </c>
      <c r="C73">
        <v>292.60000000000002</v>
      </c>
      <c r="D73">
        <v>298.7</v>
      </c>
      <c r="E73">
        <v>291.10000000000002</v>
      </c>
      <c r="F73" t="s">
        <v>317</v>
      </c>
      <c r="G73" s="3">
        <v>1.37E-2</v>
      </c>
      <c r="H73">
        <f t="shared" si="18"/>
        <v>13.800000000000011</v>
      </c>
      <c r="I73" s="4">
        <f t="shared" si="19"/>
        <v>4.7163362952836671E-2</v>
      </c>
      <c r="J73" t="str">
        <f t="shared" si="11"/>
        <v/>
      </c>
      <c r="K73" t="str">
        <f t="shared" si="12"/>
        <v/>
      </c>
      <c r="L73" t="str">
        <f t="shared" si="13"/>
        <v/>
      </c>
      <c r="M73" s="4">
        <f t="shared" si="20"/>
        <v>1</v>
      </c>
      <c r="N73" s="3">
        <f t="shared" si="14"/>
        <v>0</v>
      </c>
      <c r="O73" s="6">
        <f t="shared" si="15"/>
        <v>1.1795635656461985</v>
      </c>
      <c r="P73" s="7">
        <f t="shared" si="16"/>
        <v>1.2077771402104138</v>
      </c>
      <c r="Q73" s="3">
        <f t="shared" si="17"/>
        <v>-2.3359917674298791E-2</v>
      </c>
      <c r="R73" s="3">
        <f t="shared" si="21"/>
        <v>0.17956356564619846</v>
      </c>
    </row>
    <row r="74" spans="1:18" x14ac:dyDescent="0.4">
      <c r="A74" s="1">
        <v>42075</v>
      </c>
      <c r="B74">
        <v>295.60000000000002</v>
      </c>
      <c r="C74">
        <v>296.7</v>
      </c>
      <c r="D74">
        <v>298.8</v>
      </c>
      <c r="E74">
        <v>292.39999999999998</v>
      </c>
      <c r="F74" t="s">
        <v>310</v>
      </c>
      <c r="G74" s="3">
        <v>-3.8E-3</v>
      </c>
      <c r="H74">
        <f t="shared" si="18"/>
        <v>7.5999999999999659</v>
      </c>
      <c r="I74" s="4">
        <f t="shared" si="19"/>
        <v>2.5615099427030556E-2</v>
      </c>
      <c r="J74" t="str">
        <f t="shared" si="11"/>
        <v/>
      </c>
      <c r="K74" t="str">
        <f t="shared" si="12"/>
        <v/>
      </c>
      <c r="L74" t="str">
        <f t="shared" si="13"/>
        <v/>
      </c>
      <c r="M74" s="4">
        <f t="shared" si="20"/>
        <v>1</v>
      </c>
      <c r="N74" s="3">
        <f t="shared" si="14"/>
        <v>0</v>
      </c>
      <c r="O74" s="6">
        <f t="shared" si="15"/>
        <v>1.1795635656461985</v>
      </c>
      <c r="P74" s="7">
        <f t="shared" si="16"/>
        <v>1.2077771402104138</v>
      </c>
      <c r="Q74" s="3">
        <f t="shared" si="17"/>
        <v>-2.3359917674298791E-2</v>
      </c>
      <c r="R74" s="3">
        <f t="shared" si="21"/>
        <v>0.17956356564619846</v>
      </c>
    </row>
    <row r="75" spans="1:18" x14ac:dyDescent="0.4">
      <c r="A75" s="1">
        <v>42076</v>
      </c>
      <c r="B75">
        <v>283.3</v>
      </c>
      <c r="C75">
        <v>295.5</v>
      </c>
      <c r="D75">
        <v>295.89999999999998</v>
      </c>
      <c r="E75">
        <v>282.10000000000002</v>
      </c>
      <c r="F75" t="s">
        <v>308</v>
      </c>
      <c r="G75" s="3">
        <v>-4.1500000000000002E-2</v>
      </c>
      <c r="H75">
        <f t="shared" si="18"/>
        <v>6.4000000000000341</v>
      </c>
      <c r="I75" s="4">
        <f t="shared" si="19"/>
        <v>2.1658206429780148E-2</v>
      </c>
      <c r="J75" t="str">
        <f t="shared" si="11"/>
        <v/>
      </c>
      <c r="K75" t="str">
        <f t="shared" si="12"/>
        <v/>
      </c>
      <c r="L75" t="str">
        <f t="shared" si="13"/>
        <v/>
      </c>
      <c r="M75" s="4">
        <f t="shared" si="20"/>
        <v>1</v>
      </c>
      <c r="N75" s="3">
        <f t="shared" si="14"/>
        <v>0</v>
      </c>
      <c r="O75" s="6">
        <f t="shared" si="15"/>
        <v>1.1795635656461985</v>
      </c>
      <c r="P75" s="7">
        <f t="shared" si="16"/>
        <v>1.2077771402104138</v>
      </c>
      <c r="Q75" s="3">
        <f t="shared" si="17"/>
        <v>-2.3359917674298791E-2</v>
      </c>
      <c r="R75" s="3">
        <f t="shared" si="21"/>
        <v>0.17956356564619846</v>
      </c>
    </row>
    <row r="76" spans="1:18" x14ac:dyDescent="0.4">
      <c r="A76" s="1">
        <v>42077</v>
      </c>
      <c r="B76">
        <v>282.60000000000002</v>
      </c>
      <c r="C76">
        <v>283.2</v>
      </c>
      <c r="D76">
        <v>287.5</v>
      </c>
      <c r="E76">
        <v>281.39999999999998</v>
      </c>
      <c r="F76" t="s">
        <v>307</v>
      </c>
      <c r="G76" s="3">
        <v>-2.3999999999999998E-3</v>
      </c>
      <c r="H76">
        <f t="shared" si="18"/>
        <v>13.799999999999955</v>
      </c>
      <c r="I76" s="4">
        <f t="shared" si="19"/>
        <v>4.8728813559321876E-2</v>
      </c>
      <c r="J76" t="str">
        <f t="shared" si="11"/>
        <v/>
      </c>
      <c r="K76" t="str">
        <f t="shared" si="12"/>
        <v/>
      </c>
      <c r="L76" t="str">
        <f t="shared" si="13"/>
        <v/>
      </c>
      <c r="M76" s="4">
        <f t="shared" si="20"/>
        <v>1</v>
      </c>
      <c r="N76" s="3">
        <f t="shared" si="14"/>
        <v>0</v>
      </c>
      <c r="O76" s="6">
        <f t="shared" si="15"/>
        <v>1.1795635656461985</v>
      </c>
      <c r="P76" s="7">
        <f t="shared" si="16"/>
        <v>1.2077771402104138</v>
      </c>
      <c r="Q76" s="3">
        <f t="shared" si="17"/>
        <v>-2.3359917674298791E-2</v>
      </c>
      <c r="R76" s="3">
        <f t="shared" si="21"/>
        <v>0.17956356564619846</v>
      </c>
    </row>
    <row r="77" spans="1:18" x14ac:dyDescent="0.4">
      <c r="A77" s="1">
        <v>42078</v>
      </c>
      <c r="B77">
        <v>286.89999999999998</v>
      </c>
      <c r="C77">
        <v>282.60000000000002</v>
      </c>
      <c r="D77">
        <v>287.8</v>
      </c>
      <c r="E77">
        <v>283.39999999999998</v>
      </c>
      <c r="F77" t="s">
        <v>269</v>
      </c>
      <c r="G77" s="3">
        <v>1.52E-2</v>
      </c>
      <c r="H77">
        <f t="shared" si="18"/>
        <v>6.1000000000000227</v>
      </c>
      <c r="I77" s="4">
        <f t="shared" si="19"/>
        <v>2.1585279547063064E-2</v>
      </c>
      <c r="J77" t="str">
        <f t="shared" si="11"/>
        <v>BUY</v>
      </c>
      <c r="K77">
        <f t="shared" si="12"/>
        <v>285.65000000000003</v>
      </c>
      <c r="L77">
        <f t="shared" si="13"/>
        <v>286.89999999999998</v>
      </c>
      <c r="M77" s="4">
        <f t="shared" si="20"/>
        <v>1</v>
      </c>
      <c r="N77" s="3">
        <f t="shared" si="14"/>
        <v>2.3692393725649463E-3</v>
      </c>
      <c r="O77" s="6">
        <f t="shared" si="15"/>
        <v>1.1823582340883705</v>
      </c>
      <c r="P77" s="7">
        <f t="shared" si="16"/>
        <v>1.2077771402104138</v>
      </c>
      <c r="Q77" s="3">
        <f t="shared" si="17"/>
        <v>-2.1046023538427772E-2</v>
      </c>
      <c r="R77" s="3">
        <f t="shared" si="21"/>
        <v>0.18235823408837049</v>
      </c>
    </row>
    <row r="78" spans="1:18" x14ac:dyDescent="0.4">
      <c r="A78" s="1">
        <v>42079</v>
      </c>
      <c r="B78">
        <v>291.2</v>
      </c>
      <c r="C78">
        <v>286.89999999999998</v>
      </c>
      <c r="D78">
        <v>295.10000000000002</v>
      </c>
      <c r="E78">
        <v>289.3</v>
      </c>
      <c r="F78" t="s">
        <v>1342</v>
      </c>
      <c r="G78" s="3">
        <v>1.5100000000000001E-2</v>
      </c>
      <c r="H78">
        <f t="shared" si="18"/>
        <v>4.4000000000000341</v>
      </c>
      <c r="I78" s="4">
        <f t="shared" si="19"/>
        <v>1.533635413035913E-2</v>
      </c>
      <c r="J78" t="str">
        <f t="shared" si="11"/>
        <v>BUY</v>
      </c>
      <c r="K78">
        <f t="shared" si="12"/>
        <v>289.10000000000002</v>
      </c>
      <c r="L78">
        <f t="shared" si="13"/>
        <v>291.2</v>
      </c>
      <c r="M78" s="4">
        <f t="shared" si="20"/>
        <v>1</v>
      </c>
      <c r="N78" s="3">
        <f t="shared" si="14"/>
        <v>5.2514071884532942E-3</v>
      </c>
      <c r="O78" s="6">
        <f t="shared" si="15"/>
        <v>1.1885672786181891</v>
      </c>
      <c r="P78" s="7">
        <f t="shared" si="16"/>
        <v>1.2077771402104138</v>
      </c>
      <c r="Q78" s="3">
        <f t="shared" si="17"/>
        <v>-1.5905137589272478E-2</v>
      </c>
      <c r="R78" s="3">
        <f t="shared" si="21"/>
        <v>0.18856727861818912</v>
      </c>
    </row>
    <row r="79" spans="1:18" x14ac:dyDescent="0.4">
      <c r="A79" s="1">
        <v>42080</v>
      </c>
      <c r="B79">
        <v>285.3</v>
      </c>
      <c r="C79">
        <v>291.2</v>
      </c>
      <c r="D79">
        <v>292.8</v>
      </c>
      <c r="E79">
        <v>283</v>
      </c>
      <c r="F79" t="s">
        <v>263</v>
      </c>
      <c r="G79" s="3">
        <v>-2.0500000000000001E-2</v>
      </c>
      <c r="H79">
        <f t="shared" si="18"/>
        <v>5.8000000000000114</v>
      </c>
      <c r="I79" s="4">
        <f t="shared" si="19"/>
        <v>1.9917582417582458E-2</v>
      </c>
      <c r="J79" t="str">
        <f t="shared" si="11"/>
        <v/>
      </c>
      <c r="K79" t="str">
        <f t="shared" si="12"/>
        <v/>
      </c>
      <c r="L79" t="str">
        <f t="shared" si="13"/>
        <v/>
      </c>
      <c r="M79" s="4">
        <f t="shared" si="20"/>
        <v>1</v>
      </c>
      <c r="N79" s="3">
        <f t="shared" si="14"/>
        <v>0</v>
      </c>
      <c r="O79" s="6">
        <f t="shared" si="15"/>
        <v>1.1885672786181891</v>
      </c>
      <c r="P79" s="7">
        <f t="shared" si="16"/>
        <v>1.2077771402104138</v>
      </c>
      <c r="Q79" s="3">
        <f t="shared" si="17"/>
        <v>-1.5905137589272478E-2</v>
      </c>
      <c r="R79" s="3">
        <f t="shared" si="21"/>
        <v>0.18856727861818912</v>
      </c>
    </row>
    <row r="80" spans="1:18" x14ac:dyDescent="0.4">
      <c r="A80" s="1">
        <v>42081</v>
      </c>
      <c r="B80">
        <v>257.3</v>
      </c>
      <c r="C80">
        <v>285.10000000000002</v>
      </c>
      <c r="D80">
        <v>285.2</v>
      </c>
      <c r="E80">
        <v>249</v>
      </c>
      <c r="F80" t="s">
        <v>277</v>
      </c>
      <c r="G80" s="3">
        <v>-9.8000000000000004E-2</v>
      </c>
      <c r="H80">
        <f t="shared" si="18"/>
        <v>9.8000000000000114</v>
      </c>
      <c r="I80" s="4">
        <f t="shared" si="19"/>
        <v>3.4373903893370784E-2</v>
      </c>
      <c r="J80" t="str">
        <f t="shared" si="11"/>
        <v/>
      </c>
      <c r="K80" t="str">
        <f t="shared" si="12"/>
        <v/>
      </c>
      <c r="L80" t="str">
        <f t="shared" si="13"/>
        <v/>
      </c>
      <c r="M80" s="4">
        <f t="shared" si="20"/>
        <v>1</v>
      </c>
      <c r="N80" s="3">
        <f t="shared" si="14"/>
        <v>0</v>
      </c>
      <c r="O80" s="6">
        <f t="shared" si="15"/>
        <v>1.1885672786181891</v>
      </c>
      <c r="P80" s="7">
        <f t="shared" si="16"/>
        <v>1.2077771402104138</v>
      </c>
      <c r="Q80" s="3">
        <f t="shared" si="17"/>
        <v>-1.5905137589272478E-2</v>
      </c>
      <c r="R80" s="3">
        <f t="shared" si="21"/>
        <v>0.18856727861818912</v>
      </c>
    </row>
    <row r="81" spans="1:18" x14ac:dyDescent="0.4">
      <c r="A81" s="1">
        <v>42082</v>
      </c>
      <c r="B81">
        <v>261.89999999999998</v>
      </c>
      <c r="C81">
        <v>257.3</v>
      </c>
      <c r="D81">
        <v>267.89999999999998</v>
      </c>
      <c r="E81">
        <v>248.1</v>
      </c>
      <c r="F81" t="s">
        <v>268</v>
      </c>
      <c r="G81" s="3">
        <v>1.77E-2</v>
      </c>
      <c r="H81">
        <f t="shared" si="18"/>
        <v>36.199999999999989</v>
      </c>
      <c r="I81" s="4">
        <f t="shared" si="19"/>
        <v>0.14069179945588803</v>
      </c>
      <c r="J81" t="str">
        <f t="shared" si="11"/>
        <v/>
      </c>
      <c r="K81" t="str">
        <f t="shared" si="12"/>
        <v/>
      </c>
      <c r="L81" t="str">
        <f t="shared" si="13"/>
        <v/>
      </c>
      <c r="M81" s="4">
        <f t="shared" si="20"/>
        <v>0.42646408839779015</v>
      </c>
      <c r="N81" s="3">
        <f t="shared" si="14"/>
        <v>0</v>
      </c>
      <c r="O81" s="6">
        <f t="shared" si="15"/>
        <v>1.1885672786181891</v>
      </c>
      <c r="P81" s="7">
        <f t="shared" si="16"/>
        <v>1.2077771402104138</v>
      </c>
      <c r="Q81" s="3">
        <f t="shared" si="17"/>
        <v>-1.5905137589272478E-2</v>
      </c>
      <c r="R81" s="3">
        <f t="shared" si="21"/>
        <v>0.18856727861818912</v>
      </c>
    </row>
    <row r="82" spans="1:18" x14ac:dyDescent="0.4">
      <c r="A82" s="1">
        <v>42083</v>
      </c>
      <c r="B82">
        <v>262.2</v>
      </c>
      <c r="C82">
        <v>262</v>
      </c>
      <c r="D82">
        <v>267</v>
      </c>
      <c r="E82">
        <v>259.39999999999998</v>
      </c>
      <c r="F82" t="s">
        <v>262</v>
      </c>
      <c r="G82" s="3">
        <v>1.2999999999999999E-3</v>
      </c>
      <c r="H82">
        <f t="shared" si="18"/>
        <v>19.799999999999983</v>
      </c>
      <c r="I82" s="4">
        <f t="shared" si="19"/>
        <v>7.5572519083969406E-2</v>
      </c>
      <c r="J82" t="str">
        <f t="shared" si="11"/>
        <v/>
      </c>
      <c r="K82" t="str">
        <f t="shared" si="12"/>
        <v/>
      </c>
      <c r="L82" t="str">
        <f t="shared" si="13"/>
        <v/>
      </c>
      <c r="M82" s="4">
        <f t="shared" si="20"/>
        <v>0.7939393939393945</v>
      </c>
      <c r="N82" s="3">
        <f t="shared" si="14"/>
        <v>0</v>
      </c>
      <c r="O82" s="6">
        <f t="shared" si="15"/>
        <v>1.1885672786181891</v>
      </c>
      <c r="P82" s="7">
        <f t="shared" si="16"/>
        <v>1.2077771402104138</v>
      </c>
      <c r="Q82" s="3">
        <f t="shared" si="17"/>
        <v>-1.5905137589272478E-2</v>
      </c>
      <c r="R82" s="3">
        <f t="shared" si="21"/>
        <v>0.18856727861818912</v>
      </c>
    </row>
    <row r="83" spans="1:18" x14ac:dyDescent="0.4">
      <c r="A83" s="1">
        <v>42084</v>
      </c>
      <c r="B83">
        <v>260.5</v>
      </c>
      <c r="C83">
        <v>262.2</v>
      </c>
      <c r="D83">
        <v>263</v>
      </c>
      <c r="E83">
        <v>255.5</v>
      </c>
      <c r="F83" t="s">
        <v>273</v>
      </c>
      <c r="G83" s="3">
        <v>-6.6E-3</v>
      </c>
      <c r="H83">
        <f t="shared" si="18"/>
        <v>7.6000000000000227</v>
      </c>
      <c r="I83" s="4">
        <f t="shared" si="19"/>
        <v>2.8985507246376899E-2</v>
      </c>
      <c r="J83" t="str">
        <f t="shared" ref="J83:J146" si="22">IF(D83&gt;C83+H83*$E$2,"BUY","")</f>
        <v/>
      </c>
      <c r="K83" t="str">
        <f t="shared" ref="K83:K146" si="23">IF(J83="BUY",C83+H83*$E$2,"")</f>
        <v/>
      </c>
      <c r="L83" t="str">
        <f t="shared" ref="L83:L146" si="24">IF(J83="BUY",C84,"")</f>
        <v/>
      </c>
      <c r="M83" s="4">
        <f t="shared" si="20"/>
        <v>1</v>
      </c>
      <c r="N83" s="3">
        <f t="shared" ref="N83:N146" si="25">IFERROR(M83*(((L83*(1-$G$2))/(K83*(1+$G$2)))-1),0)</f>
        <v>0</v>
      </c>
      <c r="O83" s="6">
        <f t="shared" ref="O83:O146" si="26">O82*(1+N83)</f>
        <v>1.1885672786181891</v>
      </c>
      <c r="P83" s="7">
        <f t="shared" ref="P83:P146" si="27">MAX(O83,P82)</f>
        <v>1.2077771402104138</v>
      </c>
      <c r="Q83" s="3">
        <f t="shared" ref="Q83:Q146" si="28">O83/P83-1</f>
        <v>-1.5905137589272478E-2</v>
      </c>
      <c r="R83" s="3">
        <f t="shared" si="21"/>
        <v>0.18856727861818912</v>
      </c>
    </row>
    <row r="84" spans="1:18" x14ac:dyDescent="0.4">
      <c r="A84" s="1">
        <v>42085</v>
      </c>
      <c r="B84">
        <v>268.8</v>
      </c>
      <c r="C84">
        <v>260.5</v>
      </c>
      <c r="D84">
        <v>270.8</v>
      </c>
      <c r="E84">
        <v>259.8</v>
      </c>
      <c r="F84" t="s">
        <v>261</v>
      </c>
      <c r="G84" s="3">
        <v>3.2099999999999997E-2</v>
      </c>
      <c r="H84">
        <f t="shared" si="18"/>
        <v>7.5</v>
      </c>
      <c r="I84" s="4">
        <f t="shared" si="19"/>
        <v>2.8790786948176585E-2</v>
      </c>
      <c r="J84" t="str">
        <f t="shared" si="22"/>
        <v>BUY</v>
      </c>
      <c r="K84">
        <f t="shared" si="23"/>
        <v>264.25</v>
      </c>
      <c r="L84">
        <f t="shared" si="24"/>
        <v>268.8</v>
      </c>
      <c r="M84" s="4">
        <f t="shared" si="20"/>
        <v>1</v>
      </c>
      <c r="N84" s="3">
        <f t="shared" si="25"/>
        <v>1.5186138364946533E-2</v>
      </c>
      <c r="O84" s="6">
        <f t="shared" si="26"/>
        <v>1.206617025767333</v>
      </c>
      <c r="P84" s="7">
        <f t="shared" si="27"/>
        <v>1.2077771402104138</v>
      </c>
      <c r="Q84" s="3">
        <f t="shared" si="28"/>
        <v>-9.6053684447006127E-4</v>
      </c>
      <c r="R84" s="3">
        <f t="shared" si="21"/>
        <v>0.20661702576733298</v>
      </c>
    </row>
    <row r="85" spans="1:18" x14ac:dyDescent="0.4">
      <c r="A85" s="1">
        <v>42086</v>
      </c>
      <c r="B85">
        <v>267.2</v>
      </c>
      <c r="C85">
        <v>268.8</v>
      </c>
      <c r="D85">
        <v>271.5</v>
      </c>
      <c r="E85">
        <v>262</v>
      </c>
      <c r="F85" t="s">
        <v>287</v>
      </c>
      <c r="G85" s="3">
        <v>-5.8999999999999999E-3</v>
      </c>
      <c r="H85">
        <f t="shared" si="18"/>
        <v>11</v>
      </c>
      <c r="I85" s="4">
        <f t="shared" si="19"/>
        <v>4.0922619047619048E-2</v>
      </c>
      <c r="J85" t="str">
        <f t="shared" si="22"/>
        <v/>
      </c>
      <c r="K85" t="str">
        <f t="shared" si="23"/>
        <v/>
      </c>
      <c r="L85" t="str">
        <f t="shared" si="24"/>
        <v/>
      </c>
      <c r="M85" s="4">
        <f t="shared" si="20"/>
        <v>1</v>
      </c>
      <c r="N85" s="3">
        <f t="shared" si="25"/>
        <v>0</v>
      </c>
      <c r="O85" s="6">
        <f t="shared" si="26"/>
        <v>1.206617025767333</v>
      </c>
      <c r="P85" s="7">
        <f t="shared" si="27"/>
        <v>1.2077771402104138</v>
      </c>
      <c r="Q85" s="3">
        <f t="shared" si="28"/>
        <v>-9.6053684447006127E-4</v>
      </c>
      <c r="R85" s="3">
        <f t="shared" si="21"/>
        <v>0.20661702576733298</v>
      </c>
    </row>
    <row r="86" spans="1:18" x14ac:dyDescent="0.4">
      <c r="A86" s="1">
        <v>42087</v>
      </c>
      <c r="B86">
        <v>246</v>
      </c>
      <c r="C86">
        <v>267.2</v>
      </c>
      <c r="D86">
        <v>268.39999999999998</v>
      </c>
      <c r="E86">
        <v>241.5</v>
      </c>
      <c r="F86" t="s">
        <v>276</v>
      </c>
      <c r="G86" s="3">
        <v>-7.9399999999999998E-2</v>
      </c>
      <c r="H86">
        <f t="shared" si="18"/>
        <v>9.5</v>
      </c>
      <c r="I86" s="4">
        <f t="shared" si="19"/>
        <v>3.5553892215568865E-2</v>
      </c>
      <c r="J86" t="str">
        <f t="shared" si="22"/>
        <v/>
      </c>
      <c r="K86" t="str">
        <f t="shared" si="23"/>
        <v/>
      </c>
      <c r="L86" t="str">
        <f t="shared" si="24"/>
        <v/>
      </c>
      <c r="M86" s="4">
        <f t="shared" si="20"/>
        <v>1</v>
      </c>
      <c r="N86" s="3">
        <f t="shared" si="25"/>
        <v>0</v>
      </c>
      <c r="O86" s="6">
        <f t="shared" si="26"/>
        <v>1.206617025767333</v>
      </c>
      <c r="P86" s="7">
        <f t="shared" si="27"/>
        <v>1.2077771402104138</v>
      </c>
      <c r="Q86" s="3">
        <f t="shared" si="28"/>
        <v>-9.6053684447006127E-4</v>
      </c>
      <c r="R86" s="3">
        <f t="shared" si="21"/>
        <v>0.20661702576733298</v>
      </c>
    </row>
    <row r="87" spans="1:18" x14ac:dyDescent="0.4">
      <c r="A87" s="1">
        <v>42088</v>
      </c>
      <c r="B87">
        <v>245.9</v>
      </c>
      <c r="C87">
        <v>246</v>
      </c>
      <c r="D87">
        <v>250</v>
      </c>
      <c r="E87">
        <v>235.7</v>
      </c>
      <c r="F87" t="s">
        <v>1017</v>
      </c>
      <c r="G87" s="3">
        <v>-2.9999999999999997E-4</v>
      </c>
      <c r="H87">
        <f t="shared" si="18"/>
        <v>26.899999999999977</v>
      </c>
      <c r="I87" s="4">
        <f t="shared" si="19"/>
        <v>0.10934959349593487</v>
      </c>
      <c r="J87" t="str">
        <f t="shared" si="22"/>
        <v/>
      </c>
      <c r="K87" t="str">
        <f t="shared" si="23"/>
        <v/>
      </c>
      <c r="L87" t="str">
        <f t="shared" si="24"/>
        <v/>
      </c>
      <c r="M87" s="4">
        <f t="shared" si="20"/>
        <v>0.5486988847583647</v>
      </c>
      <c r="N87" s="3">
        <f t="shared" si="25"/>
        <v>0</v>
      </c>
      <c r="O87" s="6">
        <f t="shared" si="26"/>
        <v>1.206617025767333</v>
      </c>
      <c r="P87" s="7">
        <f t="shared" si="27"/>
        <v>1.2077771402104138</v>
      </c>
      <c r="Q87" s="3">
        <f t="shared" si="28"/>
        <v>-9.6053684447006127E-4</v>
      </c>
      <c r="R87" s="3">
        <f t="shared" si="21"/>
        <v>0.20661702576733298</v>
      </c>
    </row>
    <row r="88" spans="1:18" x14ac:dyDescent="0.4">
      <c r="A88" s="1">
        <v>42089</v>
      </c>
      <c r="B88">
        <v>249.2</v>
      </c>
      <c r="C88">
        <v>246.3</v>
      </c>
      <c r="D88">
        <v>255</v>
      </c>
      <c r="E88">
        <v>246.3</v>
      </c>
      <c r="F88" t="s">
        <v>267</v>
      </c>
      <c r="G88" s="3">
        <v>1.3300000000000001E-2</v>
      </c>
      <c r="H88">
        <f t="shared" si="18"/>
        <v>14.300000000000011</v>
      </c>
      <c r="I88" s="4">
        <f t="shared" si="19"/>
        <v>5.8059277304100737E-2</v>
      </c>
      <c r="J88" t="str">
        <f t="shared" si="22"/>
        <v>BUY</v>
      </c>
      <c r="K88">
        <f t="shared" si="23"/>
        <v>253.45000000000002</v>
      </c>
      <c r="L88">
        <f t="shared" si="24"/>
        <v>249.2</v>
      </c>
      <c r="M88" s="4">
        <f t="shared" si="20"/>
        <v>1</v>
      </c>
      <c r="N88" s="3">
        <f t="shared" si="25"/>
        <v>-1.8733091725792406E-2</v>
      </c>
      <c r="O88" s="6">
        <f t="shared" si="26"/>
        <v>1.1840133583457306</v>
      </c>
      <c r="P88" s="7">
        <f t="shared" si="27"/>
        <v>1.2077771402104138</v>
      </c>
      <c r="Q88" s="3">
        <f t="shared" si="28"/>
        <v>-1.9675634745449089E-2</v>
      </c>
      <c r="R88" s="3">
        <f t="shared" si="21"/>
        <v>0.18401335834573063</v>
      </c>
    </row>
    <row r="89" spans="1:18" x14ac:dyDescent="0.4">
      <c r="A89" s="1">
        <v>42090</v>
      </c>
      <c r="B89">
        <v>246.5</v>
      </c>
      <c r="C89">
        <v>249.2</v>
      </c>
      <c r="D89">
        <v>250.4</v>
      </c>
      <c r="E89">
        <v>245.3</v>
      </c>
      <c r="F89" t="s">
        <v>286</v>
      </c>
      <c r="G89" s="3">
        <v>-1.0800000000000001E-2</v>
      </c>
      <c r="H89">
        <f t="shared" si="18"/>
        <v>8.6999999999999886</v>
      </c>
      <c r="I89" s="4">
        <f t="shared" si="19"/>
        <v>3.4911717495987114E-2</v>
      </c>
      <c r="J89" t="str">
        <f t="shared" si="22"/>
        <v/>
      </c>
      <c r="K89" t="str">
        <f t="shared" si="23"/>
        <v/>
      </c>
      <c r="L89" t="str">
        <f t="shared" si="24"/>
        <v/>
      </c>
      <c r="M89" s="4">
        <f t="shared" si="20"/>
        <v>1</v>
      </c>
      <c r="N89" s="3">
        <f t="shared" si="25"/>
        <v>0</v>
      </c>
      <c r="O89" s="6">
        <f t="shared" si="26"/>
        <v>1.1840133583457306</v>
      </c>
      <c r="P89" s="7">
        <f t="shared" si="27"/>
        <v>1.2077771402104138</v>
      </c>
      <c r="Q89" s="3">
        <f t="shared" si="28"/>
        <v>-1.9675634745449089E-2</v>
      </c>
      <c r="R89" s="3">
        <f t="shared" si="21"/>
        <v>0.18401335834573063</v>
      </c>
    </row>
    <row r="90" spans="1:18" x14ac:dyDescent="0.4">
      <c r="A90" s="1">
        <v>42091</v>
      </c>
      <c r="B90">
        <v>252.9</v>
      </c>
      <c r="C90">
        <v>246.5</v>
      </c>
      <c r="D90">
        <v>255.4</v>
      </c>
      <c r="E90">
        <v>246.5</v>
      </c>
      <c r="F90" t="s">
        <v>260</v>
      </c>
      <c r="G90" s="3">
        <v>2.6200000000000001E-2</v>
      </c>
      <c r="H90">
        <f t="shared" si="18"/>
        <v>5.0999999999999943</v>
      </c>
      <c r="I90" s="4">
        <f t="shared" si="19"/>
        <v>2.0689655172413769E-2</v>
      </c>
      <c r="J90" t="str">
        <f t="shared" si="22"/>
        <v>BUY</v>
      </c>
      <c r="K90">
        <f t="shared" si="23"/>
        <v>249.05</v>
      </c>
      <c r="L90">
        <f t="shared" si="24"/>
        <v>252.9</v>
      </c>
      <c r="M90" s="4">
        <f t="shared" si="20"/>
        <v>1</v>
      </c>
      <c r="N90" s="3">
        <f t="shared" si="25"/>
        <v>1.3429854626401561E-2</v>
      </c>
      <c r="O90" s="6">
        <f t="shared" si="26"/>
        <v>1.1999144856240314</v>
      </c>
      <c r="P90" s="7">
        <f t="shared" si="27"/>
        <v>1.2077771402104138</v>
      </c>
      <c r="Q90" s="3">
        <f t="shared" si="28"/>
        <v>-6.5100210333610686E-3</v>
      </c>
      <c r="R90" s="3">
        <f t="shared" si="21"/>
        <v>0.19991448562403136</v>
      </c>
    </row>
    <row r="91" spans="1:18" x14ac:dyDescent="0.4">
      <c r="A91" s="1">
        <v>42092</v>
      </c>
      <c r="B91">
        <v>242.4</v>
      </c>
      <c r="C91">
        <v>252.9</v>
      </c>
      <c r="D91">
        <v>250</v>
      </c>
      <c r="E91">
        <v>239.5</v>
      </c>
      <c r="F91" t="s">
        <v>259</v>
      </c>
      <c r="G91" s="3">
        <v>-4.1500000000000002E-2</v>
      </c>
      <c r="H91">
        <f t="shared" si="18"/>
        <v>8.9000000000000057</v>
      </c>
      <c r="I91" s="4">
        <f t="shared" si="19"/>
        <v>3.519177540529856E-2</v>
      </c>
      <c r="J91" t="str">
        <f t="shared" si="22"/>
        <v/>
      </c>
      <c r="K91" t="str">
        <f t="shared" si="23"/>
        <v/>
      </c>
      <c r="L91" t="str">
        <f t="shared" si="24"/>
        <v/>
      </c>
      <c r="M91" s="4">
        <f t="shared" si="20"/>
        <v>1</v>
      </c>
      <c r="N91" s="3">
        <f t="shared" si="25"/>
        <v>0</v>
      </c>
      <c r="O91" s="6">
        <f t="shared" si="26"/>
        <v>1.1999144856240314</v>
      </c>
      <c r="P91" s="7">
        <f t="shared" si="27"/>
        <v>1.2077771402104138</v>
      </c>
      <c r="Q91" s="3">
        <f t="shared" si="28"/>
        <v>-6.5100210333610686E-3</v>
      </c>
      <c r="R91" s="3">
        <f t="shared" si="21"/>
        <v>0.19991448562403136</v>
      </c>
    </row>
    <row r="92" spans="1:18" x14ac:dyDescent="0.4">
      <c r="A92" s="1">
        <v>42093</v>
      </c>
      <c r="B92">
        <v>247.9</v>
      </c>
      <c r="C92">
        <v>242.7</v>
      </c>
      <c r="D92">
        <v>248.7</v>
      </c>
      <c r="E92">
        <v>246.9</v>
      </c>
      <c r="F92" t="s">
        <v>257</v>
      </c>
      <c r="G92" s="3">
        <v>2.2599999999999999E-2</v>
      </c>
      <c r="H92">
        <f t="shared" si="18"/>
        <v>10.5</v>
      </c>
      <c r="I92" s="4">
        <f t="shared" si="19"/>
        <v>4.3263288009888753E-2</v>
      </c>
      <c r="J92" t="str">
        <f t="shared" si="22"/>
        <v>BUY</v>
      </c>
      <c r="K92">
        <f t="shared" si="23"/>
        <v>247.95</v>
      </c>
      <c r="L92">
        <f t="shared" si="24"/>
        <v>247.9</v>
      </c>
      <c r="M92" s="4">
        <f t="shared" si="20"/>
        <v>1</v>
      </c>
      <c r="N92" s="3">
        <f t="shared" si="25"/>
        <v>-2.1992526529729384E-3</v>
      </c>
      <c r="O92" s="6">
        <f t="shared" si="26"/>
        <v>1.1972755705081821</v>
      </c>
      <c r="P92" s="7">
        <f t="shared" si="27"/>
        <v>1.2077771402104138</v>
      </c>
      <c r="Q92" s="3">
        <f t="shared" si="28"/>
        <v>-8.6949565053053846E-3</v>
      </c>
      <c r="R92" s="3">
        <f t="shared" si="21"/>
        <v>0.19727557050818212</v>
      </c>
    </row>
    <row r="93" spans="1:18" x14ac:dyDescent="0.4">
      <c r="A93" s="1">
        <v>42094</v>
      </c>
      <c r="B93">
        <v>244.3</v>
      </c>
      <c r="C93">
        <v>247.9</v>
      </c>
      <c r="D93">
        <v>248.8</v>
      </c>
      <c r="E93">
        <v>242</v>
      </c>
      <c r="F93" t="s">
        <v>278</v>
      </c>
      <c r="G93" s="3">
        <v>-1.4500000000000002E-2</v>
      </c>
      <c r="H93">
        <f t="shared" si="18"/>
        <v>1.7999999999999829</v>
      </c>
      <c r="I93" s="4">
        <f t="shared" si="19"/>
        <v>7.2609923356191323E-3</v>
      </c>
      <c r="J93" t="str">
        <f t="shared" si="22"/>
        <v/>
      </c>
      <c r="K93" t="str">
        <f t="shared" si="23"/>
        <v/>
      </c>
      <c r="L93" t="str">
        <f t="shared" si="24"/>
        <v/>
      </c>
      <c r="M93" s="4">
        <f t="shared" si="20"/>
        <v>1</v>
      </c>
      <c r="N93" s="3">
        <f t="shared" si="25"/>
        <v>0</v>
      </c>
      <c r="O93" s="6">
        <f t="shared" si="26"/>
        <v>1.1972755705081821</v>
      </c>
      <c r="P93" s="7">
        <f t="shared" si="27"/>
        <v>1.2077771402104138</v>
      </c>
      <c r="Q93" s="3">
        <f t="shared" si="28"/>
        <v>-8.6949565053053846E-3</v>
      </c>
      <c r="R93" s="3">
        <f t="shared" si="21"/>
        <v>0.19727557050818212</v>
      </c>
    </row>
    <row r="94" spans="1:18" x14ac:dyDescent="0.4">
      <c r="A94" s="1">
        <v>42095</v>
      </c>
      <c r="B94">
        <v>246.9</v>
      </c>
      <c r="C94">
        <v>244.5</v>
      </c>
      <c r="D94">
        <v>248.5</v>
      </c>
      <c r="E94">
        <v>239.5</v>
      </c>
      <c r="F94" t="s">
        <v>863</v>
      </c>
      <c r="G94" s="3">
        <v>1.06E-2</v>
      </c>
      <c r="H94">
        <f t="shared" si="18"/>
        <v>6.8000000000000114</v>
      </c>
      <c r="I94" s="4">
        <f t="shared" si="19"/>
        <v>2.7811860940695342E-2</v>
      </c>
      <c r="J94" t="str">
        <f t="shared" si="22"/>
        <v>BUY</v>
      </c>
      <c r="K94">
        <f t="shared" si="23"/>
        <v>247.9</v>
      </c>
      <c r="L94">
        <f t="shared" si="24"/>
        <v>246.9</v>
      </c>
      <c r="M94" s="4">
        <f t="shared" si="20"/>
        <v>1</v>
      </c>
      <c r="N94" s="3">
        <f t="shared" si="25"/>
        <v>-6.0238269193492178E-3</v>
      </c>
      <c r="O94" s="6">
        <f t="shared" si="26"/>
        <v>1.1900633896966757</v>
      </c>
      <c r="P94" s="7">
        <f t="shared" si="27"/>
        <v>1.2077771402104138</v>
      </c>
      <c r="Q94" s="3">
        <f t="shared" si="28"/>
        <v>-1.4666406511595453E-2</v>
      </c>
      <c r="R94" s="3">
        <f t="shared" si="21"/>
        <v>0.19006338969667569</v>
      </c>
    </row>
    <row r="95" spans="1:18" x14ac:dyDescent="0.4">
      <c r="A95" s="1">
        <v>42096</v>
      </c>
      <c r="B95">
        <v>253.2</v>
      </c>
      <c r="C95">
        <v>246.9</v>
      </c>
      <c r="D95">
        <v>254.9</v>
      </c>
      <c r="E95">
        <v>244.6</v>
      </c>
      <c r="F95" t="s">
        <v>285</v>
      </c>
      <c r="G95" s="3">
        <v>2.5499999999999998E-2</v>
      </c>
      <c r="H95">
        <f t="shared" si="18"/>
        <v>9</v>
      </c>
      <c r="I95" s="4">
        <f t="shared" si="19"/>
        <v>3.6452004860267312E-2</v>
      </c>
      <c r="J95" t="str">
        <f t="shared" si="22"/>
        <v>BUY</v>
      </c>
      <c r="K95">
        <f t="shared" si="23"/>
        <v>251.4</v>
      </c>
      <c r="L95">
        <f t="shared" si="24"/>
        <v>253.2</v>
      </c>
      <c r="M95" s="4">
        <f t="shared" si="20"/>
        <v>1</v>
      </c>
      <c r="N95" s="3">
        <f t="shared" si="25"/>
        <v>5.1475970330385756E-3</v>
      </c>
      <c r="O95" s="6">
        <f t="shared" si="26"/>
        <v>1.1961893564706061</v>
      </c>
      <c r="P95" s="7">
        <f t="shared" si="27"/>
        <v>1.2077771402104138</v>
      </c>
      <c r="Q95" s="3">
        <f t="shared" si="28"/>
        <v>-9.5943062292013215E-3</v>
      </c>
      <c r="R95" s="3">
        <f t="shared" si="21"/>
        <v>0.19618935647060609</v>
      </c>
    </row>
    <row r="96" spans="1:18" x14ac:dyDescent="0.4">
      <c r="A96" s="1">
        <v>42097</v>
      </c>
      <c r="B96">
        <v>254.2</v>
      </c>
      <c r="C96">
        <v>253.2</v>
      </c>
      <c r="D96">
        <v>256.39999999999998</v>
      </c>
      <c r="E96">
        <v>250.7</v>
      </c>
      <c r="F96" t="s">
        <v>258</v>
      </c>
      <c r="G96" s="3">
        <v>3.8999999999999994E-3</v>
      </c>
      <c r="H96">
        <f t="shared" si="18"/>
        <v>10.300000000000011</v>
      </c>
      <c r="I96" s="4">
        <f t="shared" si="19"/>
        <v>4.0679304897314424E-2</v>
      </c>
      <c r="J96" t="str">
        <f t="shared" si="22"/>
        <v/>
      </c>
      <c r="K96" t="str">
        <f t="shared" si="23"/>
        <v/>
      </c>
      <c r="L96" t="str">
        <f t="shared" si="24"/>
        <v/>
      </c>
      <c r="M96" s="4">
        <f t="shared" si="20"/>
        <v>1</v>
      </c>
      <c r="N96" s="3">
        <f t="shared" si="25"/>
        <v>0</v>
      </c>
      <c r="O96" s="6">
        <f t="shared" si="26"/>
        <v>1.1961893564706061</v>
      </c>
      <c r="P96" s="7">
        <f t="shared" si="27"/>
        <v>1.2077771402104138</v>
      </c>
      <c r="Q96" s="3">
        <f t="shared" si="28"/>
        <v>-9.5943062292013215E-3</v>
      </c>
      <c r="R96" s="3">
        <f t="shared" si="21"/>
        <v>0.19618935647060609</v>
      </c>
    </row>
    <row r="97" spans="1:18" x14ac:dyDescent="0.4">
      <c r="A97" s="1">
        <v>42098</v>
      </c>
      <c r="B97">
        <v>253.6</v>
      </c>
      <c r="C97">
        <v>254.2</v>
      </c>
      <c r="D97">
        <v>255.7</v>
      </c>
      <c r="E97">
        <v>250.4</v>
      </c>
      <c r="F97" t="s">
        <v>271</v>
      </c>
      <c r="G97" s="3">
        <v>-2.5000000000000001E-3</v>
      </c>
      <c r="H97">
        <f t="shared" si="18"/>
        <v>5.6999999999999886</v>
      </c>
      <c r="I97" s="4">
        <f t="shared" si="19"/>
        <v>2.242328874901648E-2</v>
      </c>
      <c r="J97" t="str">
        <f t="shared" si="22"/>
        <v/>
      </c>
      <c r="K97" t="str">
        <f t="shared" si="23"/>
        <v/>
      </c>
      <c r="L97" t="str">
        <f t="shared" si="24"/>
        <v/>
      </c>
      <c r="M97" s="4">
        <f t="shared" si="20"/>
        <v>1</v>
      </c>
      <c r="N97" s="3">
        <f t="shared" si="25"/>
        <v>0</v>
      </c>
      <c r="O97" s="6">
        <f t="shared" si="26"/>
        <v>1.1961893564706061</v>
      </c>
      <c r="P97" s="7">
        <f t="shared" si="27"/>
        <v>1.2077771402104138</v>
      </c>
      <c r="Q97" s="3">
        <f t="shared" si="28"/>
        <v>-9.5943062292013215E-3</v>
      </c>
      <c r="R97" s="3">
        <f t="shared" si="21"/>
        <v>0.19618935647060609</v>
      </c>
    </row>
    <row r="98" spans="1:18" x14ac:dyDescent="0.4">
      <c r="A98" s="1">
        <v>42099</v>
      </c>
      <c r="B98">
        <v>260.5</v>
      </c>
      <c r="C98">
        <v>253.6</v>
      </c>
      <c r="D98">
        <v>261.3</v>
      </c>
      <c r="E98">
        <v>251.6</v>
      </c>
      <c r="F98" t="s">
        <v>266</v>
      </c>
      <c r="G98" s="3">
        <v>2.7199999999999995E-2</v>
      </c>
      <c r="H98">
        <f t="shared" si="18"/>
        <v>5.2999999999999829</v>
      </c>
      <c r="I98" s="4">
        <f t="shared" si="19"/>
        <v>2.0899053627760185E-2</v>
      </c>
      <c r="J98" t="str">
        <f t="shared" si="22"/>
        <v>BUY</v>
      </c>
      <c r="K98">
        <f t="shared" si="23"/>
        <v>256.25</v>
      </c>
      <c r="L98">
        <f t="shared" si="24"/>
        <v>260.5</v>
      </c>
      <c r="M98" s="4">
        <f t="shared" si="20"/>
        <v>1</v>
      </c>
      <c r="N98" s="3">
        <f t="shared" si="25"/>
        <v>1.4554226261543457E-2</v>
      </c>
      <c r="O98" s="6">
        <f t="shared" si="26"/>
        <v>1.2135989670163294</v>
      </c>
      <c r="P98" s="7">
        <f t="shared" si="27"/>
        <v>1.2135989670163294</v>
      </c>
      <c r="Q98" s="3">
        <f t="shared" si="28"/>
        <v>0</v>
      </c>
      <c r="R98" s="3">
        <f t="shared" si="21"/>
        <v>0.21359896701632941</v>
      </c>
    </row>
    <row r="99" spans="1:18" x14ac:dyDescent="0.4">
      <c r="A99" s="1">
        <v>42100</v>
      </c>
      <c r="B99">
        <v>255.6</v>
      </c>
      <c r="C99">
        <v>260.5</v>
      </c>
      <c r="D99">
        <v>262.39999999999998</v>
      </c>
      <c r="E99">
        <v>253.7</v>
      </c>
      <c r="F99" t="s">
        <v>917</v>
      </c>
      <c r="G99" s="3">
        <v>-1.8800000000000001E-2</v>
      </c>
      <c r="H99">
        <f t="shared" si="18"/>
        <v>9.7000000000000171</v>
      </c>
      <c r="I99" s="4">
        <f t="shared" si="19"/>
        <v>3.7236084452975111E-2</v>
      </c>
      <c r="J99" t="str">
        <f t="shared" si="22"/>
        <v/>
      </c>
      <c r="K99" t="str">
        <f t="shared" si="23"/>
        <v/>
      </c>
      <c r="L99" t="str">
        <f t="shared" si="24"/>
        <v/>
      </c>
      <c r="M99" s="4">
        <f t="shared" si="20"/>
        <v>1</v>
      </c>
      <c r="N99" s="3">
        <f t="shared" si="25"/>
        <v>0</v>
      </c>
      <c r="O99" s="6">
        <f t="shared" si="26"/>
        <v>1.2135989670163294</v>
      </c>
      <c r="P99" s="7">
        <f t="shared" si="27"/>
        <v>1.2135989670163294</v>
      </c>
      <c r="Q99" s="3">
        <f t="shared" si="28"/>
        <v>0</v>
      </c>
      <c r="R99" s="3">
        <f t="shared" si="21"/>
        <v>0.21359896701632941</v>
      </c>
    </row>
    <row r="100" spans="1:18" x14ac:dyDescent="0.4">
      <c r="A100" s="1">
        <v>42101</v>
      </c>
      <c r="B100">
        <v>253.7</v>
      </c>
      <c r="C100">
        <v>255.6</v>
      </c>
      <c r="D100">
        <v>257.89999999999998</v>
      </c>
      <c r="E100">
        <v>253</v>
      </c>
      <c r="F100" t="s">
        <v>270</v>
      </c>
      <c r="G100" s="3">
        <v>-7.4000000000000003E-3</v>
      </c>
      <c r="H100">
        <f t="shared" si="18"/>
        <v>8.6999999999999886</v>
      </c>
      <c r="I100" s="4">
        <f t="shared" si="19"/>
        <v>3.4037558685445966E-2</v>
      </c>
      <c r="J100" t="str">
        <f t="shared" si="22"/>
        <v/>
      </c>
      <c r="K100" t="str">
        <f t="shared" si="23"/>
        <v/>
      </c>
      <c r="L100" t="str">
        <f t="shared" si="24"/>
        <v/>
      </c>
      <c r="M100" s="4">
        <f t="shared" si="20"/>
        <v>1</v>
      </c>
      <c r="N100" s="3">
        <f t="shared" si="25"/>
        <v>0</v>
      </c>
      <c r="O100" s="6">
        <f t="shared" si="26"/>
        <v>1.2135989670163294</v>
      </c>
      <c r="P100" s="7">
        <f t="shared" si="27"/>
        <v>1.2135989670163294</v>
      </c>
      <c r="Q100" s="3">
        <f t="shared" si="28"/>
        <v>0</v>
      </c>
      <c r="R100" s="3">
        <f t="shared" si="21"/>
        <v>0.21359896701632941</v>
      </c>
    </row>
    <row r="101" spans="1:18" x14ac:dyDescent="0.4">
      <c r="A101" s="1">
        <v>42102</v>
      </c>
      <c r="B101">
        <v>244.9</v>
      </c>
      <c r="C101">
        <v>253.7</v>
      </c>
      <c r="D101">
        <v>255</v>
      </c>
      <c r="E101">
        <v>243.1</v>
      </c>
      <c r="F101" t="s">
        <v>274</v>
      </c>
      <c r="G101" s="3">
        <v>-3.4599999999999999E-2</v>
      </c>
      <c r="H101">
        <f t="shared" si="18"/>
        <v>4.8999999999999773</v>
      </c>
      <c r="I101" s="4">
        <f t="shared" si="19"/>
        <v>1.9314150571541101E-2</v>
      </c>
      <c r="J101" t="str">
        <f t="shared" si="22"/>
        <v/>
      </c>
      <c r="K101" t="str">
        <f t="shared" si="23"/>
        <v/>
      </c>
      <c r="L101" t="str">
        <f t="shared" si="24"/>
        <v/>
      </c>
      <c r="M101" s="4">
        <f t="shared" si="20"/>
        <v>1</v>
      </c>
      <c r="N101" s="3">
        <f t="shared" si="25"/>
        <v>0</v>
      </c>
      <c r="O101" s="6">
        <f t="shared" si="26"/>
        <v>1.2135989670163294</v>
      </c>
      <c r="P101" s="7">
        <f t="shared" si="27"/>
        <v>1.2135989670163294</v>
      </c>
      <c r="Q101" s="3">
        <f t="shared" si="28"/>
        <v>0</v>
      </c>
      <c r="R101" s="3">
        <f t="shared" si="21"/>
        <v>0.21359896701632941</v>
      </c>
    </row>
    <row r="102" spans="1:18" x14ac:dyDescent="0.4">
      <c r="A102" s="1">
        <v>42103</v>
      </c>
      <c r="B102">
        <v>243.6</v>
      </c>
      <c r="C102">
        <v>244.9</v>
      </c>
      <c r="D102">
        <v>246.8</v>
      </c>
      <c r="E102">
        <v>236.5</v>
      </c>
      <c r="F102" t="s">
        <v>283</v>
      </c>
      <c r="G102" s="3">
        <v>-5.4999999999999997E-3</v>
      </c>
      <c r="H102">
        <f t="shared" si="18"/>
        <v>11.900000000000006</v>
      </c>
      <c r="I102" s="4">
        <f t="shared" si="19"/>
        <v>4.8591261739485525E-2</v>
      </c>
      <c r="J102" t="str">
        <f t="shared" si="22"/>
        <v/>
      </c>
      <c r="K102" t="str">
        <f t="shared" si="23"/>
        <v/>
      </c>
      <c r="L102" t="str">
        <f t="shared" si="24"/>
        <v/>
      </c>
      <c r="M102" s="4">
        <f t="shared" si="20"/>
        <v>1</v>
      </c>
      <c r="N102" s="3">
        <f t="shared" si="25"/>
        <v>0</v>
      </c>
      <c r="O102" s="6">
        <f t="shared" si="26"/>
        <v>1.2135989670163294</v>
      </c>
      <c r="P102" s="7">
        <f t="shared" si="27"/>
        <v>1.2135989670163294</v>
      </c>
      <c r="Q102" s="3">
        <f t="shared" si="28"/>
        <v>0</v>
      </c>
      <c r="R102" s="3">
        <f t="shared" si="21"/>
        <v>0.21359896701632941</v>
      </c>
    </row>
    <row r="103" spans="1:18" x14ac:dyDescent="0.4">
      <c r="A103" s="1">
        <v>42104</v>
      </c>
      <c r="B103">
        <v>236.1</v>
      </c>
      <c r="C103">
        <v>243.6</v>
      </c>
      <c r="D103">
        <v>243.7</v>
      </c>
      <c r="E103">
        <v>230.8</v>
      </c>
      <c r="F103" t="s">
        <v>284</v>
      </c>
      <c r="G103" s="3">
        <v>-3.0599999999999999E-2</v>
      </c>
      <c r="H103">
        <f t="shared" si="18"/>
        <v>10.300000000000011</v>
      </c>
      <c r="I103" s="4">
        <f t="shared" si="19"/>
        <v>4.2282430213464742E-2</v>
      </c>
      <c r="J103" t="str">
        <f t="shared" si="22"/>
        <v/>
      </c>
      <c r="K103" t="str">
        <f t="shared" si="23"/>
        <v/>
      </c>
      <c r="L103" t="str">
        <f t="shared" si="24"/>
        <v/>
      </c>
      <c r="M103" s="4">
        <f t="shared" si="20"/>
        <v>1</v>
      </c>
      <c r="N103" s="3">
        <f t="shared" si="25"/>
        <v>0</v>
      </c>
      <c r="O103" s="6">
        <f t="shared" si="26"/>
        <v>1.2135989670163294</v>
      </c>
      <c r="P103" s="7">
        <f t="shared" si="27"/>
        <v>1.2135989670163294</v>
      </c>
      <c r="Q103" s="3">
        <f t="shared" si="28"/>
        <v>0</v>
      </c>
      <c r="R103" s="3">
        <f t="shared" si="21"/>
        <v>0.21359896701632941</v>
      </c>
    </row>
    <row r="104" spans="1:18" x14ac:dyDescent="0.4">
      <c r="A104" s="1">
        <v>42105</v>
      </c>
      <c r="B104">
        <v>236.9</v>
      </c>
      <c r="C104">
        <v>236.1</v>
      </c>
      <c r="D104">
        <v>240</v>
      </c>
      <c r="E104">
        <v>233.8</v>
      </c>
      <c r="F104" t="s">
        <v>282</v>
      </c>
      <c r="G104" s="3">
        <v>3.0999999999999999E-3</v>
      </c>
      <c r="H104">
        <f t="shared" si="18"/>
        <v>12.899999999999977</v>
      </c>
      <c r="I104" s="4">
        <f t="shared" si="19"/>
        <v>5.4637865311308674E-2</v>
      </c>
      <c r="J104" t="str">
        <f t="shared" si="22"/>
        <v/>
      </c>
      <c r="K104" t="str">
        <f t="shared" si="23"/>
        <v/>
      </c>
      <c r="L104" t="str">
        <f t="shared" si="24"/>
        <v/>
      </c>
      <c r="M104" s="4">
        <f t="shared" si="20"/>
        <v>1</v>
      </c>
      <c r="N104" s="3">
        <f t="shared" si="25"/>
        <v>0</v>
      </c>
      <c r="O104" s="6">
        <f t="shared" si="26"/>
        <v>1.2135989670163294</v>
      </c>
      <c r="P104" s="7">
        <f t="shared" si="27"/>
        <v>1.2135989670163294</v>
      </c>
      <c r="Q104" s="3">
        <f t="shared" si="28"/>
        <v>0</v>
      </c>
      <c r="R104" s="3">
        <f t="shared" si="21"/>
        <v>0.21359896701632941</v>
      </c>
    </row>
    <row r="105" spans="1:18" x14ac:dyDescent="0.4">
      <c r="A105" s="1">
        <v>42106</v>
      </c>
      <c r="B105">
        <v>236.4</v>
      </c>
      <c r="C105">
        <v>236.9</v>
      </c>
      <c r="D105">
        <v>238.7</v>
      </c>
      <c r="E105">
        <v>232.8</v>
      </c>
      <c r="F105" t="s">
        <v>484</v>
      </c>
      <c r="G105" s="3">
        <v>-2E-3</v>
      </c>
      <c r="H105">
        <f t="shared" si="18"/>
        <v>6.1999999999999886</v>
      </c>
      <c r="I105" s="4">
        <f t="shared" si="19"/>
        <v>2.61713803292528E-2</v>
      </c>
      <c r="J105" t="str">
        <f t="shared" si="22"/>
        <v/>
      </c>
      <c r="K105" t="str">
        <f t="shared" si="23"/>
        <v/>
      </c>
      <c r="L105" t="str">
        <f t="shared" si="24"/>
        <v/>
      </c>
      <c r="M105" s="4">
        <f t="shared" si="20"/>
        <v>1</v>
      </c>
      <c r="N105" s="3">
        <f t="shared" si="25"/>
        <v>0</v>
      </c>
      <c r="O105" s="6">
        <f t="shared" si="26"/>
        <v>1.2135989670163294</v>
      </c>
      <c r="P105" s="7">
        <f t="shared" si="27"/>
        <v>1.2135989670163294</v>
      </c>
      <c r="Q105" s="3">
        <f t="shared" si="28"/>
        <v>0</v>
      </c>
      <c r="R105" s="3">
        <f t="shared" si="21"/>
        <v>0.21359896701632941</v>
      </c>
    </row>
    <row r="106" spans="1:18" x14ac:dyDescent="0.4">
      <c r="A106" s="1">
        <v>42107</v>
      </c>
      <c r="B106">
        <v>225</v>
      </c>
      <c r="C106">
        <v>236.4</v>
      </c>
      <c r="D106">
        <v>237.7</v>
      </c>
      <c r="E106">
        <v>220.3</v>
      </c>
      <c r="F106" t="s">
        <v>288</v>
      </c>
      <c r="G106" s="3">
        <v>-4.8099999999999997E-2</v>
      </c>
      <c r="H106">
        <f t="shared" si="18"/>
        <v>5.8999999999999773</v>
      </c>
      <c r="I106" s="4">
        <f t="shared" si="19"/>
        <v>2.495769881556674E-2</v>
      </c>
      <c r="J106" t="str">
        <f t="shared" si="22"/>
        <v/>
      </c>
      <c r="K106" t="str">
        <f t="shared" si="23"/>
        <v/>
      </c>
      <c r="L106" t="str">
        <f t="shared" si="24"/>
        <v/>
      </c>
      <c r="M106" s="4">
        <f t="shared" si="20"/>
        <v>1</v>
      </c>
      <c r="N106" s="3">
        <f t="shared" si="25"/>
        <v>0</v>
      </c>
      <c r="O106" s="6">
        <f t="shared" si="26"/>
        <v>1.2135989670163294</v>
      </c>
      <c r="P106" s="7">
        <f t="shared" si="27"/>
        <v>1.2135989670163294</v>
      </c>
      <c r="Q106" s="3">
        <f t="shared" si="28"/>
        <v>0</v>
      </c>
      <c r="R106" s="3">
        <f t="shared" si="21"/>
        <v>0.21359896701632941</v>
      </c>
    </row>
    <row r="107" spans="1:18" x14ac:dyDescent="0.4">
      <c r="A107" s="1">
        <v>42108</v>
      </c>
      <c r="B107">
        <v>220.2</v>
      </c>
      <c r="C107">
        <v>225</v>
      </c>
      <c r="D107">
        <v>225.8</v>
      </c>
      <c r="E107">
        <v>216.4</v>
      </c>
      <c r="F107" t="s">
        <v>264</v>
      </c>
      <c r="G107" s="3">
        <v>-2.1399999999999999E-2</v>
      </c>
      <c r="H107">
        <f t="shared" si="18"/>
        <v>17.399999999999977</v>
      </c>
      <c r="I107" s="4">
        <f t="shared" si="19"/>
        <v>7.7333333333333226E-2</v>
      </c>
      <c r="J107" t="str">
        <f t="shared" si="22"/>
        <v/>
      </c>
      <c r="K107" t="str">
        <f t="shared" si="23"/>
        <v/>
      </c>
      <c r="L107" t="str">
        <f t="shared" si="24"/>
        <v/>
      </c>
      <c r="M107" s="4">
        <f t="shared" si="20"/>
        <v>0.77586206896551824</v>
      </c>
      <c r="N107" s="3">
        <f t="shared" si="25"/>
        <v>0</v>
      </c>
      <c r="O107" s="6">
        <f t="shared" si="26"/>
        <v>1.2135989670163294</v>
      </c>
      <c r="P107" s="7">
        <f t="shared" si="27"/>
        <v>1.2135989670163294</v>
      </c>
      <c r="Q107" s="3">
        <f t="shared" si="28"/>
        <v>0</v>
      </c>
      <c r="R107" s="3">
        <f t="shared" si="21"/>
        <v>0.21359896701632941</v>
      </c>
    </row>
    <row r="108" spans="1:18" x14ac:dyDescent="0.4">
      <c r="A108" s="1">
        <v>42109</v>
      </c>
      <c r="B108">
        <v>224</v>
      </c>
      <c r="C108">
        <v>220.2</v>
      </c>
      <c r="D108">
        <v>224</v>
      </c>
      <c r="E108">
        <v>219</v>
      </c>
      <c r="F108" t="s">
        <v>280</v>
      </c>
      <c r="G108" s="3">
        <v>1.72E-2</v>
      </c>
      <c r="H108">
        <f t="shared" si="18"/>
        <v>9.4000000000000057</v>
      </c>
      <c r="I108" s="4">
        <f t="shared" si="19"/>
        <v>4.2688465031789309E-2</v>
      </c>
      <c r="J108" t="str">
        <f t="shared" si="22"/>
        <v/>
      </c>
      <c r="K108" t="str">
        <f t="shared" si="23"/>
        <v/>
      </c>
      <c r="L108" t="str">
        <f t="shared" si="24"/>
        <v/>
      </c>
      <c r="M108" s="4">
        <f t="shared" si="20"/>
        <v>1</v>
      </c>
      <c r="N108" s="3">
        <f t="shared" si="25"/>
        <v>0</v>
      </c>
      <c r="O108" s="6">
        <f t="shared" si="26"/>
        <v>1.2135989670163294</v>
      </c>
      <c r="P108" s="7">
        <f t="shared" si="27"/>
        <v>1.2135989670163294</v>
      </c>
      <c r="Q108" s="3">
        <f t="shared" si="28"/>
        <v>0</v>
      </c>
      <c r="R108" s="3">
        <f t="shared" si="21"/>
        <v>0.21359896701632941</v>
      </c>
    </row>
    <row r="109" spans="1:18" x14ac:dyDescent="0.4">
      <c r="A109" s="1">
        <v>42110</v>
      </c>
      <c r="B109">
        <v>228.5</v>
      </c>
      <c r="C109">
        <v>224</v>
      </c>
      <c r="D109">
        <v>230</v>
      </c>
      <c r="E109">
        <v>223</v>
      </c>
      <c r="F109" t="s">
        <v>704</v>
      </c>
      <c r="G109" s="3">
        <v>0.02</v>
      </c>
      <c r="H109">
        <f t="shared" si="18"/>
        <v>5</v>
      </c>
      <c r="I109" s="4">
        <f t="shared" si="19"/>
        <v>2.2321428571428572E-2</v>
      </c>
      <c r="J109" t="str">
        <f t="shared" si="22"/>
        <v>BUY</v>
      </c>
      <c r="K109">
        <f t="shared" si="23"/>
        <v>226.5</v>
      </c>
      <c r="L109">
        <f t="shared" si="24"/>
        <v>228.5</v>
      </c>
      <c r="M109" s="4">
        <f t="shared" si="20"/>
        <v>1</v>
      </c>
      <c r="N109" s="3">
        <f t="shared" si="25"/>
        <v>6.8143776753049057E-3</v>
      </c>
      <c r="O109" s="6">
        <f t="shared" si="26"/>
        <v>1.2218688887239386</v>
      </c>
      <c r="P109" s="7">
        <f t="shared" si="27"/>
        <v>1.2218688887239386</v>
      </c>
      <c r="Q109" s="3">
        <f t="shared" si="28"/>
        <v>0</v>
      </c>
      <c r="R109" s="3">
        <f t="shared" si="21"/>
        <v>0.22186888872393862</v>
      </c>
    </row>
    <row r="110" spans="1:18" x14ac:dyDescent="0.4">
      <c r="A110" s="1">
        <v>42111</v>
      </c>
      <c r="B110">
        <v>222.4</v>
      </c>
      <c r="C110">
        <v>228.5</v>
      </c>
      <c r="D110">
        <v>229</v>
      </c>
      <c r="E110">
        <v>219.6</v>
      </c>
      <c r="F110" t="s">
        <v>272</v>
      </c>
      <c r="G110" s="3">
        <v>-2.6600000000000002E-2</v>
      </c>
      <c r="H110">
        <f t="shared" si="18"/>
        <v>7</v>
      </c>
      <c r="I110" s="4">
        <f t="shared" si="19"/>
        <v>3.0634573304157548E-2</v>
      </c>
      <c r="J110" t="str">
        <f t="shared" si="22"/>
        <v/>
      </c>
      <c r="K110" t="str">
        <f t="shared" si="23"/>
        <v/>
      </c>
      <c r="L110" t="str">
        <f t="shared" si="24"/>
        <v/>
      </c>
      <c r="M110" s="4">
        <f t="shared" si="20"/>
        <v>1</v>
      </c>
      <c r="N110" s="3">
        <f t="shared" si="25"/>
        <v>0</v>
      </c>
      <c r="O110" s="6">
        <f t="shared" si="26"/>
        <v>1.2218688887239386</v>
      </c>
      <c r="P110" s="7">
        <f t="shared" si="27"/>
        <v>1.2218688887239386</v>
      </c>
      <c r="Q110" s="3">
        <f t="shared" si="28"/>
        <v>0</v>
      </c>
      <c r="R110" s="3">
        <f t="shared" si="21"/>
        <v>0.22186888872393862</v>
      </c>
    </row>
    <row r="111" spans="1:18" x14ac:dyDescent="0.4">
      <c r="A111" s="1">
        <v>42112</v>
      </c>
      <c r="B111">
        <v>223.1</v>
      </c>
      <c r="C111">
        <v>222.4</v>
      </c>
      <c r="D111">
        <v>224.2</v>
      </c>
      <c r="E111">
        <v>219.9</v>
      </c>
      <c r="F111" t="s">
        <v>740</v>
      </c>
      <c r="G111" s="3">
        <v>3.0999999999999999E-3</v>
      </c>
      <c r="H111">
        <f t="shared" si="18"/>
        <v>9.4000000000000057</v>
      </c>
      <c r="I111" s="4">
        <f t="shared" si="19"/>
        <v>4.2266187050359734E-2</v>
      </c>
      <c r="J111" t="str">
        <f t="shared" si="22"/>
        <v/>
      </c>
      <c r="K111" t="str">
        <f t="shared" si="23"/>
        <v/>
      </c>
      <c r="L111" t="str">
        <f t="shared" si="24"/>
        <v/>
      </c>
      <c r="M111" s="4">
        <f t="shared" si="20"/>
        <v>1</v>
      </c>
      <c r="N111" s="3">
        <f t="shared" si="25"/>
        <v>0</v>
      </c>
      <c r="O111" s="6">
        <f t="shared" si="26"/>
        <v>1.2218688887239386</v>
      </c>
      <c r="P111" s="7">
        <f t="shared" si="27"/>
        <v>1.2218688887239386</v>
      </c>
      <c r="Q111" s="3">
        <f t="shared" si="28"/>
        <v>0</v>
      </c>
      <c r="R111" s="3">
        <f t="shared" si="21"/>
        <v>0.22186888872393862</v>
      </c>
    </row>
    <row r="112" spans="1:18" x14ac:dyDescent="0.4">
      <c r="A112" s="1">
        <v>42113</v>
      </c>
      <c r="B112">
        <v>222.2</v>
      </c>
      <c r="C112">
        <v>223.1</v>
      </c>
      <c r="D112">
        <v>226.8</v>
      </c>
      <c r="E112">
        <v>222.1</v>
      </c>
      <c r="F112" t="s">
        <v>282</v>
      </c>
      <c r="G112" s="3">
        <v>-3.8999999999999994E-3</v>
      </c>
      <c r="H112">
        <f t="shared" si="18"/>
        <v>4.2999999999999829</v>
      </c>
      <c r="I112" s="4">
        <f t="shared" si="19"/>
        <v>1.9273868220528834E-2</v>
      </c>
      <c r="J112" t="str">
        <f t="shared" si="22"/>
        <v>BUY</v>
      </c>
      <c r="K112">
        <f t="shared" si="23"/>
        <v>225.25</v>
      </c>
      <c r="L112">
        <f t="shared" si="24"/>
        <v>222.2</v>
      </c>
      <c r="M112" s="4">
        <f t="shared" si="20"/>
        <v>1</v>
      </c>
      <c r="N112" s="3">
        <f t="shared" si="25"/>
        <v>-1.5511458574721582E-2</v>
      </c>
      <c r="O112" s="6">
        <f t="shared" si="26"/>
        <v>1.2029159200727562</v>
      </c>
      <c r="P112" s="7">
        <f t="shared" si="27"/>
        <v>1.2218688887239386</v>
      </c>
      <c r="Q112" s="3">
        <f t="shared" si="28"/>
        <v>-1.5511458574721582E-2</v>
      </c>
      <c r="R112" s="3">
        <f t="shared" si="21"/>
        <v>0.20291592007275616</v>
      </c>
    </row>
    <row r="113" spans="1:18" x14ac:dyDescent="0.4">
      <c r="A113" s="1">
        <v>42114</v>
      </c>
      <c r="B113">
        <v>224.2</v>
      </c>
      <c r="C113">
        <v>222.2</v>
      </c>
      <c r="D113">
        <v>227</v>
      </c>
      <c r="E113">
        <v>221.5</v>
      </c>
      <c r="F113" t="s">
        <v>279</v>
      </c>
      <c r="G113" s="3">
        <v>8.9999999999999993E-3</v>
      </c>
      <c r="H113">
        <f t="shared" si="18"/>
        <v>4.7000000000000171</v>
      </c>
      <c r="I113" s="4">
        <f t="shared" si="19"/>
        <v>2.115211521152123E-2</v>
      </c>
      <c r="J113" t="str">
        <f t="shared" si="22"/>
        <v>BUY</v>
      </c>
      <c r="K113">
        <f t="shared" si="23"/>
        <v>224.55</v>
      </c>
      <c r="L113">
        <f t="shared" si="24"/>
        <v>224.2</v>
      </c>
      <c r="M113" s="4">
        <f t="shared" si="20"/>
        <v>1</v>
      </c>
      <c r="N113" s="3">
        <f t="shared" si="25"/>
        <v>-3.5535606677890019E-3</v>
      </c>
      <c r="O113" s="6">
        <f t="shared" si="26"/>
        <v>1.1986412853725283</v>
      </c>
      <c r="P113" s="7">
        <f t="shared" si="27"/>
        <v>1.2218688887239386</v>
      </c>
      <c r="Q113" s="3">
        <f t="shared" si="28"/>
        <v>-1.9009898333419484E-2</v>
      </c>
      <c r="R113" s="3">
        <f t="shared" si="21"/>
        <v>0.19864128537252834</v>
      </c>
    </row>
    <row r="114" spans="1:18" x14ac:dyDescent="0.4">
      <c r="A114" s="1">
        <v>42115</v>
      </c>
      <c r="B114">
        <v>235.8</v>
      </c>
      <c r="C114">
        <v>224.2</v>
      </c>
      <c r="D114">
        <v>236.2</v>
      </c>
      <c r="E114">
        <v>224.2</v>
      </c>
      <c r="F114" t="s">
        <v>275</v>
      </c>
      <c r="G114" s="3">
        <v>5.1700000000000003E-2</v>
      </c>
      <c r="H114">
        <f t="shared" si="18"/>
        <v>5.5</v>
      </c>
      <c r="I114" s="4">
        <f t="shared" si="19"/>
        <v>2.4531668153434435E-2</v>
      </c>
      <c r="J114" t="str">
        <f t="shared" si="22"/>
        <v>BUY</v>
      </c>
      <c r="K114">
        <f t="shared" si="23"/>
        <v>226.95</v>
      </c>
      <c r="L114">
        <f t="shared" si="24"/>
        <v>237</v>
      </c>
      <c r="M114" s="4">
        <f t="shared" si="20"/>
        <v>1</v>
      </c>
      <c r="N114" s="3">
        <f t="shared" si="25"/>
        <v>4.21964024079029E-2</v>
      </c>
      <c r="O114" s="6">
        <f t="shared" si="26"/>
        <v>1.2492196353928335</v>
      </c>
      <c r="P114" s="7">
        <f t="shared" si="27"/>
        <v>1.2492196353928335</v>
      </c>
      <c r="Q114" s="3">
        <f t="shared" si="28"/>
        <v>0</v>
      </c>
      <c r="R114" s="3">
        <f t="shared" si="21"/>
        <v>0.24921963539283354</v>
      </c>
    </row>
    <row r="115" spans="1:18" x14ac:dyDescent="0.4">
      <c r="A115" s="1">
        <v>42116</v>
      </c>
      <c r="B115">
        <v>234.1</v>
      </c>
      <c r="C115">
        <v>237</v>
      </c>
      <c r="D115">
        <v>239</v>
      </c>
      <c r="E115">
        <v>232.4</v>
      </c>
      <c r="F115" t="s">
        <v>265</v>
      </c>
      <c r="G115" s="3">
        <v>-7.000000000000001E-3</v>
      </c>
      <c r="H115">
        <f t="shared" si="18"/>
        <v>12</v>
      </c>
      <c r="I115" s="4">
        <f t="shared" si="19"/>
        <v>5.0632911392405063E-2</v>
      </c>
      <c r="J115" t="str">
        <f t="shared" si="22"/>
        <v/>
      </c>
      <c r="K115" t="str">
        <f t="shared" si="23"/>
        <v/>
      </c>
      <c r="L115" t="str">
        <f t="shared" si="24"/>
        <v/>
      </c>
      <c r="M115" s="4">
        <f t="shared" si="20"/>
        <v>1</v>
      </c>
      <c r="N115" s="3">
        <f t="shared" si="25"/>
        <v>0</v>
      </c>
      <c r="O115" s="6">
        <f t="shared" si="26"/>
        <v>1.2492196353928335</v>
      </c>
      <c r="P115" s="7">
        <f t="shared" si="27"/>
        <v>1.2492196353928335</v>
      </c>
      <c r="Q115" s="3">
        <f t="shared" si="28"/>
        <v>0</v>
      </c>
      <c r="R115" s="3">
        <f t="shared" si="21"/>
        <v>0.24921963539283354</v>
      </c>
    </row>
    <row r="116" spans="1:18" x14ac:dyDescent="0.4">
      <c r="A116" s="1">
        <v>42117</v>
      </c>
      <c r="B116">
        <v>236</v>
      </c>
      <c r="C116">
        <v>234.1</v>
      </c>
      <c r="D116">
        <v>237</v>
      </c>
      <c r="E116">
        <v>233</v>
      </c>
      <c r="F116" t="s">
        <v>362</v>
      </c>
      <c r="G116" s="3">
        <v>8.0000000000000002E-3</v>
      </c>
      <c r="H116">
        <f t="shared" si="18"/>
        <v>6.5999999999999943</v>
      </c>
      <c r="I116" s="4">
        <f t="shared" si="19"/>
        <v>2.819307988039297E-2</v>
      </c>
      <c r="J116" t="str">
        <f t="shared" si="22"/>
        <v/>
      </c>
      <c r="K116" t="str">
        <f t="shared" si="23"/>
        <v/>
      </c>
      <c r="L116" t="str">
        <f t="shared" si="24"/>
        <v/>
      </c>
      <c r="M116" s="4">
        <f t="shared" si="20"/>
        <v>1</v>
      </c>
      <c r="N116" s="3">
        <f t="shared" si="25"/>
        <v>0</v>
      </c>
      <c r="O116" s="6">
        <f t="shared" si="26"/>
        <v>1.2492196353928335</v>
      </c>
      <c r="P116" s="7">
        <f t="shared" si="27"/>
        <v>1.2492196353928335</v>
      </c>
      <c r="Q116" s="3">
        <f t="shared" si="28"/>
        <v>0</v>
      </c>
      <c r="R116" s="3">
        <f t="shared" si="21"/>
        <v>0.24921963539283354</v>
      </c>
    </row>
    <row r="117" spans="1:18" x14ac:dyDescent="0.4">
      <c r="A117" s="1">
        <v>42118</v>
      </c>
      <c r="B117">
        <v>231.4</v>
      </c>
      <c r="C117">
        <v>236</v>
      </c>
      <c r="D117">
        <v>236.2</v>
      </c>
      <c r="E117">
        <v>228.7</v>
      </c>
      <c r="F117" t="s">
        <v>281</v>
      </c>
      <c r="G117" s="3">
        <v>-1.9599999999999999E-2</v>
      </c>
      <c r="H117">
        <f t="shared" si="18"/>
        <v>4</v>
      </c>
      <c r="I117" s="4">
        <f t="shared" si="19"/>
        <v>1.6949152542372881E-2</v>
      </c>
      <c r="J117" t="str">
        <f t="shared" si="22"/>
        <v/>
      </c>
      <c r="K117" t="str">
        <f t="shared" si="23"/>
        <v/>
      </c>
      <c r="L117" t="str">
        <f t="shared" si="24"/>
        <v/>
      </c>
      <c r="M117" s="4">
        <f t="shared" si="20"/>
        <v>1</v>
      </c>
      <c r="N117" s="3">
        <f t="shared" si="25"/>
        <v>0</v>
      </c>
      <c r="O117" s="6">
        <f t="shared" si="26"/>
        <v>1.2492196353928335</v>
      </c>
      <c r="P117" s="7">
        <f t="shared" si="27"/>
        <v>1.2492196353928335</v>
      </c>
      <c r="Q117" s="3">
        <f t="shared" si="28"/>
        <v>0</v>
      </c>
      <c r="R117" s="3">
        <f t="shared" si="21"/>
        <v>0.24921963539283354</v>
      </c>
    </row>
    <row r="118" spans="1:18" x14ac:dyDescent="0.4">
      <c r="A118" s="1">
        <v>42119</v>
      </c>
      <c r="B118">
        <v>226.1</v>
      </c>
      <c r="C118">
        <v>231.4</v>
      </c>
      <c r="D118">
        <v>232.7</v>
      </c>
      <c r="E118">
        <v>225.8</v>
      </c>
      <c r="F118" t="s">
        <v>245</v>
      </c>
      <c r="G118" s="3">
        <v>-2.2800000000000001E-2</v>
      </c>
      <c r="H118">
        <f t="shared" si="18"/>
        <v>7.5</v>
      </c>
      <c r="I118" s="4">
        <f t="shared" si="19"/>
        <v>3.2411408815903195E-2</v>
      </c>
      <c r="J118" t="str">
        <f t="shared" si="22"/>
        <v/>
      </c>
      <c r="K118" t="str">
        <f t="shared" si="23"/>
        <v/>
      </c>
      <c r="L118" t="str">
        <f t="shared" si="24"/>
        <v/>
      </c>
      <c r="M118" s="4">
        <f t="shared" si="20"/>
        <v>1</v>
      </c>
      <c r="N118" s="3">
        <f t="shared" si="25"/>
        <v>0</v>
      </c>
      <c r="O118" s="6">
        <f t="shared" si="26"/>
        <v>1.2492196353928335</v>
      </c>
      <c r="P118" s="7">
        <f t="shared" si="27"/>
        <v>1.2492196353928335</v>
      </c>
      <c r="Q118" s="3">
        <f t="shared" si="28"/>
        <v>0</v>
      </c>
      <c r="R118" s="3">
        <f t="shared" si="21"/>
        <v>0.24921963539283354</v>
      </c>
    </row>
    <row r="119" spans="1:18" x14ac:dyDescent="0.4">
      <c r="A119" s="1">
        <v>42120</v>
      </c>
      <c r="B119">
        <v>219.7</v>
      </c>
      <c r="C119">
        <v>226.1</v>
      </c>
      <c r="D119">
        <v>221.5</v>
      </c>
      <c r="E119">
        <v>214</v>
      </c>
      <c r="F119" t="s">
        <v>231</v>
      </c>
      <c r="G119" s="3">
        <v>-2.8299999999999995E-2</v>
      </c>
      <c r="H119">
        <f t="shared" si="18"/>
        <v>6.8999999999999773</v>
      </c>
      <c r="I119" s="4">
        <f t="shared" si="19"/>
        <v>3.0517470145953018E-2</v>
      </c>
      <c r="J119" t="str">
        <f t="shared" si="22"/>
        <v/>
      </c>
      <c r="K119" t="str">
        <f t="shared" si="23"/>
        <v/>
      </c>
      <c r="L119" t="str">
        <f t="shared" si="24"/>
        <v/>
      </c>
      <c r="M119" s="4">
        <f t="shared" si="20"/>
        <v>1</v>
      </c>
      <c r="N119" s="3">
        <f t="shared" si="25"/>
        <v>0</v>
      </c>
      <c r="O119" s="6">
        <f t="shared" si="26"/>
        <v>1.2492196353928335</v>
      </c>
      <c r="P119" s="7">
        <f t="shared" si="27"/>
        <v>1.2492196353928335</v>
      </c>
      <c r="Q119" s="3">
        <f t="shared" si="28"/>
        <v>0</v>
      </c>
      <c r="R119" s="3">
        <f t="shared" si="21"/>
        <v>0.24921963539283354</v>
      </c>
    </row>
    <row r="120" spans="1:18" x14ac:dyDescent="0.4">
      <c r="A120" s="1">
        <v>42121</v>
      </c>
      <c r="B120">
        <v>227.7</v>
      </c>
      <c r="C120">
        <v>219.7</v>
      </c>
      <c r="D120">
        <v>232</v>
      </c>
      <c r="E120">
        <v>218.2</v>
      </c>
      <c r="F120" t="s">
        <v>238</v>
      </c>
      <c r="G120" s="3">
        <v>3.6299999999999999E-2</v>
      </c>
      <c r="H120">
        <f t="shared" si="18"/>
        <v>7.5</v>
      </c>
      <c r="I120" s="4">
        <f t="shared" si="19"/>
        <v>3.4137460172963131E-2</v>
      </c>
      <c r="J120" t="str">
        <f t="shared" si="22"/>
        <v>BUY</v>
      </c>
      <c r="K120">
        <f t="shared" si="23"/>
        <v>223.45</v>
      </c>
      <c r="L120">
        <f t="shared" si="24"/>
        <v>227.1</v>
      </c>
      <c r="M120" s="4">
        <f t="shared" si="20"/>
        <v>1</v>
      </c>
      <c r="N120" s="3">
        <f t="shared" si="25"/>
        <v>1.4304111641323614E-2</v>
      </c>
      <c r="O120" s="6">
        <f t="shared" si="26"/>
        <v>1.2670886125220262</v>
      </c>
      <c r="P120" s="7">
        <f t="shared" si="27"/>
        <v>1.2670886125220262</v>
      </c>
      <c r="Q120" s="3">
        <f t="shared" si="28"/>
        <v>0</v>
      </c>
      <c r="R120" s="3">
        <f t="shared" si="21"/>
        <v>0.2670886125220262</v>
      </c>
    </row>
    <row r="121" spans="1:18" x14ac:dyDescent="0.4">
      <c r="A121" s="1">
        <v>42122</v>
      </c>
      <c r="B121">
        <v>225.3</v>
      </c>
      <c r="C121">
        <v>227.1</v>
      </c>
      <c r="D121">
        <v>228.1</v>
      </c>
      <c r="E121">
        <v>222.2</v>
      </c>
      <c r="F121" t="s">
        <v>135</v>
      </c>
      <c r="G121" s="3">
        <v>-1.0500000000000001E-2</v>
      </c>
      <c r="H121">
        <f t="shared" si="18"/>
        <v>13.800000000000011</v>
      </c>
      <c r="I121" s="4">
        <f t="shared" si="19"/>
        <v>6.0766182298546946E-2</v>
      </c>
      <c r="J121" t="str">
        <f t="shared" si="22"/>
        <v/>
      </c>
      <c r="K121" t="str">
        <f t="shared" si="23"/>
        <v/>
      </c>
      <c r="L121" t="str">
        <f t="shared" si="24"/>
        <v/>
      </c>
      <c r="M121" s="4">
        <f t="shared" si="20"/>
        <v>0.98739130434782518</v>
      </c>
      <c r="N121" s="3">
        <f t="shared" si="25"/>
        <v>0</v>
      </c>
      <c r="O121" s="6">
        <f t="shared" si="26"/>
        <v>1.2670886125220262</v>
      </c>
      <c r="P121" s="7">
        <f t="shared" si="27"/>
        <v>1.2670886125220262</v>
      </c>
      <c r="Q121" s="3">
        <f t="shared" si="28"/>
        <v>0</v>
      </c>
      <c r="R121" s="3">
        <f t="shared" si="21"/>
        <v>0.2670886125220262</v>
      </c>
    </row>
    <row r="122" spans="1:18" x14ac:dyDescent="0.4">
      <c r="A122" s="1">
        <v>42123</v>
      </c>
      <c r="B122">
        <v>225.2</v>
      </c>
      <c r="C122">
        <v>225.3</v>
      </c>
      <c r="D122">
        <v>227.8</v>
      </c>
      <c r="E122">
        <v>222.7</v>
      </c>
      <c r="F122" t="s">
        <v>440</v>
      </c>
      <c r="G122" s="3">
        <v>-2.9999999999999997E-4</v>
      </c>
      <c r="H122">
        <f t="shared" si="18"/>
        <v>5.9000000000000057</v>
      </c>
      <c r="I122" s="4">
        <f t="shared" si="19"/>
        <v>2.6187305814469621E-2</v>
      </c>
      <c r="J122" t="str">
        <f t="shared" si="22"/>
        <v/>
      </c>
      <c r="K122" t="str">
        <f t="shared" si="23"/>
        <v/>
      </c>
      <c r="L122" t="str">
        <f t="shared" si="24"/>
        <v/>
      </c>
      <c r="M122" s="4">
        <f t="shared" si="20"/>
        <v>1</v>
      </c>
      <c r="N122" s="3">
        <f t="shared" si="25"/>
        <v>0</v>
      </c>
      <c r="O122" s="6">
        <f t="shared" si="26"/>
        <v>1.2670886125220262</v>
      </c>
      <c r="P122" s="7">
        <f t="shared" si="27"/>
        <v>1.2670886125220262</v>
      </c>
      <c r="Q122" s="3">
        <f t="shared" si="28"/>
        <v>0</v>
      </c>
      <c r="R122" s="3">
        <f t="shared" si="21"/>
        <v>0.2670886125220262</v>
      </c>
    </row>
    <row r="123" spans="1:18" x14ac:dyDescent="0.4">
      <c r="A123" s="1">
        <v>42124</v>
      </c>
      <c r="B123">
        <v>236.1</v>
      </c>
      <c r="C123">
        <v>225.2</v>
      </c>
      <c r="D123">
        <v>240.2</v>
      </c>
      <c r="E123">
        <v>224.6</v>
      </c>
      <c r="F123" t="s">
        <v>237</v>
      </c>
      <c r="G123" s="3">
        <v>4.8300000000000003E-2</v>
      </c>
      <c r="H123">
        <f t="shared" si="18"/>
        <v>5.1000000000000227</v>
      </c>
      <c r="I123" s="4">
        <f t="shared" si="19"/>
        <v>2.2646536412078255E-2</v>
      </c>
      <c r="J123" t="str">
        <f t="shared" si="22"/>
        <v>BUY</v>
      </c>
      <c r="K123">
        <f t="shared" si="23"/>
        <v>227.75</v>
      </c>
      <c r="L123">
        <f t="shared" si="24"/>
        <v>236.1</v>
      </c>
      <c r="M123" s="4">
        <f t="shared" si="20"/>
        <v>1</v>
      </c>
      <c r="N123" s="3">
        <f t="shared" si="25"/>
        <v>3.4591752923256891E-2</v>
      </c>
      <c r="O123" s="6">
        <f t="shared" si="26"/>
        <v>1.3109194287382606</v>
      </c>
      <c r="P123" s="7">
        <f t="shared" si="27"/>
        <v>1.3109194287382606</v>
      </c>
      <c r="Q123" s="3">
        <f t="shared" si="28"/>
        <v>0</v>
      </c>
      <c r="R123" s="3">
        <f t="shared" si="21"/>
        <v>0.31091942873826062</v>
      </c>
    </row>
    <row r="124" spans="1:18" x14ac:dyDescent="0.4">
      <c r="A124" s="1">
        <v>42125</v>
      </c>
      <c r="B124">
        <v>231.8</v>
      </c>
      <c r="C124">
        <v>236.1</v>
      </c>
      <c r="D124">
        <v>239.2</v>
      </c>
      <c r="E124">
        <v>231.3</v>
      </c>
      <c r="F124" t="s">
        <v>451</v>
      </c>
      <c r="G124" s="3">
        <v>-1.83E-2</v>
      </c>
      <c r="H124">
        <f t="shared" si="18"/>
        <v>15.599999999999994</v>
      </c>
      <c r="I124" s="4">
        <f t="shared" si="19"/>
        <v>6.6073697585768726E-2</v>
      </c>
      <c r="J124" t="str">
        <f t="shared" si="22"/>
        <v/>
      </c>
      <c r="K124" t="str">
        <f t="shared" si="23"/>
        <v/>
      </c>
      <c r="L124" t="str">
        <f t="shared" si="24"/>
        <v/>
      </c>
      <c r="M124" s="4">
        <f t="shared" si="20"/>
        <v>0.90807692307692323</v>
      </c>
      <c r="N124" s="3">
        <f t="shared" si="25"/>
        <v>0</v>
      </c>
      <c r="O124" s="6">
        <f t="shared" si="26"/>
        <v>1.3109194287382606</v>
      </c>
      <c r="P124" s="7">
        <f t="shared" si="27"/>
        <v>1.3109194287382606</v>
      </c>
      <c r="Q124" s="3">
        <f t="shared" si="28"/>
        <v>0</v>
      </c>
      <c r="R124" s="3">
        <f t="shared" si="21"/>
        <v>0.31091942873826062</v>
      </c>
    </row>
    <row r="125" spans="1:18" x14ac:dyDescent="0.4">
      <c r="A125" s="1">
        <v>42126</v>
      </c>
      <c r="B125">
        <v>234.8</v>
      </c>
      <c r="C125">
        <v>231.8</v>
      </c>
      <c r="D125">
        <v>235.8</v>
      </c>
      <c r="E125">
        <v>231.8</v>
      </c>
      <c r="F125" t="s">
        <v>697</v>
      </c>
      <c r="G125" s="3">
        <v>1.3100000000000001E-2</v>
      </c>
      <c r="H125">
        <f t="shared" si="18"/>
        <v>7.8999999999999773</v>
      </c>
      <c r="I125" s="4">
        <f t="shared" si="19"/>
        <v>3.4081104400345022E-2</v>
      </c>
      <c r="J125" t="str">
        <f t="shared" si="22"/>
        <v>BUY</v>
      </c>
      <c r="K125">
        <f t="shared" si="23"/>
        <v>235.75</v>
      </c>
      <c r="L125">
        <f t="shared" si="24"/>
        <v>234.8</v>
      </c>
      <c r="M125" s="4">
        <f t="shared" si="20"/>
        <v>1</v>
      </c>
      <c r="N125" s="3">
        <f t="shared" si="25"/>
        <v>-6.0196431352315116E-3</v>
      </c>
      <c r="O125" s="6">
        <f t="shared" si="26"/>
        <v>1.3030281615982147</v>
      </c>
      <c r="P125" s="7">
        <f t="shared" si="27"/>
        <v>1.3109194287382606</v>
      </c>
      <c r="Q125" s="3">
        <f t="shared" si="28"/>
        <v>-6.0196431352315116E-3</v>
      </c>
      <c r="R125" s="3">
        <f t="shared" si="21"/>
        <v>0.30302816159821466</v>
      </c>
    </row>
    <row r="126" spans="1:18" x14ac:dyDescent="0.4">
      <c r="A126" s="1">
        <v>42127</v>
      </c>
      <c r="B126">
        <v>240.7</v>
      </c>
      <c r="C126">
        <v>234.8</v>
      </c>
      <c r="D126">
        <v>243.7</v>
      </c>
      <c r="E126">
        <v>235.7</v>
      </c>
      <c r="F126" t="s">
        <v>253</v>
      </c>
      <c r="G126" s="3">
        <v>2.5100000000000001E-2</v>
      </c>
      <c r="H126">
        <f t="shared" si="18"/>
        <v>4</v>
      </c>
      <c r="I126" s="4">
        <f t="shared" si="19"/>
        <v>1.7035775127768313E-2</v>
      </c>
      <c r="J126" t="str">
        <f t="shared" si="22"/>
        <v>BUY</v>
      </c>
      <c r="K126">
        <f t="shared" si="23"/>
        <v>236.8</v>
      </c>
      <c r="L126">
        <f t="shared" si="24"/>
        <v>240.6</v>
      </c>
      <c r="M126" s="4">
        <f t="shared" si="20"/>
        <v>1</v>
      </c>
      <c r="N126" s="3">
        <f t="shared" si="25"/>
        <v>1.4017232767232768E-2</v>
      </c>
      <c r="O126" s="6">
        <f t="shared" si="26"/>
        <v>1.3212930106415963</v>
      </c>
      <c r="P126" s="7">
        <f t="shared" si="27"/>
        <v>1.3212930106415963</v>
      </c>
      <c r="Q126" s="3">
        <f t="shared" si="28"/>
        <v>0</v>
      </c>
      <c r="R126" s="3">
        <f t="shared" si="21"/>
        <v>0.32129301064159632</v>
      </c>
    </row>
    <row r="127" spans="1:18" x14ac:dyDescent="0.4">
      <c r="A127" s="1">
        <v>42128</v>
      </c>
      <c r="B127">
        <v>238.5</v>
      </c>
      <c r="C127">
        <v>240.6</v>
      </c>
      <c r="D127">
        <v>243.6</v>
      </c>
      <c r="E127">
        <v>237</v>
      </c>
      <c r="F127" t="s">
        <v>230</v>
      </c>
      <c r="G127" s="3">
        <v>-8.9999999999999993E-3</v>
      </c>
      <c r="H127">
        <f t="shared" si="18"/>
        <v>8</v>
      </c>
      <c r="I127" s="4">
        <f t="shared" si="19"/>
        <v>3.3250207813798838E-2</v>
      </c>
      <c r="J127" t="str">
        <f t="shared" si="22"/>
        <v/>
      </c>
      <c r="K127" t="str">
        <f t="shared" si="23"/>
        <v/>
      </c>
      <c r="L127" t="str">
        <f t="shared" si="24"/>
        <v/>
      </c>
      <c r="M127" s="4">
        <f t="shared" si="20"/>
        <v>1</v>
      </c>
      <c r="N127" s="3">
        <f t="shared" si="25"/>
        <v>0</v>
      </c>
      <c r="O127" s="6">
        <f t="shared" si="26"/>
        <v>1.3212930106415963</v>
      </c>
      <c r="P127" s="7">
        <f t="shared" si="27"/>
        <v>1.3212930106415963</v>
      </c>
      <c r="Q127" s="3">
        <f t="shared" si="28"/>
        <v>0</v>
      </c>
      <c r="R127" s="3">
        <f t="shared" si="21"/>
        <v>0.32129301064159632</v>
      </c>
    </row>
    <row r="128" spans="1:18" x14ac:dyDescent="0.4">
      <c r="A128" s="1">
        <v>42129</v>
      </c>
      <c r="B128">
        <v>235.9</v>
      </c>
      <c r="C128">
        <v>238.5</v>
      </c>
      <c r="D128">
        <v>239.4</v>
      </c>
      <c r="E128">
        <v>231.1</v>
      </c>
      <c r="F128" t="s">
        <v>1385</v>
      </c>
      <c r="G128" s="3">
        <v>-1.12E-2</v>
      </c>
      <c r="H128">
        <f t="shared" si="18"/>
        <v>6.5999999999999943</v>
      </c>
      <c r="I128" s="4">
        <f t="shared" si="19"/>
        <v>2.7672955974842744E-2</v>
      </c>
      <c r="J128" t="str">
        <f t="shared" si="22"/>
        <v/>
      </c>
      <c r="K128" t="str">
        <f t="shared" si="23"/>
        <v/>
      </c>
      <c r="L128" t="str">
        <f t="shared" si="24"/>
        <v/>
      </c>
      <c r="M128" s="4">
        <f t="shared" si="20"/>
        <v>1</v>
      </c>
      <c r="N128" s="3">
        <f t="shared" si="25"/>
        <v>0</v>
      </c>
      <c r="O128" s="6">
        <f t="shared" si="26"/>
        <v>1.3212930106415963</v>
      </c>
      <c r="P128" s="7">
        <f t="shared" si="27"/>
        <v>1.3212930106415963</v>
      </c>
      <c r="Q128" s="3">
        <f t="shared" si="28"/>
        <v>0</v>
      </c>
      <c r="R128" s="3">
        <f t="shared" si="21"/>
        <v>0.32129301064159632</v>
      </c>
    </row>
    <row r="129" spans="1:18" x14ac:dyDescent="0.4">
      <c r="A129" s="1">
        <v>42130</v>
      </c>
      <c r="B129">
        <v>229.3</v>
      </c>
      <c r="C129">
        <v>235.9</v>
      </c>
      <c r="D129">
        <v>236.8</v>
      </c>
      <c r="E129">
        <v>227.3</v>
      </c>
      <c r="F129" t="s">
        <v>240</v>
      </c>
      <c r="G129" s="3">
        <v>-2.8000000000000004E-2</v>
      </c>
      <c r="H129">
        <f t="shared" si="18"/>
        <v>8.3000000000000114</v>
      </c>
      <c r="I129" s="4">
        <f t="shared" si="19"/>
        <v>3.5184400169563423E-2</v>
      </c>
      <c r="J129" t="str">
        <f t="shared" si="22"/>
        <v/>
      </c>
      <c r="K129" t="str">
        <f t="shared" si="23"/>
        <v/>
      </c>
      <c r="L129" t="str">
        <f t="shared" si="24"/>
        <v/>
      </c>
      <c r="M129" s="4">
        <f t="shared" si="20"/>
        <v>1</v>
      </c>
      <c r="N129" s="3">
        <f t="shared" si="25"/>
        <v>0</v>
      </c>
      <c r="O129" s="6">
        <f t="shared" si="26"/>
        <v>1.3212930106415963</v>
      </c>
      <c r="P129" s="7">
        <f t="shared" si="27"/>
        <v>1.3212930106415963</v>
      </c>
      <c r="Q129" s="3">
        <f t="shared" si="28"/>
        <v>0</v>
      </c>
      <c r="R129" s="3">
        <f t="shared" si="21"/>
        <v>0.32129301064159632</v>
      </c>
    </row>
    <row r="130" spans="1:18" x14ac:dyDescent="0.4">
      <c r="A130" s="1">
        <v>42131</v>
      </c>
      <c r="B130">
        <v>237.3</v>
      </c>
      <c r="C130">
        <v>229.3</v>
      </c>
      <c r="D130">
        <v>239.8</v>
      </c>
      <c r="E130">
        <v>227.8</v>
      </c>
      <c r="F130" t="s">
        <v>234</v>
      </c>
      <c r="G130" s="3">
        <v>3.5000000000000003E-2</v>
      </c>
      <c r="H130">
        <f t="shared" si="18"/>
        <v>9.5</v>
      </c>
      <c r="I130" s="4">
        <f t="shared" si="19"/>
        <v>4.143044047099869E-2</v>
      </c>
      <c r="J130" t="str">
        <f t="shared" si="22"/>
        <v>BUY</v>
      </c>
      <c r="K130">
        <f t="shared" si="23"/>
        <v>234.05</v>
      </c>
      <c r="L130">
        <f t="shared" si="24"/>
        <v>237.3</v>
      </c>
      <c r="M130" s="4">
        <f t="shared" si="20"/>
        <v>1</v>
      </c>
      <c r="N130" s="3">
        <f t="shared" si="25"/>
        <v>1.1860175714053289E-2</v>
      </c>
      <c r="O130" s="6">
        <f t="shared" si="26"/>
        <v>1.3369637779175561</v>
      </c>
      <c r="P130" s="7">
        <f t="shared" si="27"/>
        <v>1.3369637779175561</v>
      </c>
      <c r="Q130" s="3">
        <f t="shared" si="28"/>
        <v>0</v>
      </c>
      <c r="R130" s="3">
        <f t="shared" si="21"/>
        <v>0.33696377791755605</v>
      </c>
    </row>
    <row r="131" spans="1:18" x14ac:dyDescent="0.4">
      <c r="A131" s="1">
        <v>42132</v>
      </c>
      <c r="B131">
        <v>244.5</v>
      </c>
      <c r="C131">
        <v>237.3</v>
      </c>
      <c r="D131">
        <v>248.5</v>
      </c>
      <c r="E131">
        <v>236.2</v>
      </c>
      <c r="F131" t="s">
        <v>239</v>
      </c>
      <c r="G131" s="3">
        <v>3.04E-2</v>
      </c>
      <c r="H131">
        <f t="shared" si="18"/>
        <v>12</v>
      </c>
      <c r="I131" s="4">
        <f t="shared" si="19"/>
        <v>5.0568900126422248E-2</v>
      </c>
      <c r="J131" t="str">
        <f t="shared" si="22"/>
        <v>BUY</v>
      </c>
      <c r="K131">
        <f t="shared" si="23"/>
        <v>243.3</v>
      </c>
      <c r="L131">
        <f t="shared" si="24"/>
        <v>244.5</v>
      </c>
      <c r="M131" s="4">
        <f t="shared" si="20"/>
        <v>1</v>
      </c>
      <c r="N131" s="3">
        <f t="shared" si="25"/>
        <v>2.9243259822793188E-3</v>
      </c>
      <c r="O131" s="6">
        <f t="shared" si="26"/>
        <v>1.3408734958306867</v>
      </c>
      <c r="P131" s="7">
        <f t="shared" si="27"/>
        <v>1.3408734958306867</v>
      </c>
      <c r="Q131" s="3">
        <f t="shared" si="28"/>
        <v>0</v>
      </c>
      <c r="R131" s="3">
        <f t="shared" si="21"/>
        <v>0.34087349583068671</v>
      </c>
    </row>
    <row r="132" spans="1:18" x14ac:dyDescent="0.4">
      <c r="A132" s="1">
        <v>42133</v>
      </c>
      <c r="B132">
        <v>242.5</v>
      </c>
      <c r="C132">
        <v>244.5</v>
      </c>
      <c r="D132">
        <v>249.1</v>
      </c>
      <c r="E132">
        <v>240.1</v>
      </c>
      <c r="F132" t="s">
        <v>918</v>
      </c>
      <c r="G132" s="3">
        <v>-8.0000000000000002E-3</v>
      </c>
      <c r="H132">
        <f t="shared" si="18"/>
        <v>12.300000000000011</v>
      </c>
      <c r="I132" s="4">
        <f t="shared" si="19"/>
        <v>5.0306748466257718E-2</v>
      </c>
      <c r="J132" t="str">
        <f t="shared" si="22"/>
        <v/>
      </c>
      <c r="K132" t="str">
        <f t="shared" si="23"/>
        <v/>
      </c>
      <c r="L132" t="str">
        <f t="shared" si="24"/>
        <v/>
      </c>
      <c r="M132" s="4">
        <f t="shared" si="20"/>
        <v>1</v>
      </c>
      <c r="N132" s="3">
        <f t="shared" si="25"/>
        <v>0</v>
      </c>
      <c r="O132" s="6">
        <f t="shared" si="26"/>
        <v>1.3408734958306867</v>
      </c>
      <c r="P132" s="7">
        <f t="shared" si="27"/>
        <v>1.3408734958306867</v>
      </c>
      <c r="Q132" s="3">
        <f t="shared" si="28"/>
        <v>0</v>
      </c>
      <c r="R132" s="3">
        <f t="shared" si="21"/>
        <v>0.34087349583068671</v>
      </c>
    </row>
    <row r="133" spans="1:18" x14ac:dyDescent="0.4">
      <c r="A133" s="1">
        <v>42134</v>
      </c>
      <c r="B133">
        <v>240.6</v>
      </c>
      <c r="C133">
        <v>242.5</v>
      </c>
      <c r="D133">
        <v>245.9</v>
      </c>
      <c r="E133">
        <v>238.8</v>
      </c>
      <c r="F133" t="s">
        <v>242</v>
      </c>
      <c r="G133" s="3">
        <v>-8.0999999999999996E-3</v>
      </c>
      <c r="H133">
        <f t="shared" si="18"/>
        <v>9</v>
      </c>
      <c r="I133" s="4">
        <f t="shared" si="19"/>
        <v>3.711340206185567E-2</v>
      </c>
      <c r="J133" t="str">
        <f t="shared" si="22"/>
        <v/>
      </c>
      <c r="K133" t="str">
        <f t="shared" si="23"/>
        <v/>
      </c>
      <c r="L133" t="str">
        <f t="shared" si="24"/>
        <v/>
      </c>
      <c r="M133" s="4">
        <f t="shared" si="20"/>
        <v>1</v>
      </c>
      <c r="N133" s="3">
        <f t="shared" si="25"/>
        <v>0</v>
      </c>
      <c r="O133" s="6">
        <f t="shared" si="26"/>
        <v>1.3408734958306867</v>
      </c>
      <c r="P133" s="7">
        <f t="shared" si="27"/>
        <v>1.3408734958306867</v>
      </c>
      <c r="Q133" s="3">
        <f t="shared" si="28"/>
        <v>0</v>
      </c>
      <c r="R133" s="3">
        <f t="shared" si="21"/>
        <v>0.34087349583068671</v>
      </c>
    </row>
    <row r="134" spans="1:18" x14ac:dyDescent="0.4">
      <c r="A134" s="1">
        <v>42135</v>
      </c>
      <c r="B134">
        <v>242.5</v>
      </c>
      <c r="C134">
        <v>240.7</v>
      </c>
      <c r="D134">
        <v>245.5</v>
      </c>
      <c r="E134">
        <v>238.5</v>
      </c>
      <c r="F134" t="s">
        <v>228</v>
      </c>
      <c r="G134" s="3">
        <v>7.9000000000000008E-3</v>
      </c>
      <c r="H134">
        <f t="shared" ref="H134:H197" si="29">D133-E133</f>
        <v>7.0999999999999943</v>
      </c>
      <c r="I134" s="4">
        <f t="shared" ref="I134:I197" si="30">H134/C134</f>
        <v>2.9497299542999563E-2</v>
      </c>
      <c r="J134" t="str">
        <f t="shared" si="22"/>
        <v>BUY</v>
      </c>
      <c r="K134">
        <f t="shared" si="23"/>
        <v>244.25</v>
      </c>
      <c r="L134">
        <f t="shared" si="24"/>
        <v>242.5</v>
      </c>
      <c r="M134" s="4">
        <f t="shared" ref="M134:M197" si="31">(MIN(1,($F$2/I134)))</f>
        <v>1</v>
      </c>
      <c r="N134" s="3">
        <f t="shared" si="25"/>
        <v>-9.1484769069209992E-3</v>
      </c>
      <c r="O134" s="6">
        <f t="shared" si="26"/>
        <v>1.3286065456189773</v>
      </c>
      <c r="P134" s="7">
        <f t="shared" si="27"/>
        <v>1.3408734958306867</v>
      </c>
      <c r="Q134" s="3">
        <f t="shared" si="28"/>
        <v>-9.1484769069209992E-3</v>
      </c>
      <c r="R134" s="3">
        <f t="shared" ref="R134:R197" si="32">(O134-$O$4)/$O$4</f>
        <v>0.32860654561897729</v>
      </c>
    </row>
    <row r="135" spans="1:18" x14ac:dyDescent="0.4">
      <c r="A135" s="1">
        <v>42136</v>
      </c>
      <c r="B135">
        <v>241.8</v>
      </c>
      <c r="C135">
        <v>242.5</v>
      </c>
      <c r="D135">
        <v>244.4</v>
      </c>
      <c r="E135">
        <v>240.9</v>
      </c>
      <c r="F135" t="s">
        <v>226</v>
      </c>
      <c r="G135" s="3">
        <v>-2.7999999999999995E-3</v>
      </c>
      <c r="H135">
        <f t="shared" si="29"/>
        <v>7</v>
      </c>
      <c r="I135" s="4">
        <f t="shared" si="30"/>
        <v>2.88659793814433E-2</v>
      </c>
      <c r="J135" t="str">
        <f t="shared" si="22"/>
        <v/>
      </c>
      <c r="K135" t="str">
        <f t="shared" si="23"/>
        <v/>
      </c>
      <c r="L135" t="str">
        <f t="shared" si="24"/>
        <v/>
      </c>
      <c r="M135" s="4">
        <f t="shared" si="31"/>
        <v>1</v>
      </c>
      <c r="N135" s="3">
        <f t="shared" si="25"/>
        <v>0</v>
      </c>
      <c r="O135" s="6">
        <f t="shared" si="26"/>
        <v>1.3286065456189773</v>
      </c>
      <c r="P135" s="7">
        <f t="shared" si="27"/>
        <v>1.3408734958306867</v>
      </c>
      <c r="Q135" s="3">
        <f t="shared" si="28"/>
        <v>-9.1484769069209992E-3</v>
      </c>
      <c r="R135" s="3">
        <f t="shared" si="32"/>
        <v>0.32860654561897729</v>
      </c>
    </row>
    <row r="136" spans="1:18" x14ac:dyDescent="0.4">
      <c r="A136" s="1">
        <v>42137</v>
      </c>
      <c r="B136">
        <v>235.8</v>
      </c>
      <c r="C136">
        <v>241.9</v>
      </c>
      <c r="D136">
        <v>245</v>
      </c>
      <c r="E136">
        <v>234.3</v>
      </c>
      <c r="F136" t="s">
        <v>256</v>
      </c>
      <c r="G136" s="3">
        <v>-2.47E-2</v>
      </c>
      <c r="H136">
        <f t="shared" si="29"/>
        <v>3.5</v>
      </c>
      <c r="I136" s="4">
        <f t="shared" si="30"/>
        <v>1.4468788755684166E-2</v>
      </c>
      <c r="J136" t="str">
        <f t="shared" si="22"/>
        <v>BUY</v>
      </c>
      <c r="K136">
        <f t="shared" si="23"/>
        <v>243.65</v>
      </c>
      <c r="L136">
        <f t="shared" si="24"/>
        <v>235.7</v>
      </c>
      <c r="M136" s="4">
        <f t="shared" si="31"/>
        <v>1</v>
      </c>
      <c r="N136" s="3">
        <f t="shared" si="25"/>
        <v>-3.4561580426550664E-2</v>
      </c>
      <c r="O136" s="6">
        <f t="shared" si="26"/>
        <v>1.2826878036373253</v>
      </c>
      <c r="P136" s="7">
        <f t="shared" si="27"/>
        <v>1.3408734958306867</v>
      </c>
      <c r="Q136" s="3">
        <f t="shared" si="28"/>
        <v>-4.3393871513072724E-2</v>
      </c>
      <c r="R136" s="3">
        <f t="shared" si="32"/>
        <v>0.28268780363732526</v>
      </c>
    </row>
    <row r="137" spans="1:18" x14ac:dyDescent="0.4">
      <c r="A137" s="1">
        <v>42138</v>
      </c>
      <c r="B137">
        <v>236.7</v>
      </c>
      <c r="C137">
        <v>235.7</v>
      </c>
      <c r="D137">
        <v>238.2</v>
      </c>
      <c r="E137">
        <v>232.1</v>
      </c>
      <c r="F137" t="s">
        <v>232</v>
      </c>
      <c r="G137" s="3">
        <v>3.7000000000000002E-3</v>
      </c>
      <c r="H137">
        <f t="shared" si="29"/>
        <v>10.699999999999989</v>
      </c>
      <c r="I137" s="4">
        <f t="shared" si="30"/>
        <v>4.5396690708527747E-2</v>
      </c>
      <c r="J137" t="str">
        <f t="shared" si="22"/>
        <v/>
      </c>
      <c r="K137" t="str">
        <f t="shared" si="23"/>
        <v/>
      </c>
      <c r="L137" t="str">
        <f t="shared" si="24"/>
        <v/>
      </c>
      <c r="M137" s="4">
        <f t="shared" si="31"/>
        <v>1</v>
      </c>
      <c r="N137" s="3">
        <f t="shared" si="25"/>
        <v>0</v>
      </c>
      <c r="O137" s="6">
        <f t="shared" si="26"/>
        <v>1.2826878036373253</v>
      </c>
      <c r="P137" s="7">
        <f t="shared" si="27"/>
        <v>1.3408734958306867</v>
      </c>
      <c r="Q137" s="3">
        <f t="shared" si="28"/>
        <v>-4.3393871513072724E-2</v>
      </c>
      <c r="R137" s="3">
        <f t="shared" si="32"/>
        <v>0.28268780363732526</v>
      </c>
    </row>
    <row r="138" spans="1:18" x14ac:dyDescent="0.4">
      <c r="A138" s="1">
        <v>42139</v>
      </c>
      <c r="B138">
        <v>237.3</v>
      </c>
      <c r="C138">
        <v>236.7</v>
      </c>
      <c r="D138">
        <v>238.9</v>
      </c>
      <c r="E138">
        <v>233.9</v>
      </c>
      <c r="F138" t="s">
        <v>843</v>
      </c>
      <c r="G138" s="3">
        <v>2.6000000000000003E-3</v>
      </c>
      <c r="H138">
        <f t="shared" si="29"/>
        <v>6.0999999999999943</v>
      </c>
      <c r="I138" s="4">
        <f t="shared" si="30"/>
        <v>2.5771018166455405E-2</v>
      </c>
      <c r="J138" t="str">
        <f t="shared" si="22"/>
        <v/>
      </c>
      <c r="K138" t="str">
        <f t="shared" si="23"/>
        <v/>
      </c>
      <c r="L138" t="str">
        <f t="shared" si="24"/>
        <v/>
      </c>
      <c r="M138" s="4">
        <f t="shared" si="31"/>
        <v>1</v>
      </c>
      <c r="N138" s="3">
        <f t="shared" si="25"/>
        <v>0</v>
      </c>
      <c r="O138" s="6">
        <f t="shared" si="26"/>
        <v>1.2826878036373253</v>
      </c>
      <c r="P138" s="7">
        <f t="shared" si="27"/>
        <v>1.3408734958306867</v>
      </c>
      <c r="Q138" s="3">
        <f t="shared" si="28"/>
        <v>-4.3393871513072724E-2</v>
      </c>
      <c r="R138" s="3">
        <f t="shared" si="32"/>
        <v>0.28268780363732526</v>
      </c>
    </row>
    <row r="139" spans="1:18" x14ac:dyDescent="0.4">
      <c r="A139" s="1">
        <v>42140</v>
      </c>
      <c r="B139">
        <v>235.7</v>
      </c>
      <c r="C139">
        <v>237.3</v>
      </c>
      <c r="D139">
        <v>237.6</v>
      </c>
      <c r="E139">
        <v>234</v>
      </c>
      <c r="F139" t="s">
        <v>885</v>
      </c>
      <c r="G139" s="3">
        <v>-6.7000000000000002E-3</v>
      </c>
      <c r="H139">
        <f t="shared" si="29"/>
        <v>5</v>
      </c>
      <c r="I139" s="4">
        <f t="shared" si="30"/>
        <v>2.1070375052675935E-2</v>
      </c>
      <c r="J139" t="str">
        <f t="shared" si="22"/>
        <v/>
      </c>
      <c r="K139" t="str">
        <f t="shared" si="23"/>
        <v/>
      </c>
      <c r="L139" t="str">
        <f t="shared" si="24"/>
        <v/>
      </c>
      <c r="M139" s="4">
        <f t="shared" si="31"/>
        <v>1</v>
      </c>
      <c r="N139" s="3">
        <f t="shared" si="25"/>
        <v>0</v>
      </c>
      <c r="O139" s="6">
        <f t="shared" si="26"/>
        <v>1.2826878036373253</v>
      </c>
      <c r="P139" s="7">
        <f t="shared" si="27"/>
        <v>1.3408734958306867</v>
      </c>
      <c r="Q139" s="3">
        <f t="shared" si="28"/>
        <v>-4.3393871513072724E-2</v>
      </c>
      <c r="R139" s="3">
        <f t="shared" si="32"/>
        <v>0.28268780363732526</v>
      </c>
    </row>
    <row r="140" spans="1:18" x14ac:dyDescent="0.4">
      <c r="A140" s="1">
        <v>42141</v>
      </c>
      <c r="B140">
        <v>236.2</v>
      </c>
      <c r="C140">
        <v>235.7</v>
      </c>
      <c r="D140">
        <v>238</v>
      </c>
      <c r="E140">
        <v>235.6</v>
      </c>
      <c r="F140" t="s">
        <v>1658</v>
      </c>
      <c r="G140" s="3">
        <v>2.2000000000000001E-3</v>
      </c>
      <c r="H140">
        <f t="shared" si="29"/>
        <v>3.5999999999999943</v>
      </c>
      <c r="I140" s="4">
        <f t="shared" si="30"/>
        <v>1.5273652948663532E-2</v>
      </c>
      <c r="J140" t="str">
        <f t="shared" si="22"/>
        <v>BUY</v>
      </c>
      <c r="K140">
        <f t="shared" si="23"/>
        <v>237.5</v>
      </c>
      <c r="L140">
        <f t="shared" si="24"/>
        <v>236.1</v>
      </c>
      <c r="M140" s="4">
        <f t="shared" si="31"/>
        <v>1</v>
      </c>
      <c r="N140" s="3">
        <f t="shared" si="25"/>
        <v>-7.8809611441189587E-3</v>
      </c>
      <c r="O140" s="6">
        <f t="shared" si="26"/>
        <v>1.2725789908968241</v>
      </c>
      <c r="P140" s="7">
        <f t="shared" si="27"/>
        <v>1.3408734958306867</v>
      </c>
      <c r="Q140" s="3">
        <f t="shared" si="28"/>
        <v>-5.0932847241904278E-2</v>
      </c>
      <c r="R140" s="3">
        <f t="shared" si="32"/>
        <v>0.27257899089682414</v>
      </c>
    </row>
    <row r="141" spans="1:18" x14ac:dyDescent="0.4">
      <c r="A141" s="1">
        <v>42142</v>
      </c>
      <c r="B141">
        <v>232.8</v>
      </c>
      <c r="C141">
        <v>236.1</v>
      </c>
      <c r="D141">
        <v>237.3</v>
      </c>
      <c r="E141">
        <v>229</v>
      </c>
      <c r="F141" t="s">
        <v>227</v>
      </c>
      <c r="G141" s="3">
        <v>-1.44E-2</v>
      </c>
      <c r="H141">
        <f t="shared" si="29"/>
        <v>2.4000000000000057</v>
      </c>
      <c r="I141" s="4">
        <f t="shared" si="30"/>
        <v>1.0165184243964447E-2</v>
      </c>
      <c r="J141" t="str">
        <f t="shared" si="22"/>
        <v/>
      </c>
      <c r="K141" t="str">
        <f t="shared" si="23"/>
        <v/>
      </c>
      <c r="L141" t="str">
        <f t="shared" si="24"/>
        <v/>
      </c>
      <c r="M141" s="4">
        <f t="shared" si="31"/>
        <v>1</v>
      </c>
      <c r="N141" s="3">
        <f t="shared" si="25"/>
        <v>0</v>
      </c>
      <c r="O141" s="6">
        <f t="shared" si="26"/>
        <v>1.2725789908968241</v>
      </c>
      <c r="P141" s="7">
        <f t="shared" si="27"/>
        <v>1.3408734958306867</v>
      </c>
      <c r="Q141" s="3">
        <f t="shared" si="28"/>
        <v>-5.0932847241904278E-2</v>
      </c>
      <c r="R141" s="3">
        <f t="shared" si="32"/>
        <v>0.27257899089682414</v>
      </c>
    </row>
    <row r="142" spans="1:18" x14ac:dyDescent="0.4">
      <c r="A142" s="1">
        <v>42143</v>
      </c>
      <c r="B142">
        <v>231.7</v>
      </c>
      <c r="C142">
        <v>232.8</v>
      </c>
      <c r="D142">
        <v>235.7</v>
      </c>
      <c r="E142">
        <v>231.2</v>
      </c>
      <c r="F142" t="s">
        <v>236</v>
      </c>
      <c r="G142" s="3">
        <v>-4.7999999999999996E-3</v>
      </c>
      <c r="H142">
        <f t="shared" si="29"/>
        <v>8.3000000000000114</v>
      </c>
      <c r="I142" s="4">
        <f t="shared" si="30"/>
        <v>3.565292096219936E-2</v>
      </c>
      <c r="J142" t="str">
        <f t="shared" si="22"/>
        <v/>
      </c>
      <c r="K142" t="str">
        <f t="shared" si="23"/>
        <v/>
      </c>
      <c r="L142" t="str">
        <f t="shared" si="24"/>
        <v/>
      </c>
      <c r="M142" s="4">
        <f t="shared" si="31"/>
        <v>1</v>
      </c>
      <c r="N142" s="3">
        <f t="shared" si="25"/>
        <v>0</v>
      </c>
      <c r="O142" s="6">
        <f t="shared" si="26"/>
        <v>1.2725789908968241</v>
      </c>
      <c r="P142" s="7">
        <f t="shared" si="27"/>
        <v>1.3408734958306867</v>
      </c>
      <c r="Q142" s="3">
        <f t="shared" si="28"/>
        <v>-5.0932847241904278E-2</v>
      </c>
      <c r="R142" s="3">
        <f t="shared" si="32"/>
        <v>0.27257899089682414</v>
      </c>
    </row>
    <row r="143" spans="1:18" x14ac:dyDescent="0.4">
      <c r="A143" s="1">
        <v>42144</v>
      </c>
      <c r="B143">
        <v>234.2</v>
      </c>
      <c r="C143">
        <v>231.7</v>
      </c>
      <c r="D143">
        <v>235.2</v>
      </c>
      <c r="E143">
        <v>231.6</v>
      </c>
      <c r="F143" t="s">
        <v>782</v>
      </c>
      <c r="G143" s="3">
        <v>1.0999999999999999E-2</v>
      </c>
      <c r="H143">
        <f t="shared" si="29"/>
        <v>4.5</v>
      </c>
      <c r="I143" s="4">
        <f t="shared" si="30"/>
        <v>1.9421665947345707E-2</v>
      </c>
      <c r="J143" t="str">
        <f t="shared" si="22"/>
        <v>BUY</v>
      </c>
      <c r="K143">
        <f t="shared" si="23"/>
        <v>233.95</v>
      </c>
      <c r="L143">
        <f t="shared" si="24"/>
        <v>234.2</v>
      </c>
      <c r="M143" s="4">
        <f t="shared" si="31"/>
        <v>1</v>
      </c>
      <c r="N143" s="3">
        <f t="shared" si="25"/>
        <v>-9.3153266908319043E-4</v>
      </c>
      <c r="O143" s="6">
        <f t="shared" si="26"/>
        <v>1.2713935419928148</v>
      </c>
      <c r="P143" s="7">
        <f t="shared" si="27"/>
        <v>1.3408734958306867</v>
      </c>
      <c r="Q143" s="3">
        <f t="shared" si="28"/>
        <v>-5.1816934299852235E-2</v>
      </c>
      <c r="R143" s="3">
        <f t="shared" si="32"/>
        <v>0.27139354199281485</v>
      </c>
    </row>
    <row r="144" spans="1:18" x14ac:dyDescent="0.4">
      <c r="A144" s="1">
        <v>42145</v>
      </c>
      <c r="B144">
        <v>235.3</v>
      </c>
      <c r="C144">
        <v>234.2</v>
      </c>
      <c r="D144">
        <v>236.5</v>
      </c>
      <c r="E144">
        <v>233.9</v>
      </c>
      <c r="F144" t="s">
        <v>1578</v>
      </c>
      <c r="G144" s="3">
        <v>4.4000000000000003E-3</v>
      </c>
      <c r="H144">
        <f t="shared" si="29"/>
        <v>3.5999999999999943</v>
      </c>
      <c r="I144" s="4">
        <f t="shared" si="30"/>
        <v>1.5371477369769404E-2</v>
      </c>
      <c r="J144" t="str">
        <f t="shared" si="22"/>
        <v>BUY</v>
      </c>
      <c r="K144">
        <f t="shared" si="23"/>
        <v>236</v>
      </c>
      <c r="L144">
        <f t="shared" si="24"/>
        <v>235.3</v>
      </c>
      <c r="M144" s="4">
        <f t="shared" si="31"/>
        <v>1</v>
      </c>
      <c r="N144" s="3">
        <f t="shared" si="25"/>
        <v>-4.9581774158042879E-3</v>
      </c>
      <c r="O144" s="6">
        <f t="shared" si="26"/>
        <v>1.2650897472463067</v>
      </c>
      <c r="P144" s="7">
        <f t="shared" si="27"/>
        <v>1.3408734958306867</v>
      </c>
      <c r="Q144" s="3">
        <f t="shared" si="28"/>
        <v>-5.6518194162254676E-2</v>
      </c>
      <c r="R144" s="3">
        <f t="shared" si="32"/>
        <v>0.26508974724630674</v>
      </c>
    </row>
    <row r="145" spans="1:18" x14ac:dyDescent="0.4">
      <c r="A145" s="1">
        <v>42146</v>
      </c>
      <c r="B145">
        <v>241</v>
      </c>
      <c r="C145">
        <v>235.3</v>
      </c>
      <c r="D145">
        <v>241.8</v>
      </c>
      <c r="E145">
        <v>234.6</v>
      </c>
      <c r="F145" t="s">
        <v>241</v>
      </c>
      <c r="G145" s="3">
        <v>2.4199999999999999E-2</v>
      </c>
      <c r="H145">
        <f t="shared" si="29"/>
        <v>2.5999999999999943</v>
      </c>
      <c r="I145" s="4">
        <f t="shared" si="30"/>
        <v>1.1049723756906053E-2</v>
      </c>
      <c r="J145" t="str">
        <f t="shared" si="22"/>
        <v>BUY</v>
      </c>
      <c r="K145">
        <f t="shared" si="23"/>
        <v>236.60000000000002</v>
      </c>
      <c r="L145">
        <f t="shared" si="24"/>
        <v>241</v>
      </c>
      <c r="M145" s="4">
        <f t="shared" si="31"/>
        <v>1</v>
      </c>
      <c r="N145" s="3">
        <f t="shared" si="25"/>
        <v>1.6561629410319023E-2</v>
      </c>
      <c r="O145" s="6">
        <f t="shared" si="26"/>
        <v>1.2860416948109943</v>
      </c>
      <c r="P145" s="7">
        <f t="shared" si="27"/>
        <v>1.3408734958306867</v>
      </c>
      <c r="Q145" s="3">
        <f t="shared" si="28"/>
        <v>-4.0892598138591363E-2</v>
      </c>
      <c r="R145" s="3">
        <f t="shared" si="32"/>
        <v>0.28604169481099428</v>
      </c>
    </row>
    <row r="146" spans="1:18" x14ac:dyDescent="0.4">
      <c r="A146" s="1">
        <v>42147</v>
      </c>
      <c r="B146">
        <v>238.8</v>
      </c>
      <c r="C146">
        <v>241</v>
      </c>
      <c r="D146">
        <v>241.2</v>
      </c>
      <c r="E146">
        <v>237.6</v>
      </c>
      <c r="F146" t="s">
        <v>1671</v>
      </c>
      <c r="G146" s="3">
        <v>-8.9999999999999993E-3</v>
      </c>
      <c r="H146">
        <f t="shared" si="29"/>
        <v>7.2000000000000171</v>
      </c>
      <c r="I146" s="4">
        <f t="shared" si="30"/>
        <v>2.9875518672199241E-2</v>
      </c>
      <c r="J146" t="str">
        <f t="shared" si="22"/>
        <v/>
      </c>
      <c r="K146" t="str">
        <f t="shared" si="23"/>
        <v/>
      </c>
      <c r="L146" t="str">
        <f t="shared" si="24"/>
        <v/>
      </c>
      <c r="M146" s="4">
        <f t="shared" si="31"/>
        <v>1</v>
      </c>
      <c r="N146" s="3">
        <f t="shared" si="25"/>
        <v>0</v>
      </c>
      <c r="O146" s="6">
        <f t="shared" si="26"/>
        <v>1.2860416948109943</v>
      </c>
      <c r="P146" s="7">
        <f t="shared" si="27"/>
        <v>1.3408734958306867</v>
      </c>
      <c r="Q146" s="3">
        <f t="shared" si="28"/>
        <v>-4.0892598138591363E-2</v>
      </c>
      <c r="R146" s="3">
        <f t="shared" si="32"/>
        <v>0.28604169481099428</v>
      </c>
    </row>
    <row r="147" spans="1:18" x14ac:dyDescent="0.4">
      <c r="A147" s="1">
        <v>42148</v>
      </c>
      <c r="B147">
        <v>240.9</v>
      </c>
      <c r="C147">
        <v>238.8</v>
      </c>
      <c r="D147">
        <v>243</v>
      </c>
      <c r="E147">
        <v>238.6</v>
      </c>
      <c r="F147" t="s">
        <v>200</v>
      </c>
      <c r="G147" s="3">
        <v>8.9999999999999993E-3</v>
      </c>
      <c r="H147">
        <f t="shared" si="29"/>
        <v>3.5999999999999943</v>
      </c>
      <c r="I147" s="4">
        <f t="shared" si="30"/>
        <v>1.5075376884422086E-2</v>
      </c>
      <c r="J147" t="str">
        <f t="shared" ref="J147:J210" si="33">IF(D147&gt;C147+H147*$E$2,"BUY","")</f>
        <v>BUY</v>
      </c>
      <c r="K147">
        <f t="shared" ref="K147:K210" si="34">IF(J147="BUY",C147+H147*$E$2,"")</f>
        <v>240.60000000000002</v>
      </c>
      <c r="L147">
        <f t="shared" ref="L147:L210" si="35">IF(J147="BUY",C148,"")</f>
        <v>241</v>
      </c>
      <c r="M147" s="4">
        <f t="shared" si="31"/>
        <v>1</v>
      </c>
      <c r="N147" s="3">
        <f t="shared" ref="N147:N210" si="36">IFERROR(M147*(((L147*(1-$G$2))/(K147*(1+$G$2)))-1),0)</f>
        <v>-3.3881330639440321E-4</v>
      </c>
      <c r="O147" s="6">
        <f t="shared" ref="O147:O210" si="37">O146*(1+N147)</f>
        <v>1.2856059667722144</v>
      </c>
      <c r="P147" s="7">
        <f t="shared" ref="P147:P210" si="38">MAX(O147,P146)</f>
        <v>1.3408734958306867</v>
      </c>
      <c r="Q147" s="3">
        <f t="shared" ref="Q147:Q210" si="39">O147/P147-1</f>
        <v>-4.1217556488603257E-2</v>
      </c>
      <c r="R147" s="3">
        <f t="shared" si="32"/>
        <v>0.28560596677221439</v>
      </c>
    </row>
    <row r="148" spans="1:18" x14ac:dyDescent="0.4">
      <c r="A148" s="1">
        <v>42149</v>
      </c>
      <c r="B148">
        <v>237.1</v>
      </c>
      <c r="C148">
        <v>241</v>
      </c>
      <c r="D148">
        <v>241.1</v>
      </c>
      <c r="E148">
        <v>236.1</v>
      </c>
      <c r="F148" t="s">
        <v>376</v>
      </c>
      <c r="G148" s="3">
        <v>-1.6E-2</v>
      </c>
      <c r="H148">
        <f t="shared" si="29"/>
        <v>4.4000000000000057</v>
      </c>
      <c r="I148" s="4">
        <f t="shared" si="30"/>
        <v>1.8257261410788404E-2</v>
      </c>
      <c r="J148" t="str">
        <f t="shared" si="33"/>
        <v/>
      </c>
      <c r="K148" t="str">
        <f t="shared" si="34"/>
        <v/>
      </c>
      <c r="L148" t="str">
        <f t="shared" si="35"/>
        <v/>
      </c>
      <c r="M148" s="4">
        <f t="shared" si="31"/>
        <v>1</v>
      </c>
      <c r="N148" s="3">
        <f t="shared" si="36"/>
        <v>0</v>
      </c>
      <c r="O148" s="6">
        <f t="shared" si="37"/>
        <v>1.2856059667722144</v>
      </c>
      <c r="P148" s="7">
        <f t="shared" si="38"/>
        <v>1.3408734958306867</v>
      </c>
      <c r="Q148" s="3">
        <f t="shared" si="39"/>
        <v>-4.1217556488603257E-2</v>
      </c>
      <c r="R148" s="3">
        <f t="shared" si="32"/>
        <v>0.28560596677221439</v>
      </c>
    </row>
    <row r="149" spans="1:18" x14ac:dyDescent="0.4">
      <c r="A149" s="1">
        <v>42150</v>
      </c>
      <c r="B149">
        <v>237.4</v>
      </c>
      <c r="C149">
        <v>237.1</v>
      </c>
      <c r="D149">
        <v>238.5</v>
      </c>
      <c r="E149">
        <v>235.3</v>
      </c>
      <c r="F149" t="s">
        <v>1698</v>
      </c>
      <c r="G149" s="3">
        <v>1.1000000000000001E-3</v>
      </c>
      <c r="H149">
        <f t="shared" si="29"/>
        <v>5</v>
      </c>
      <c r="I149" s="4">
        <f t="shared" si="30"/>
        <v>2.1088148460565163E-2</v>
      </c>
      <c r="J149" t="str">
        <f t="shared" si="33"/>
        <v/>
      </c>
      <c r="K149" t="str">
        <f t="shared" si="34"/>
        <v/>
      </c>
      <c r="L149" t="str">
        <f t="shared" si="35"/>
        <v/>
      </c>
      <c r="M149" s="4">
        <f t="shared" si="31"/>
        <v>1</v>
      </c>
      <c r="N149" s="3">
        <f t="shared" si="36"/>
        <v>0</v>
      </c>
      <c r="O149" s="6">
        <f t="shared" si="37"/>
        <v>1.2856059667722144</v>
      </c>
      <c r="P149" s="7">
        <f t="shared" si="38"/>
        <v>1.3408734958306867</v>
      </c>
      <c r="Q149" s="3">
        <f t="shared" si="39"/>
        <v>-4.1217556488603257E-2</v>
      </c>
      <c r="R149" s="3">
        <f t="shared" si="32"/>
        <v>0.28560596677221439</v>
      </c>
    </row>
    <row r="150" spans="1:18" x14ac:dyDescent="0.4">
      <c r="A150" s="1">
        <v>42151</v>
      </c>
      <c r="B150">
        <v>236.9</v>
      </c>
      <c r="C150">
        <v>237.4</v>
      </c>
      <c r="D150">
        <v>239.3</v>
      </c>
      <c r="E150">
        <v>235.6</v>
      </c>
      <c r="F150" t="s">
        <v>252</v>
      </c>
      <c r="G150" s="3">
        <v>-2.0999999999999999E-3</v>
      </c>
      <c r="H150">
        <f t="shared" si="29"/>
        <v>3.1999999999999886</v>
      </c>
      <c r="I150" s="4">
        <f t="shared" si="30"/>
        <v>1.3479359730412758E-2</v>
      </c>
      <c r="J150" t="str">
        <f t="shared" si="33"/>
        <v>BUY</v>
      </c>
      <c r="K150">
        <f t="shared" si="34"/>
        <v>239</v>
      </c>
      <c r="L150">
        <f t="shared" si="35"/>
        <v>236.9</v>
      </c>
      <c r="M150" s="4">
        <f t="shared" si="31"/>
        <v>1</v>
      </c>
      <c r="N150" s="3">
        <f t="shared" si="36"/>
        <v>-1.0767057210571696E-2</v>
      </c>
      <c r="O150" s="6">
        <f t="shared" si="37"/>
        <v>1.2717637737777256</v>
      </c>
      <c r="P150" s="7">
        <f t="shared" si="38"/>
        <v>1.3408734958306867</v>
      </c>
      <c r="Q150" s="3">
        <f t="shared" si="39"/>
        <v>-5.1540821910382228E-2</v>
      </c>
      <c r="R150" s="3">
        <f t="shared" si="32"/>
        <v>0.27176377377772565</v>
      </c>
    </row>
    <row r="151" spans="1:18" x14ac:dyDescent="0.4">
      <c r="A151" s="1">
        <v>42152</v>
      </c>
      <c r="B151">
        <v>236.9</v>
      </c>
      <c r="C151">
        <v>236.9</v>
      </c>
      <c r="D151">
        <v>237.5</v>
      </c>
      <c r="E151">
        <v>235.9</v>
      </c>
      <c r="F151" t="s">
        <v>594</v>
      </c>
      <c r="G151" s="3">
        <v>0</v>
      </c>
      <c r="H151">
        <f t="shared" si="29"/>
        <v>3.7000000000000171</v>
      </c>
      <c r="I151" s="4">
        <f t="shared" si="30"/>
        <v>1.5618404390038062E-2</v>
      </c>
      <c r="J151" t="str">
        <f t="shared" si="33"/>
        <v/>
      </c>
      <c r="K151" t="str">
        <f t="shared" si="34"/>
        <v/>
      </c>
      <c r="L151" t="str">
        <f t="shared" si="35"/>
        <v/>
      </c>
      <c r="M151" s="4">
        <f t="shared" si="31"/>
        <v>1</v>
      </c>
      <c r="N151" s="3">
        <f t="shared" si="36"/>
        <v>0</v>
      </c>
      <c r="O151" s="6">
        <f t="shared" si="37"/>
        <v>1.2717637737777256</v>
      </c>
      <c r="P151" s="7">
        <f t="shared" si="38"/>
        <v>1.3408734958306867</v>
      </c>
      <c r="Q151" s="3">
        <f t="shared" si="39"/>
        <v>-5.1540821910382228E-2</v>
      </c>
      <c r="R151" s="3">
        <f t="shared" si="32"/>
        <v>0.27176377377772565</v>
      </c>
    </row>
    <row r="152" spans="1:18" x14ac:dyDescent="0.4">
      <c r="A152" s="1">
        <v>42153</v>
      </c>
      <c r="B152">
        <v>236.5</v>
      </c>
      <c r="C152">
        <v>236.9</v>
      </c>
      <c r="D152">
        <v>237.2</v>
      </c>
      <c r="E152">
        <v>235</v>
      </c>
      <c r="F152" t="s">
        <v>359</v>
      </c>
      <c r="G152" s="3">
        <v>-1.4E-3</v>
      </c>
      <c r="H152">
        <f t="shared" si="29"/>
        <v>1.5999999999999943</v>
      </c>
      <c r="I152" s="4">
        <f t="shared" si="30"/>
        <v>6.753904601097485E-3</v>
      </c>
      <c r="J152" t="str">
        <f t="shared" si="33"/>
        <v/>
      </c>
      <c r="K152" t="str">
        <f t="shared" si="34"/>
        <v/>
      </c>
      <c r="L152" t="str">
        <f t="shared" si="35"/>
        <v/>
      </c>
      <c r="M152" s="4">
        <f t="shared" si="31"/>
        <v>1</v>
      </c>
      <c r="N152" s="3">
        <f t="shared" si="36"/>
        <v>0</v>
      </c>
      <c r="O152" s="6">
        <f t="shared" si="37"/>
        <v>1.2717637737777256</v>
      </c>
      <c r="P152" s="7">
        <f t="shared" si="38"/>
        <v>1.3408734958306867</v>
      </c>
      <c r="Q152" s="3">
        <f t="shared" si="39"/>
        <v>-5.1540821910382228E-2</v>
      </c>
      <c r="R152" s="3">
        <f t="shared" si="32"/>
        <v>0.27176377377772565</v>
      </c>
    </row>
    <row r="153" spans="1:18" x14ac:dyDescent="0.4">
      <c r="A153" s="1">
        <v>42154</v>
      </c>
      <c r="B153">
        <v>232.5</v>
      </c>
      <c r="C153">
        <v>236.5</v>
      </c>
      <c r="D153">
        <v>236.7</v>
      </c>
      <c r="E153">
        <v>230.7</v>
      </c>
      <c r="F153" t="s">
        <v>255</v>
      </c>
      <c r="G153" s="3">
        <v>-1.6799999999999999E-2</v>
      </c>
      <c r="H153">
        <f t="shared" si="29"/>
        <v>2.1999999999999886</v>
      </c>
      <c r="I153" s="4">
        <f t="shared" si="30"/>
        <v>9.3023255813953001E-3</v>
      </c>
      <c r="J153" t="str">
        <f t="shared" si="33"/>
        <v/>
      </c>
      <c r="K153" t="str">
        <f t="shared" si="34"/>
        <v/>
      </c>
      <c r="L153" t="str">
        <f t="shared" si="35"/>
        <v/>
      </c>
      <c r="M153" s="4">
        <f t="shared" si="31"/>
        <v>1</v>
      </c>
      <c r="N153" s="3">
        <f t="shared" si="36"/>
        <v>0</v>
      </c>
      <c r="O153" s="6">
        <f t="shared" si="37"/>
        <v>1.2717637737777256</v>
      </c>
      <c r="P153" s="7">
        <f t="shared" si="38"/>
        <v>1.3408734958306867</v>
      </c>
      <c r="Q153" s="3">
        <f t="shared" si="39"/>
        <v>-5.1540821910382228E-2</v>
      </c>
      <c r="R153" s="3">
        <f t="shared" si="32"/>
        <v>0.27176377377772565</v>
      </c>
    </row>
    <row r="154" spans="1:18" x14ac:dyDescent="0.4">
      <c r="A154" s="1">
        <v>42155</v>
      </c>
      <c r="B154">
        <v>228.7</v>
      </c>
      <c r="C154">
        <v>232.5</v>
      </c>
      <c r="D154">
        <v>232.7</v>
      </c>
      <c r="E154">
        <v>227.1</v>
      </c>
      <c r="F154" t="s">
        <v>233</v>
      </c>
      <c r="G154" s="3">
        <v>-1.6500000000000001E-2</v>
      </c>
      <c r="H154">
        <f t="shared" si="29"/>
        <v>6</v>
      </c>
      <c r="I154" s="4">
        <f t="shared" si="30"/>
        <v>2.5806451612903226E-2</v>
      </c>
      <c r="J154" t="str">
        <f t="shared" si="33"/>
        <v/>
      </c>
      <c r="K154" t="str">
        <f t="shared" si="34"/>
        <v/>
      </c>
      <c r="L154" t="str">
        <f t="shared" si="35"/>
        <v/>
      </c>
      <c r="M154" s="4">
        <f t="shared" si="31"/>
        <v>1</v>
      </c>
      <c r="N154" s="3">
        <f t="shared" si="36"/>
        <v>0</v>
      </c>
      <c r="O154" s="6">
        <f t="shared" si="37"/>
        <v>1.2717637737777256</v>
      </c>
      <c r="P154" s="7">
        <f t="shared" si="38"/>
        <v>1.3408734958306867</v>
      </c>
      <c r="Q154" s="3">
        <f t="shared" si="39"/>
        <v>-5.1540821910382228E-2</v>
      </c>
      <c r="R154" s="3">
        <f t="shared" si="32"/>
        <v>0.27176377377772565</v>
      </c>
    </row>
    <row r="155" spans="1:18" x14ac:dyDescent="0.4">
      <c r="A155" s="1">
        <v>42156</v>
      </c>
      <c r="B155">
        <v>222</v>
      </c>
      <c r="C155">
        <v>228.7</v>
      </c>
      <c r="D155">
        <v>230.9</v>
      </c>
      <c r="E155">
        <v>219.8</v>
      </c>
      <c r="F155" t="s">
        <v>248</v>
      </c>
      <c r="G155" s="3">
        <v>-2.93E-2</v>
      </c>
      <c r="H155">
        <f t="shared" si="29"/>
        <v>5.5999999999999943</v>
      </c>
      <c r="I155" s="4">
        <f t="shared" si="30"/>
        <v>2.448622649759508E-2</v>
      </c>
      <c r="J155" t="str">
        <f t="shared" si="33"/>
        <v/>
      </c>
      <c r="K155" t="str">
        <f t="shared" si="34"/>
        <v/>
      </c>
      <c r="L155" t="str">
        <f t="shared" si="35"/>
        <v/>
      </c>
      <c r="M155" s="4">
        <f t="shared" si="31"/>
        <v>1</v>
      </c>
      <c r="N155" s="3">
        <f t="shared" si="36"/>
        <v>0</v>
      </c>
      <c r="O155" s="6">
        <f t="shared" si="37"/>
        <v>1.2717637737777256</v>
      </c>
      <c r="P155" s="7">
        <f t="shared" si="38"/>
        <v>1.3408734958306867</v>
      </c>
      <c r="Q155" s="3">
        <f t="shared" si="39"/>
        <v>-5.1540821910382228E-2</v>
      </c>
      <c r="R155" s="3">
        <f t="shared" si="32"/>
        <v>0.27176377377772565</v>
      </c>
    </row>
    <row r="156" spans="1:18" x14ac:dyDescent="0.4">
      <c r="A156" s="1">
        <v>42157</v>
      </c>
      <c r="B156">
        <v>224.7</v>
      </c>
      <c r="C156">
        <v>222</v>
      </c>
      <c r="D156">
        <v>226</v>
      </c>
      <c r="E156">
        <v>221</v>
      </c>
      <c r="F156" t="s">
        <v>246</v>
      </c>
      <c r="G156" s="3">
        <v>1.21E-2</v>
      </c>
      <c r="H156">
        <f t="shared" si="29"/>
        <v>11.099999999999994</v>
      </c>
      <c r="I156" s="4">
        <f t="shared" si="30"/>
        <v>4.9999999999999975E-2</v>
      </c>
      <c r="J156" t="str">
        <f t="shared" si="33"/>
        <v/>
      </c>
      <c r="K156" t="str">
        <f t="shared" si="34"/>
        <v/>
      </c>
      <c r="L156" t="str">
        <f t="shared" si="35"/>
        <v/>
      </c>
      <c r="M156" s="4">
        <f t="shared" si="31"/>
        <v>1</v>
      </c>
      <c r="N156" s="3">
        <f t="shared" si="36"/>
        <v>0</v>
      </c>
      <c r="O156" s="6">
        <f t="shared" si="37"/>
        <v>1.2717637737777256</v>
      </c>
      <c r="P156" s="7">
        <f t="shared" si="38"/>
        <v>1.3408734958306867</v>
      </c>
      <c r="Q156" s="3">
        <f t="shared" si="39"/>
        <v>-5.1540821910382228E-2</v>
      </c>
      <c r="R156" s="3">
        <f t="shared" si="32"/>
        <v>0.27176377377772565</v>
      </c>
    </row>
    <row r="157" spans="1:18" x14ac:dyDescent="0.4">
      <c r="A157" s="1">
        <v>42158</v>
      </c>
      <c r="B157">
        <v>225.1</v>
      </c>
      <c r="C157">
        <v>224.7</v>
      </c>
      <c r="D157">
        <v>227</v>
      </c>
      <c r="E157">
        <v>222.3</v>
      </c>
      <c r="F157" t="s">
        <v>235</v>
      </c>
      <c r="G157" s="3">
        <v>1.9E-3</v>
      </c>
      <c r="H157">
        <f t="shared" si="29"/>
        <v>5</v>
      </c>
      <c r="I157" s="4">
        <f t="shared" si="30"/>
        <v>2.2251891410769917E-2</v>
      </c>
      <c r="J157" t="str">
        <f t="shared" si="33"/>
        <v/>
      </c>
      <c r="K157" t="str">
        <f t="shared" si="34"/>
        <v/>
      </c>
      <c r="L157" t="str">
        <f t="shared" si="35"/>
        <v/>
      </c>
      <c r="M157" s="4">
        <f t="shared" si="31"/>
        <v>1</v>
      </c>
      <c r="N157" s="3">
        <f t="shared" si="36"/>
        <v>0</v>
      </c>
      <c r="O157" s="6">
        <f t="shared" si="37"/>
        <v>1.2717637737777256</v>
      </c>
      <c r="P157" s="7">
        <f t="shared" si="38"/>
        <v>1.3408734958306867</v>
      </c>
      <c r="Q157" s="3">
        <f t="shared" si="39"/>
        <v>-5.1540821910382228E-2</v>
      </c>
      <c r="R157" s="3">
        <f t="shared" si="32"/>
        <v>0.27176377377772565</v>
      </c>
    </row>
    <row r="158" spans="1:18" x14ac:dyDescent="0.4">
      <c r="A158" s="1">
        <v>42159</v>
      </c>
      <c r="B158">
        <v>223.2</v>
      </c>
      <c r="C158">
        <v>225.1</v>
      </c>
      <c r="D158">
        <v>225.8</v>
      </c>
      <c r="E158">
        <v>222.6</v>
      </c>
      <c r="F158" t="s">
        <v>983</v>
      </c>
      <c r="G158" s="3">
        <v>-8.3000000000000001E-3</v>
      </c>
      <c r="H158">
        <f t="shared" si="29"/>
        <v>4.6999999999999886</v>
      </c>
      <c r="I158" s="4">
        <f t="shared" si="30"/>
        <v>2.0879609062638776E-2</v>
      </c>
      <c r="J158" t="str">
        <f t="shared" si="33"/>
        <v/>
      </c>
      <c r="K158" t="str">
        <f t="shared" si="34"/>
        <v/>
      </c>
      <c r="L158" t="str">
        <f t="shared" si="35"/>
        <v/>
      </c>
      <c r="M158" s="4">
        <f t="shared" si="31"/>
        <v>1</v>
      </c>
      <c r="N158" s="3">
        <f t="shared" si="36"/>
        <v>0</v>
      </c>
      <c r="O158" s="6">
        <f t="shared" si="37"/>
        <v>1.2717637737777256</v>
      </c>
      <c r="P158" s="7">
        <f t="shared" si="38"/>
        <v>1.3408734958306867</v>
      </c>
      <c r="Q158" s="3">
        <f t="shared" si="39"/>
        <v>-5.1540821910382228E-2</v>
      </c>
      <c r="R158" s="3">
        <f t="shared" si="32"/>
        <v>0.27176377377772565</v>
      </c>
    </row>
    <row r="159" spans="1:18" x14ac:dyDescent="0.4">
      <c r="A159" s="1">
        <v>42160</v>
      </c>
      <c r="B159">
        <v>224.5</v>
      </c>
      <c r="C159">
        <v>223.2</v>
      </c>
      <c r="D159">
        <v>229.2</v>
      </c>
      <c r="E159">
        <v>222.7</v>
      </c>
      <c r="F159" t="s">
        <v>244</v>
      </c>
      <c r="G159" s="3">
        <v>5.7000000000000002E-3</v>
      </c>
      <c r="H159">
        <f t="shared" si="29"/>
        <v>3.2000000000000171</v>
      </c>
      <c r="I159" s="4">
        <f t="shared" si="30"/>
        <v>1.4336917562724091E-2</v>
      </c>
      <c r="J159" t="str">
        <f t="shared" si="33"/>
        <v>BUY</v>
      </c>
      <c r="K159">
        <f t="shared" si="34"/>
        <v>224.8</v>
      </c>
      <c r="L159">
        <f t="shared" si="35"/>
        <v>224.5</v>
      </c>
      <c r="M159" s="4">
        <f t="shared" si="31"/>
        <v>1</v>
      </c>
      <c r="N159" s="3">
        <f t="shared" si="36"/>
        <v>-3.3298551981826296E-3</v>
      </c>
      <c r="O159" s="6">
        <f t="shared" si="37"/>
        <v>1.2675289845647515</v>
      </c>
      <c r="P159" s="7">
        <f t="shared" si="38"/>
        <v>1.3408734958306867</v>
      </c>
      <c r="Q159" s="3">
        <f t="shared" si="39"/>
        <v>-5.4699053634807981E-2</v>
      </c>
      <c r="R159" s="3">
        <f t="shared" si="32"/>
        <v>0.26752898456475149</v>
      </c>
    </row>
    <row r="160" spans="1:18" x14ac:dyDescent="0.4">
      <c r="A160" s="1">
        <v>42161</v>
      </c>
      <c r="B160">
        <v>225.6</v>
      </c>
      <c r="C160">
        <v>224.5</v>
      </c>
      <c r="D160">
        <v>226.9</v>
      </c>
      <c r="E160">
        <v>223.9</v>
      </c>
      <c r="F160" t="s">
        <v>422</v>
      </c>
      <c r="G160" s="3">
        <v>5.1000000000000004E-3</v>
      </c>
      <c r="H160">
        <f t="shared" si="29"/>
        <v>6.5</v>
      </c>
      <c r="I160" s="4">
        <f t="shared" si="30"/>
        <v>2.8953229398663696E-2</v>
      </c>
      <c r="J160" t="str">
        <f t="shared" si="33"/>
        <v/>
      </c>
      <c r="K160" t="str">
        <f t="shared" si="34"/>
        <v/>
      </c>
      <c r="L160" t="str">
        <f t="shared" si="35"/>
        <v/>
      </c>
      <c r="M160" s="4">
        <f t="shared" si="31"/>
        <v>1</v>
      </c>
      <c r="N160" s="3">
        <f t="shared" si="36"/>
        <v>0</v>
      </c>
      <c r="O160" s="6">
        <f t="shared" si="37"/>
        <v>1.2675289845647515</v>
      </c>
      <c r="P160" s="7">
        <f t="shared" si="38"/>
        <v>1.3408734958306867</v>
      </c>
      <c r="Q160" s="3">
        <f t="shared" si="39"/>
        <v>-5.4699053634807981E-2</v>
      </c>
      <c r="R160" s="3">
        <f t="shared" si="32"/>
        <v>0.26752898456475149</v>
      </c>
    </row>
    <row r="161" spans="1:18" x14ac:dyDescent="0.4">
      <c r="A161" s="1">
        <v>42162</v>
      </c>
      <c r="B161">
        <v>223.3</v>
      </c>
      <c r="C161">
        <v>225.7</v>
      </c>
      <c r="D161">
        <v>226.7</v>
      </c>
      <c r="E161">
        <v>222.3</v>
      </c>
      <c r="F161" t="s">
        <v>243</v>
      </c>
      <c r="G161" s="3">
        <v>-1.06E-2</v>
      </c>
      <c r="H161">
        <f t="shared" si="29"/>
        <v>3</v>
      </c>
      <c r="I161" s="4">
        <f t="shared" si="30"/>
        <v>1.3291980505095259E-2</v>
      </c>
      <c r="J161" t="str">
        <f t="shared" si="33"/>
        <v/>
      </c>
      <c r="K161" t="str">
        <f t="shared" si="34"/>
        <v/>
      </c>
      <c r="L161" t="str">
        <f t="shared" si="35"/>
        <v/>
      </c>
      <c r="M161" s="4">
        <f t="shared" si="31"/>
        <v>1</v>
      </c>
      <c r="N161" s="3">
        <f t="shared" si="36"/>
        <v>0</v>
      </c>
      <c r="O161" s="6">
        <f t="shared" si="37"/>
        <v>1.2675289845647515</v>
      </c>
      <c r="P161" s="7">
        <f t="shared" si="38"/>
        <v>1.3408734958306867</v>
      </c>
      <c r="Q161" s="3">
        <f t="shared" si="39"/>
        <v>-5.4699053634807981E-2</v>
      </c>
      <c r="R161" s="3">
        <f t="shared" si="32"/>
        <v>0.26752898456475149</v>
      </c>
    </row>
    <row r="162" spans="1:18" x14ac:dyDescent="0.4">
      <c r="A162" s="1">
        <v>42163</v>
      </c>
      <c r="B162">
        <v>228.8</v>
      </c>
      <c r="C162">
        <v>223.3</v>
      </c>
      <c r="D162">
        <v>230.6</v>
      </c>
      <c r="E162">
        <v>223.3</v>
      </c>
      <c r="F162" t="s">
        <v>247</v>
      </c>
      <c r="G162" s="3">
        <v>2.46E-2</v>
      </c>
      <c r="H162">
        <f t="shared" si="29"/>
        <v>4.3999999999999773</v>
      </c>
      <c r="I162" s="4">
        <f t="shared" si="30"/>
        <v>1.9704433497536842E-2</v>
      </c>
      <c r="J162" t="str">
        <f t="shared" si="33"/>
        <v>BUY</v>
      </c>
      <c r="K162">
        <f t="shared" si="34"/>
        <v>225.5</v>
      </c>
      <c r="L162">
        <f t="shared" si="35"/>
        <v>228.8</v>
      </c>
      <c r="M162" s="4">
        <f t="shared" si="31"/>
        <v>1</v>
      </c>
      <c r="N162" s="3">
        <f t="shared" si="36"/>
        <v>1.2606905289832326E-2</v>
      </c>
      <c r="O162" s="6">
        <f t="shared" si="37"/>
        <v>1.2835086024252766</v>
      </c>
      <c r="P162" s="7">
        <f t="shared" si="38"/>
        <v>1.3408734958306867</v>
      </c>
      <c r="Q162" s="3">
        <f t="shared" si="39"/>
        <v>-4.2781734133593208E-2</v>
      </c>
      <c r="R162" s="3">
        <f t="shared" si="32"/>
        <v>0.28350860242527665</v>
      </c>
    </row>
    <row r="163" spans="1:18" x14ac:dyDescent="0.4">
      <c r="A163" s="1">
        <v>42164</v>
      </c>
      <c r="B163">
        <v>229.1</v>
      </c>
      <c r="C163">
        <v>228.8</v>
      </c>
      <c r="D163">
        <v>232</v>
      </c>
      <c r="E163">
        <v>227.8</v>
      </c>
      <c r="F163" t="s">
        <v>251</v>
      </c>
      <c r="G163" s="3">
        <v>1.2999999999999999E-3</v>
      </c>
      <c r="H163">
        <f t="shared" si="29"/>
        <v>7.2999999999999829</v>
      </c>
      <c r="I163" s="4">
        <f t="shared" si="30"/>
        <v>3.1905594405594331E-2</v>
      </c>
      <c r="J163" t="str">
        <f t="shared" si="33"/>
        <v/>
      </c>
      <c r="K163" t="str">
        <f t="shared" si="34"/>
        <v/>
      </c>
      <c r="L163" t="str">
        <f t="shared" si="35"/>
        <v/>
      </c>
      <c r="M163" s="4">
        <f t="shared" si="31"/>
        <v>1</v>
      </c>
      <c r="N163" s="3">
        <f t="shared" si="36"/>
        <v>0</v>
      </c>
      <c r="O163" s="6">
        <f t="shared" si="37"/>
        <v>1.2835086024252766</v>
      </c>
      <c r="P163" s="7">
        <f t="shared" si="38"/>
        <v>1.3408734958306867</v>
      </c>
      <c r="Q163" s="3">
        <f t="shared" si="39"/>
        <v>-4.2781734133593208E-2</v>
      </c>
      <c r="R163" s="3">
        <f t="shared" si="32"/>
        <v>0.28350860242527665</v>
      </c>
    </row>
    <row r="164" spans="1:18" x14ac:dyDescent="0.4">
      <c r="A164" s="1">
        <v>42165</v>
      </c>
      <c r="B164">
        <v>228.6</v>
      </c>
      <c r="C164">
        <v>229.1</v>
      </c>
      <c r="D164">
        <v>229.9</v>
      </c>
      <c r="E164">
        <v>227.5</v>
      </c>
      <c r="F164" t="s">
        <v>159</v>
      </c>
      <c r="G164" s="3">
        <v>-2E-3</v>
      </c>
      <c r="H164">
        <f t="shared" si="29"/>
        <v>4.1999999999999886</v>
      </c>
      <c r="I164" s="4">
        <f t="shared" si="30"/>
        <v>1.8332605848974198E-2</v>
      </c>
      <c r="J164" t="str">
        <f t="shared" si="33"/>
        <v/>
      </c>
      <c r="K164" t="str">
        <f t="shared" si="34"/>
        <v/>
      </c>
      <c r="L164" t="str">
        <f t="shared" si="35"/>
        <v/>
      </c>
      <c r="M164" s="4">
        <f t="shared" si="31"/>
        <v>1</v>
      </c>
      <c r="N164" s="3">
        <f t="shared" si="36"/>
        <v>0</v>
      </c>
      <c r="O164" s="6">
        <f t="shared" si="37"/>
        <v>1.2835086024252766</v>
      </c>
      <c r="P164" s="7">
        <f t="shared" si="38"/>
        <v>1.3408734958306867</v>
      </c>
      <c r="Q164" s="3">
        <f t="shared" si="39"/>
        <v>-4.2781734133593208E-2</v>
      </c>
      <c r="R164" s="3">
        <f t="shared" si="32"/>
        <v>0.28350860242527665</v>
      </c>
    </row>
    <row r="165" spans="1:18" x14ac:dyDescent="0.4">
      <c r="A165" s="1">
        <v>42166</v>
      </c>
      <c r="B165">
        <v>229.8</v>
      </c>
      <c r="C165">
        <v>228.6</v>
      </c>
      <c r="D165">
        <v>230.7</v>
      </c>
      <c r="E165">
        <v>228.6</v>
      </c>
      <c r="F165" t="s">
        <v>353</v>
      </c>
      <c r="G165" s="3">
        <v>5.3E-3</v>
      </c>
      <c r="H165">
        <f t="shared" si="29"/>
        <v>2.4000000000000057</v>
      </c>
      <c r="I165" s="4">
        <f t="shared" si="30"/>
        <v>1.0498687664042021E-2</v>
      </c>
      <c r="J165" t="str">
        <f t="shared" si="33"/>
        <v>BUY</v>
      </c>
      <c r="K165">
        <f t="shared" si="34"/>
        <v>229.8</v>
      </c>
      <c r="L165">
        <f t="shared" si="35"/>
        <v>230</v>
      </c>
      <c r="M165" s="4">
        <f t="shared" si="31"/>
        <v>1</v>
      </c>
      <c r="N165" s="3">
        <f t="shared" si="36"/>
        <v>-1.1294188839879871E-3</v>
      </c>
      <c r="O165" s="6">
        <f t="shared" si="37"/>
        <v>1.2820589835719365</v>
      </c>
      <c r="P165" s="7">
        <f t="shared" si="38"/>
        <v>1.3408734958306867</v>
      </c>
      <c r="Q165" s="3">
        <f t="shared" si="39"/>
        <v>-4.3862834519160954E-2</v>
      </c>
      <c r="R165" s="3">
        <f t="shared" si="32"/>
        <v>0.28205898357193648</v>
      </c>
    </row>
    <row r="166" spans="1:18" x14ac:dyDescent="0.4">
      <c r="A166" s="1">
        <v>42167</v>
      </c>
      <c r="B166">
        <v>229.4</v>
      </c>
      <c r="C166">
        <v>230</v>
      </c>
      <c r="D166">
        <v>231.3</v>
      </c>
      <c r="E166">
        <v>229.1</v>
      </c>
      <c r="F166" t="s">
        <v>254</v>
      </c>
      <c r="G166" s="3">
        <v>-1.6999999999999999E-3</v>
      </c>
      <c r="H166">
        <f t="shared" si="29"/>
        <v>2.0999999999999943</v>
      </c>
      <c r="I166" s="4">
        <f t="shared" si="30"/>
        <v>9.1304347826086703E-3</v>
      </c>
      <c r="J166" t="str">
        <f t="shared" si="33"/>
        <v>BUY</v>
      </c>
      <c r="K166">
        <f t="shared" si="34"/>
        <v>231.05</v>
      </c>
      <c r="L166">
        <f t="shared" si="35"/>
        <v>229.4</v>
      </c>
      <c r="M166" s="4">
        <f t="shared" si="31"/>
        <v>1</v>
      </c>
      <c r="N166" s="3">
        <f t="shared" si="36"/>
        <v>-9.1250450480053757E-3</v>
      </c>
      <c r="O166" s="6">
        <f t="shared" si="37"/>
        <v>1.2703601375926425</v>
      </c>
      <c r="P166" s="7">
        <f t="shared" si="38"/>
        <v>1.3408734958306867</v>
      </c>
      <c r="Q166" s="3">
        <f t="shared" si="39"/>
        <v>-5.2587629226245824E-2</v>
      </c>
      <c r="R166" s="3">
        <f t="shared" si="32"/>
        <v>0.27036013759264255</v>
      </c>
    </row>
    <row r="167" spans="1:18" x14ac:dyDescent="0.4">
      <c r="A167" s="1">
        <v>42168</v>
      </c>
      <c r="B167">
        <v>232.9</v>
      </c>
      <c r="C167">
        <v>229.4</v>
      </c>
      <c r="D167">
        <v>233.5</v>
      </c>
      <c r="E167">
        <v>228.4</v>
      </c>
      <c r="F167" t="s">
        <v>250</v>
      </c>
      <c r="G167" s="3">
        <v>1.4899999999999998E-2</v>
      </c>
      <c r="H167">
        <f t="shared" si="29"/>
        <v>2.2000000000000171</v>
      </c>
      <c r="I167" s="4">
        <f t="shared" si="30"/>
        <v>9.5902353966870833E-3</v>
      </c>
      <c r="J167" t="str">
        <f t="shared" si="33"/>
        <v>BUY</v>
      </c>
      <c r="K167">
        <f t="shared" si="34"/>
        <v>230.5</v>
      </c>
      <c r="L167">
        <f t="shared" si="35"/>
        <v>232.9</v>
      </c>
      <c r="M167" s="4">
        <f t="shared" si="31"/>
        <v>1</v>
      </c>
      <c r="N167" s="3">
        <f t="shared" si="36"/>
        <v>8.3933420159016947E-3</v>
      </c>
      <c r="O167" s="6">
        <f t="shared" si="37"/>
        <v>1.2810227047108256</v>
      </c>
      <c r="P167" s="7">
        <f t="shared" si="38"/>
        <v>1.3408734958306867</v>
      </c>
      <c r="Q167" s="3">
        <f t="shared" si="39"/>
        <v>-4.4635673168245349E-2</v>
      </c>
      <c r="R167" s="3">
        <f t="shared" si="32"/>
        <v>0.28102270471082558</v>
      </c>
    </row>
    <row r="168" spans="1:18" x14ac:dyDescent="0.4">
      <c r="A168" s="1">
        <v>42169</v>
      </c>
      <c r="B168">
        <v>233.5</v>
      </c>
      <c r="C168">
        <v>232.9</v>
      </c>
      <c r="D168">
        <v>235.4</v>
      </c>
      <c r="E168">
        <v>232.5</v>
      </c>
      <c r="F168" t="s">
        <v>229</v>
      </c>
      <c r="G168" s="3">
        <v>2.8999999999999998E-3</v>
      </c>
      <c r="H168">
        <f t="shared" si="29"/>
        <v>5.0999999999999943</v>
      </c>
      <c r="I168" s="4">
        <f t="shared" si="30"/>
        <v>2.1897810218978079E-2</v>
      </c>
      <c r="J168" t="str">
        <f t="shared" si="33"/>
        <v/>
      </c>
      <c r="K168" t="str">
        <f t="shared" si="34"/>
        <v/>
      </c>
      <c r="L168" t="str">
        <f t="shared" si="35"/>
        <v/>
      </c>
      <c r="M168" s="4">
        <f t="shared" si="31"/>
        <v>1</v>
      </c>
      <c r="N168" s="3">
        <f t="shared" si="36"/>
        <v>0</v>
      </c>
      <c r="O168" s="6">
        <f t="shared" si="37"/>
        <v>1.2810227047108256</v>
      </c>
      <c r="P168" s="7">
        <f t="shared" si="38"/>
        <v>1.3408734958306867</v>
      </c>
      <c r="Q168" s="3">
        <f t="shared" si="39"/>
        <v>-4.4635673168245349E-2</v>
      </c>
      <c r="R168" s="3">
        <f t="shared" si="32"/>
        <v>0.28102270471082558</v>
      </c>
    </row>
    <row r="169" spans="1:18" x14ac:dyDescent="0.4">
      <c r="A169" s="1">
        <v>42170</v>
      </c>
      <c r="B169">
        <v>237</v>
      </c>
      <c r="C169">
        <v>233.5</v>
      </c>
      <c r="D169">
        <v>238.2</v>
      </c>
      <c r="E169">
        <v>233.4</v>
      </c>
      <c r="F169" t="s">
        <v>249</v>
      </c>
      <c r="G169" s="3">
        <v>1.47E-2</v>
      </c>
      <c r="H169">
        <f t="shared" si="29"/>
        <v>2.9000000000000057</v>
      </c>
      <c r="I169" s="4">
        <f t="shared" si="30"/>
        <v>1.2419700214132787E-2</v>
      </c>
      <c r="J169" t="str">
        <f t="shared" si="33"/>
        <v>BUY</v>
      </c>
      <c r="K169">
        <f t="shared" si="34"/>
        <v>234.95</v>
      </c>
      <c r="L169">
        <f t="shared" si="35"/>
        <v>237</v>
      </c>
      <c r="M169" s="4">
        <f t="shared" si="31"/>
        <v>1</v>
      </c>
      <c r="N169" s="3">
        <f t="shared" si="36"/>
        <v>6.709825607463582E-3</v>
      </c>
      <c r="O169" s="6">
        <f t="shared" si="37"/>
        <v>1.2896181436586365</v>
      </c>
      <c r="P169" s="7">
        <f t="shared" si="38"/>
        <v>1.3408734958306867</v>
      </c>
      <c r="Q169" s="3">
        <f t="shared" si="39"/>
        <v>-3.8225345143612532E-2</v>
      </c>
      <c r="R169" s="3">
        <f t="shared" si="32"/>
        <v>0.28961814365863647</v>
      </c>
    </row>
    <row r="170" spans="1:18" x14ac:dyDescent="0.4">
      <c r="A170" s="1">
        <v>42171</v>
      </c>
      <c r="B170">
        <v>252.1</v>
      </c>
      <c r="C170">
        <v>237</v>
      </c>
      <c r="D170">
        <v>253.9</v>
      </c>
      <c r="E170">
        <v>236</v>
      </c>
      <c r="F170" t="s">
        <v>1206</v>
      </c>
      <c r="G170" s="3">
        <v>6.3700000000000007E-2</v>
      </c>
      <c r="H170">
        <f t="shared" si="29"/>
        <v>4.7999999999999829</v>
      </c>
      <c r="I170" s="4">
        <f t="shared" si="30"/>
        <v>2.0253164556961953E-2</v>
      </c>
      <c r="J170" t="str">
        <f t="shared" si="33"/>
        <v>BUY</v>
      </c>
      <c r="K170">
        <f t="shared" si="34"/>
        <v>239.39999999999998</v>
      </c>
      <c r="L170">
        <f t="shared" si="35"/>
        <v>252.1</v>
      </c>
      <c r="M170" s="4">
        <f t="shared" si="31"/>
        <v>1</v>
      </c>
      <c r="N170" s="3">
        <f t="shared" si="36"/>
        <v>5.0945295306197735E-2</v>
      </c>
      <c r="O170" s="6">
        <f t="shared" si="37"/>
        <v>1.3553181208195562</v>
      </c>
      <c r="P170" s="7">
        <f t="shared" si="38"/>
        <v>1.3553181208195562</v>
      </c>
      <c r="Q170" s="3">
        <f t="shared" si="39"/>
        <v>0</v>
      </c>
      <c r="R170" s="3">
        <f t="shared" si="32"/>
        <v>0.35531812081955616</v>
      </c>
    </row>
    <row r="171" spans="1:18" x14ac:dyDescent="0.4">
      <c r="A171" s="1">
        <v>42172</v>
      </c>
      <c r="B171">
        <v>248.9</v>
      </c>
      <c r="C171">
        <v>252.1</v>
      </c>
      <c r="D171">
        <v>259.10000000000002</v>
      </c>
      <c r="E171">
        <v>246.1</v>
      </c>
      <c r="F171" t="s">
        <v>2</v>
      </c>
      <c r="G171" s="3">
        <v>-1.24E-2</v>
      </c>
      <c r="H171">
        <f t="shared" si="29"/>
        <v>17.900000000000006</v>
      </c>
      <c r="I171" s="4">
        <f t="shared" si="30"/>
        <v>7.1003570011900066E-2</v>
      </c>
      <c r="J171" t="str">
        <f t="shared" si="33"/>
        <v/>
      </c>
      <c r="K171" t="str">
        <f t="shared" si="34"/>
        <v/>
      </c>
      <c r="L171" t="str">
        <f t="shared" si="35"/>
        <v/>
      </c>
      <c r="M171" s="4">
        <f t="shared" si="31"/>
        <v>0.84502793296089351</v>
      </c>
      <c r="N171" s="3">
        <f t="shared" si="36"/>
        <v>0</v>
      </c>
      <c r="O171" s="6">
        <f t="shared" si="37"/>
        <v>1.3553181208195562</v>
      </c>
      <c r="P171" s="7">
        <f t="shared" si="38"/>
        <v>1.3553181208195562</v>
      </c>
      <c r="Q171" s="3">
        <f t="shared" si="39"/>
        <v>0</v>
      </c>
      <c r="R171" s="3">
        <f t="shared" si="32"/>
        <v>0.35531812081955616</v>
      </c>
    </row>
    <row r="172" spans="1:18" x14ac:dyDescent="0.4">
      <c r="A172" s="1">
        <v>42173</v>
      </c>
      <c r="B172">
        <v>249.5</v>
      </c>
      <c r="C172">
        <v>248.9</v>
      </c>
      <c r="D172">
        <v>253.7</v>
      </c>
      <c r="E172">
        <v>243</v>
      </c>
      <c r="F172" t="s">
        <v>964</v>
      </c>
      <c r="G172" s="3">
        <v>2.2000000000000001E-3</v>
      </c>
      <c r="H172">
        <f t="shared" si="29"/>
        <v>13.000000000000028</v>
      </c>
      <c r="I172" s="4">
        <f t="shared" si="30"/>
        <v>5.2229811169144345E-2</v>
      </c>
      <c r="J172" t="str">
        <f t="shared" si="33"/>
        <v/>
      </c>
      <c r="K172" t="str">
        <f t="shared" si="34"/>
        <v/>
      </c>
      <c r="L172" t="str">
        <f t="shared" si="35"/>
        <v/>
      </c>
      <c r="M172" s="4">
        <f t="shared" si="31"/>
        <v>1</v>
      </c>
      <c r="N172" s="3">
        <f t="shared" si="36"/>
        <v>0</v>
      </c>
      <c r="O172" s="6">
        <f t="shared" si="37"/>
        <v>1.3553181208195562</v>
      </c>
      <c r="P172" s="7">
        <f t="shared" si="38"/>
        <v>1.3553181208195562</v>
      </c>
      <c r="Q172" s="3">
        <f t="shared" si="39"/>
        <v>0</v>
      </c>
      <c r="R172" s="3">
        <f t="shared" si="32"/>
        <v>0.35531812081955616</v>
      </c>
    </row>
    <row r="173" spans="1:18" x14ac:dyDescent="0.4">
      <c r="A173" s="1">
        <v>42174</v>
      </c>
      <c r="B173">
        <v>244.6</v>
      </c>
      <c r="C173">
        <v>249.5</v>
      </c>
      <c r="D173">
        <v>252.1</v>
      </c>
      <c r="E173">
        <v>243.7</v>
      </c>
      <c r="F173" t="s">
        <v>102</v>
      </c>
      <c r="G173" s="3">
        <v>-1.9800000000000002E-2</v>
      </c>
      <c r="H173">
        <f t="shared" si="29"/>
        <v>10.699999999999989</v>
      </c>
      <c r="I173" s="4">
        <f t="shared" si="30"/>
        <v>4.2885771543086128E-2</v>
      </c>
      <c r="J173" t="str">
        <f t="shared" si="33"/>
        <v/>
      </c>
      <c r="K173" t="str">
        <f t="shared" si="34"/>
        <v/>
      </c>
      <c r="L173" t="str">
        <f t="shared" si="35"/>
        <v/>
      </c>
      <c r="M173" s="4">
        <f t="shared" si="31"/>
        <v>1</v>
      </c>
      <c r="N173" s="3">
        <f t="shared" si="36"/>
        <v>0</v>
      </c>
      <c r="O173" s="6">
        <f t="shared" si="37"/>
        <v>1.3553181208195562</v>
      </c>
      <c r="P173" s="7">
        <f t="shared" si="38"/>
        <v>1.3553181208195562</v>
      </c>
      <c r="Q173" s="3">
        <f t="shared" si="39"/>
        <v>0</v>
      </c>
      <c r="R173" s="3">
        <f t="shared" si="32"/>
        <v>0.35531812081955616</v>
      </c>
    </row>
    <row r="174" spans="1:18" x14ac:dyDescent="0.4">
      <c r="A174" s="1">
        <v>42175</v>
      </c>
      <c r="B174">
        <v>245.4</v>
      </c>
      <c r="C174">
        <v>244.6</v>
      </c>
      <c r="D174">
        <v>245.9</v>
      </c>
      <c r="E174">
        <v>240.1</v>
      </c>
      <c r="F174" t="s">
        <v>776</v>
      </c>
      <c r="G174" s="3">
        <v>3.3000000000000004E-3</v>
      </c>
      <c r="H174">
        <f t="shared" si="29"/>
        <v>8.4000000000000057</v>
      </c>
      <c r="I174" s="4">
        <f t="shared" si="30"/>
        <v>3.4341782502044178E-2</v>
      </c>
      <c r="J174" t="str">
        <f t="shared" si="33"/>
        <v/>
      </c>
      <c r="K174" t="str">
        <f t="shared" si="34"/>
        <v/>
      </c>
      <c r="L174" t="str">
        <f t="shared" si="35"/>
        <v/>
      </c>
      <c r="M174" s="4">
        <f t="shared" si="31"/>
        <v>1</v>
      </c>
      <c r="N174" s="3">
        <f t="shared" si="36"/>
        <v>0</v>
      </c>
      <c r="O174" s="6">
        <f t="shared" si="37"/>
        <v>1.3553181208195562</v>
      </c>
      <c r="P174" s="7">
        <f t="shared" si="38"/>
        <v>1.3553181208195562</v>
      </c>
      <c r="Q174" s="3">
        <f t="shared" si="39"/>
        <v>0</v>
      </c>
      <c r="R174" s="3">
        <f t="shared" si="32"/>
        <v>0.35531812081955616</v>
      </c>
    </row>
    <row r="175" spans="1:18" x14ac:dyDescent="0.4">
      <c r="A175" s="1">
        <v>42176</v>
      </c>
      <c r="B175">
        <v>244.3</v>
      </c>
      <c r="C175">
        <v>245.4</v>
      </c>
      <c r="D175">
        <v>245.7</v>
      </c>
      <c r="E175">
        <v>241.1</v>
      </c>
      <c r="F175" t="s">
        <v>593</v>
      </c>
      <c r="G175" s="3">
        <v>-4.5999999999999999E-3</v>
      </c>
      <c r="H175">
        <f t="shared" si="29"/>
        <v>5.8000000000000114</v>
      </c>
      <c r="I175" s="4">
        <f t="shared" si="30"/>
        <v>2.3634881825590918E-2</v>
      </c>
      <c r="J175" t="str">
        <f t="shared" si="33"/>
        <v/>
      </c>
      <c r="K175" t="str">
        <f t="shared" si="34"/>
        <v/>
      </c>
      <c r="L175" t="str">
        <f t="shared" si="35"/>
        <v/>
      </c>
      <c r="M175" s="4">
        <f t="shared" si="31"/>
        <v>1</v>
      </c>
      <c r="N175" s="3">
        <f t="shared" si="36"/>
        <v>0</v>
      </c>
      <c r="O175" s="6">
        <f t="shared" si="37"/>
        <v>1.3553181208195562</v>
      </c>
      <c r="P175" s="7">
        <f t="shared" si="38"/>
        <v>1.3553181208195562</v>
      </c>
      <c r="Q175" s="3">
        <f t="shared" si="39"/>
        <v>0</v>
      </c>
      <c r="R175" s="3">
        <f t="shared" si="32"/>
        <v>0.35531812081955616</v>
      </c>
    </row>
    <row r="176" spans="1:18" x14ac:dyDescent="0.4">
      <c r="A176" s="1">
        <v>42177</v>
      </c>
      <c r="B176">
        <v>246.7</v>
      </c>
      <c r="C176">
        <v>244.3</v>
      </c>
      <c r="D176">
        <v>248</v>
      </c>
      <c r="E176">
        <v>243.5</v>
      </c>
      <c r="F176" t="s">
        <v>355</v>
      </c>
      <c r="G176" s="3">
        <v>9.9000000000000008E-3</v>
      </c>
      <c r="H176">
        <f t="shared" si="29"/>
        <v>4.5999999999999943</v>
      </c>
      <c r="I176" s="4">
        <f t="shared" si="30"/>
        <v>1.8829308227589006E-2</v>
      </c>
      <c r="J176" t="str">
        <f t="shared" si="33"/>
        <v>BUY</v>
      </c>
      <c r="K176">
        <f t="shared" si="34"/>
        <v>246.60000000000002</v>
      </c>
      <c r="L176">
        <f t="shared" si="35"/>
        <v>246.7</v>
      </c>
      <c r="M176" s="4">
        <f t="shared" si="31"/>
        <v>1</v>
      </c>
      <c r="N176" s="3">
        <f t="shared" si="36"/>
        <v>-1.5932972137352452E-3</v>
      </c>
      <c r="O176" s="6">
        <f t="shared" si="37"/>
        <v>1.3531586962339295</v>
      </c>
      <c r="P176" s="7">
        <f t="shared" si="38"/>
        <v>1.3553181208195562</v>
      </c>
      <c r="Q176" s="3">
        <f t="shared" si="39"/>
        <v>-1.5932972137352452E-3</v>
      </c>
      <c r="R176" s="3">
        <f t="shared" si="32"/>
        <v>0.35315869623392948</v>
      </c>
    </row>
    <row r="177" spans="1:18" x14ac:dyDescent="0.4">
      <c r="A177" s="1">
        <v>42178</v>
      </c>
      <c r="B177">
        <v>244.3</v>
      </c>
      <c r="C177">
        <v>246.7</v>
      </c>
      <c r="D177">
        <v>247.4</v>
      </c>
      <c r="E177">
        <v>242.3</v>
      </c>
      <c r="F177" t="s">
        <v>111</v>
      </c>
      <c r="G177" s="3">
        <v>-9.7999999999999997E-3</v>
      </c>
      <c r="H177">
        <f t="shared" si="29"/>
        <v>4.5</v>
      </c>
      <c r="I177" s="4">
        <f t="shared" si="30"/>
        <v>1.8240778273206325E-2</v>
      </c>
      <c r="J177" t="str">
        <f t="shared" si="33"/>
        <v/>
      </c>
      <c r="K177" t="str">
        <f t="shared" si="34"/>
        <v/>
      </c>
      <c r="L177" t="str">
        <f t="shared" si="35"/>
        <v/>
      </c>
      <c r="M177" s="4">
        <f t="shared" si="31"/>
        <v>1</v>
      </c>
      <c r="N177" s="3">
        <f t="shared" si="36"/>
        <v>0</v>
      </c>
      <c r="O177" s="6">
        <f t="shared" si="37"/>
        <v>1.3531586962339295</v>
      </c>
      <c r="P177" s="7">
        <f t="shared" si="38"/>
        <v>1.3553181208195562</v>
      </c>
      <c r="Q177" s="3">
        <f t="shared" si="39"/>
        <v>-1.5932972137352452E-3</v>
      </c>
      <c r="R177" s="3">
        <f t="shared" si="32"/>
        <v>0.35315869623392948</v>
      </c>
    </row>
    <row r="178" spans="1:18" x14ac:dyDescent="0.4">
      <c r="A178" s="1">
        <v>42179</v>
      </c>
      <c r="B178">
        <v>239.8</v>
      </c>
      <c r="C178">
        <v>244.3</v>
      </c>
      <c r="D178">
        <v>244.3</v>
      </c>
      <c r="E178">
        <v>239.5</v>
      </c>
      <c r="F178" t="s">
        <v>98</v>
      </c>
      <c r="G178" s="3">
        <v>-1.8200000000000001E-2</v>
      </c>
      <c r="H178">
        <f t="shared" si="29"/>
        <v>5.0999999999999943</v>
      </c>
      <c r="I178" s="4">
        <f t="shared" si="30"/>
        <v>2.0875972165370422E-2</v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s="4">
        <f t="shared" si="31"/>
        <v>1</v>
      </c>
      <c r="N178" s="3">
        <f t="shared" si="36"/>
        <v>0</v>
      </c>
      <c r="O178" s="6">
        <f t="shared" si="37"/>
        <v>1.3531586962339295</v>
      </c>
      <c r="P178" s="7">
        <f t="shared" si="38"/>
        <v>1.3553181208195562</v>
      </c>
      <c r="Q178" s="3">
        <f t="shared" si="39"/>
        <v>-1.5932972137352452E-3</v>
      </c>
      <c r="R178" s="3">
        <f t="shared" si="32"/>
        <v>0.35315869623392948</v>
      </c>
    </row>
    <row r="179" spans="1:18" x14ac:dyDescent="0.4">
      <c r="A179" s="1">
        <v>42180</v>
      </c>
      <c r="B179">
        <v>242.1</v>
      </c>
      <c r="C179">
        <v>239.8</v>
      </c>
      <c r="D179">
        <v>243</v>
      </c>
      <c r="E179">
        <v>239.5</v>
      </c>
      <c r="F179" t="s">
        <v>652</v>
      </c>
      <c r="G179" s="3">
        <v>9.4000000000000004E-3</v>
      </c>
      <c r="H179">
        <f t="shared" si="29"/>
        <v>4.8000000000000114</v>
      </c>
      <c r="I179" s="4">
        <f t="shared" si="30"/>
        <v>2.0016680567139331E-2</v>
      </c>
      <c r="J179" t="str">
        <f t="shared" si="33"/>
        <v>BUY</v>
      </c>
      <c r="K179">
        <f t="shared" si="34"/>
        <v>242.20000000000002</v>
      </c>
      <c r="L179">
        <f t="shared" si="35"/>
        <v>242.1</v>
      </c>
      <c r="M179" s="4">
        <f t="shared" si="31"/>
        <v>1</v>
      </c>
      <c r="N179" s="3">
        <f t="shared" si="36"/>
        <v>-2.410058974881335E-3</v>
      </c>
      <c r="O179" s="6">
        <f t="shared" si="37"/>
        <v>1.3498975039736321</v>
      </c>
      <c r="P179" s="7">
        <f t="shared" si="38"/>
        <v>1.3553181208195562</v>
      </c>
      <c r="Q179" s="3">
        <f t="shared" si="39"/>
        <v>-3.9995162483670299E-3</v>
      </c>
      <c r="R179" s="3">
        <f t="shared" si="32"/>
        <v>0.34989750397363206</v>
      </c>
    </row>
    <row r="180" spans="1:18" x14ac:dyDescent="0.4">
      <c r="A180" s="1">
        <v>42181</v>
      </c>
      <c r="B180">
        <v>243.3</v>
      </c>
      <c r="C180">
        <v>242.1</v>
      </c>
      <c r="D180">
        <v>243.9</v>
      </c>
      <c r="E180">
        <v>240.6</v>
      </c>
      <c r="F180" t="s">
        <v>1415</v>
      </c>
      <c r="G180" s="3">
        <v>5.1000000000000004E-3</v>
      </c>
      <c r="H180">
        <f t="shared" si="29"/>
        <v>3.5</v>
      </c>
      <c r="I180" s="4">
        <f t="shared" si="30"/>
        <v>1.4456836018174308E-2</v>
      </c>
      <c r="J180" t="str">
        <f t="shared" si="33"/>
        <v>BUY</v>
      </c>
      <c r="K180">
        <f t="shared" si="34"/>
        <v>243.85</v>
      </c>
      <c r="L180">
        <f t="shared" si="35"/>
        <v>243.3</v>
      </c>
      <c r="M180" s="4">
        <f t="shared" si="31"/>
        <v>1</v>
      </c>
      <c r="N180" s="3">
        <f t="shared" si="36"/>
        <v>-4.2489804638665696E-3</v>
      </c>
      <c r="O180" s="6">
        <f t="shared" si="37"/>
        <v>1.3441618158510258</v>
      </c>
      <c r="P180" s="7">
        <f t="shared" si="38"/>
        <v>1.3553181208195562</v>
      </c>
      <c r="Q180" s="3">
        <f t="shared" si="39"/>
        <v>-8.2315028458294082E-3</v>
      </c>
      <c r="R180" s="3">
        <f t="shared" si="32"/>
        <v>0.34416181585102579</v>
      </c>
    </row>
    <row r="181" spans="1:18" x14ac:dyDescent="0.4">
      <c r="A181" s="1">
        <v>42182</v>
      </c>
      <c r="B181">
        <v>251.6</v>
      </c>
      <c r="C181">
        <v>243.3</v>
      </c>
      <c r="D181">
        <v>251.8</v>
      </c>
      <c r="E181">
        <v>242.6</v>
      </c>
      <c r="F181" t="s">
        <v>44</v>
      </c>
      <c r="G181" s="3">
        <v>3.4200000000000001E-2</v>
      </c>
      <c r="H181">
        <f t="shared" si="29"/>
        <v>3.3000000000000114</v>
      </c>
      <c r="I181" s="4">
        <f t="shared" si="30"/>
        <v>1.356350184956848E-2</v>
      </c>
      <c r="J181" t="str">
        <f t="shared" si="33"/>
        <v>BUY</v>
      </c>
      <c r="K181">
        <f t="shared" si="34"/>
        <v>244.95000000000002</v>
      </c>
      <c r="L181">
        <f t="shared" si="35"/>
        <v>251.6</v>
      </c>
      <c r="M181" s="4">
        <f t="shared" si="31"/>
        <v>1</v>
      </c>
      <c r="N181" s="3">
        <f t="shared" si="36"/>
        <v>2.5096153081456185E-2</v>
      </c>
      <c r="O181" s="6">
        <f t="shared" si="37"/>
        <v>1.3778951065478713</v>
      </c>
      <c r="P181" s="7">
        <f t="shared" si="38"/>
        <v>1.3778951065478713</v>
      </c>
      <c r="Q181" s="3">
        <f t="shared" si="39"/>
        <v>0</v>
      </c>
      <c r="R181" s="3">
        <f t="shared" si="32"/>
        <v>0.37789510654787128</v>
      </c>
    </row>
    <row r="182" spans="1:18" x14ac:dyDescent="0.4">
      <c r="A182" s="1">
        <v>42183</v>
      </c>
      <c r="B182">
        <v>248.7</v>
      </c>
      <c r="C182">
        <v>251.6</v>
      </c>
      <c r="D182">
        <v>252.1</v>
      </c>
      <c r="E182">
        <v>247.3</v>
      </c>
      <c r="F182" t="s">
        <v>630</v>
      </c>
      <c r="G182" s="3">
        <v>-1.15E-2</v>
      </c>
      <c r="H182">
        <f t="shared" si="29"/>
        <v>9.2000000000000171</v>
      </c>
      <c r="I182" s="4">
        <f t="shared" si="30"/>
        <v>3.6565977742448401E-2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s="4">
        <f t="shared" si="31"/>
        <v>1</v>
      </c>
      <c r="N182" s="3">
        <f t="shared" si="36"/>
        <v>0</v>
      </c>
      <c r="O182" s="6">
        <f t="shared" si="37"/>
        <v>1.3778951065478713</v>
      </c>
      <c r="P182" s="7">
        <f t="shared" si="38"/>
        <v>1.3778951065478713</v>
      </c>
      <c r="Q182" s="3">
        <f t="shared" si="39"/>
        <v>0</v>
      </c>
      <c r="R182" s="3">
        <f t="shared" si="32"/>
        <v>0.37789510654787128</v>
      </c>
    </row>
    <row r="183" spans="1:18" x14ac:dyDescent="0.4">
      <c r="A183" s="1">
        <v>42184</v>
      </c>
      <c r="B183">
        <v>256.7</v>
      </c>
      <c r="C183">
        <v>248.7</v>
      </c>
      <c r="D183">
        <v>257.7</v>
      </c>
      <c r="E183">
        <v>248.6</v>
      </c>
      <c r="F183" t="s">
        <v>224</v>
      </c>
      <c r="G183" s="3">
        <v>3.2000000000000001E-2</v>
      </c>
      <c r="H183">
        <f t="shared" si="29"/>
        <v>4.7999999999999829</v>
      </c>
      <c r="I183" s="4">
        <f t="shared" si="30"/>
        <v>1.9300361881785216E-2</v>
      </c>
      <c r="J183" t="str">
        <f t="shared" si="33"/>
        <v>BUY</v>
      </c>
      <c r="K183">
        <f t="shared" si="34"/>
        <v>251.09999999999997</v>
      </c>
      <c r="L183">
        <f t="shared" si="35"/>
        <v>256.7</v>
      </c>
      <c r="M183" s="4">
        <f t="shared" si="31"/>
        <v>1</v>
      </c>
      <c r="N183" s="3">
        <f t="shared" si="36"/>
        <v>2.0259310581891343E-2</v>
      </c>
      <c r="O183" s="6">
        <f t="shared" si="37"/>
        <v>1.4058103114606928</v>
      </c>
      <c r="P183" s="7">
        <f t="shared" si="38"/>
        <v>1.4058103114606928</v>
      </c>
      <c r="Q183" s="3">
        <f t="shared" si="39"/>
        <v>0</v>
      </c>
      <c r="R183" s="3">
        <f t="shared" si="32"/>
        <v>0.4058103114606928</v>
      </c>
    </row>
    <row r="184" spans="1:18" x14ac:dyDescent="0.4">
      <c r="A184" s="1">
        <v>42185</v>
      </c>
      <c r="B184">
        <v>262.89999999999998</v>
      </c>
      <c r="C184">
        <v>256.7</v>
      </c>
      <c r="D184">
        <v>268.89999999999998</v>
      </c>
      <c r="E184">
        <v>254.7</v>
      </c>
      <c r="F184" t="s">
        <v>1532</v>
      </c>
      <c r="G184" s="3">
        <v>2.4199999999999999E-2</v>
      </c>
      <c r="H184">
        <f t="shared" si="29"/>
        <v>9.0999999999999943</v>
      </c>
      <c r="I184" s="4">
        <f t="shared" si="30"/>
        <v>3.5449941566030367E-2</v>
      </c>
      <c r="J184" t="str">
        <f t="shared" si="33"/>
        <v>BUY</v>
      </c>
      <c r="K184">
        <f t="shared" si="34"/>
        <v>261.25</v>
      </c>
      <c r="L184">
        <f t="shared" si="35"/>
        <v>262.89999999999998</v>
      </c>
      <c r="M184" s="4">
        <f t="shared" si="31"/>
        <v>1</v>
      </c>
      <c r="N184" s="3">
        <f t="shared" si="36"/>
        <v>4.3051685156949571E-3</v>
      </c>
      <c r="O184" s="6">
        <f t="shared" si="37"/>
        <v>1.4118625617526326</v>
      </c>
      <c r="P184" s="7">
        <f t="shared" si="38"/>
        <v>1.4118625617526326</v>
      </c>
      <c r="Q184" s="3">
        <f t="shared" si="39"/>
        <v>0</v>
      </c>
      <c r="R184" s="3">
        <f t="shared" si="32"/>
        <v>0.41186256175263258</v>
      </c>
    </row>
    <row r="185" spans="1:18" x14ac:dyDescent="0.4">
      <c r="A185" s="1">
        <v>42186</v>
      </c>
      <c r="B185">
        <v>258.10000000000002</v>
      </c>
      <c r="C185">
        <v>262.89999999999998</v>
      </c>
      <c r="D185">
        <v>264.8</v>
      </c>
      <c r="E185">
        <v>253.5</v>
      </c>
      <c r="F185" t="s">
        <v>1274</v>
      </c>
      <c r="G185" s="3">
        <v>-1.8200000000000001E-2</v>
      </c>
      <c r="H185">
        <f t="shared" si="29"/>
        <v>14.199999999999989</v>
      </c>
      <c r="I185" s="4">
        <f t="shared" si="30"/>
        <v>5.4012932674020499E-2</v>
      </c>
      <c r="J185" t="str">
        <f t="shared" si="33"/>
        <v/>
      </c>
      <c r="K185" t="str">
        <f t="shared" si="34"/>
        <v/>
      </c>
      <c r="L185" t="str">
        <f t="shared" si="35"/>
        <v/>
      </c>
      <c r="M185" s="4">
        <f t="shared" si="31"/>
        <v>1</v>
      </c>
      <c r="N185" s="3">
        <f t="shared" si="36"/>
        <v>0</v>
      </c>
      <c r="O185" s="6">
        <f t="shared" si="37"/>
        <v>1.4118625617526326</v>
      </c>
      <c r="P185" s="7">
        <f t="shared" si="38"/>
        <v>1.4118625617526326</v>
      </c>
      <c r="Q185" s="3">
        <f t="shared" si="39"/>
        <v>0</v>
      </c>
      <c r="R185" s="3">
        <f t="shared" si="32"/>
        <v>0.41186256175263258</v>
      </c>
    </row>
    <row r="186" spans="1:18" x14ac:dyDescent="0.4">
      <c r="A186" s="1">
        <v>42187</v>
      </c>
      <c r="B186">
        <v>254.5</v>
      </c>
      <c r="C186">
        <v>258.10000000000002</v>
      </c>
      <c r="D186">
        <v>262.60000000000002</v>
      </c>
      <c r="E186">
        <v>253</v>
      </c>
      <c r="F186" t="s">
        <v>135</v>
      </c>
      <c r="G186" s="3">
        <v>-1.3899999999999997E-2</v>
      </c>
      <c r="H186">
        <f t="shared" si="29"/>
        <v>11.300000000000011</v>
      </c>
      <c r="I186" s="4">
        <f t="shared" si="30"/>
        <v>4.3781480046493647E-2</v>
      </c>
      <c r="J186" t="str">
        <f t="shared" si="33"/>
        <v/>
      </c>
      <c r="K186" t="str">
        <f t="shared" si="34"/>
        <v/>
      </c>
      <c r="L186" t="str">
        <f t="shared" si="35"/>
        <v/>
      </c>
      <c r="M186" s="4">
        <f t="shared" si="31"/>
        <v>1</v>
      </c>
      <c r="N186" s="3">
        <f t="shared" si="36"/>
        <v>0</v>
      </c>
      <c r="O186" s="6">
        <f t="shared" si="37"/>
        <v>1.4118625617526326</v>
      </c>
      <c r="P186" s="7">
        <f t="shared" si="38"/>
        <v>1.4118625617526326</v>
      </c>
      <c r="Q186" s="3">
        <f t="shared" si="39"/>
        <v>0</v>
      </c>
      <c r="R186" s="3">
        <f t="shared" si="32"/>
        <v>0.41186256175263258</v>
      </c>
    </row>
    <row r="187" spans="1:18" x14ac:dyDescent="0.4">
      <c r="A187" s="1">
        <v>42188</v>
      </c>
      <c r="B187">
        <v>256</v>
      </c>
      <c r="C187">
        <v>254.5</v>
      </c>
      <c r="D187">
        <v>256.89999999999998</v>
      </c>
      <c r="E187">
        <v>252.1</v>
      </c>
      <c r="F187" t="s">
        <v>1348</v>
      </c>
      <c r="G187" s="3">
        <v>6.0000000000000001E-3</v>
      </c>
      <c r="H187">
        <f t="shared" si="29"/>
        <v>9.6000000000000227</v>
      </c>
      <c r="I187" s="4">
        <f t="shared" si="30"/>
        <v>3.7721021611002055E-2</v>
      </c>
      <c r="J187" t="str">
        <f t="shared" si="33"/>
        <v/>
      </c>
      <c r="K187" t="str">
        <f t="shared" si="34"/>
        <v/>
      </c>
      <c r="L187" t="str">
        <f t="shared" si="35"/>
        <v/>
      </c>
      <c r="M187" s="4">
        <f t="shared" si="31"/>
        <v>1</v>
      </c>
      <c r="N187" s="3">
        <f t="shared" si="36"/>
        <v>0</v>
      </c>
      <c r="O187" s="6">
        <f t="shared" si="37"/>
        <v>1.4118625617526326</v>
      </c>
      <c r="P187" s="7">
        <f t="shared" si="38"/>
        <v>1.4118625617526326</v>
      </c>
      <c r="Q187" s="3">
        <f t="shared" si="39"/>
        <v>0</v>
      </c>
      <c r="R187" s="3">
        <f t="shared" si="32"/>
        <v>0.41186256175263258</v>
      </c>
    </row>
    <row r="188" spans="1:18" x14ac:dyDescent="0.4">
      <c r="A188" s="1">
        <v>42189</v>
      </c>
      <c r="B188">
        <v>260.60000000000002</v>
      </c>
      <c r="C188">
        <v>256.10000000000002</v>
      </c>
      <c r="D188">
        <v>261.89999999999998</v>
      </c>
      <c r="E188">
        <v>253.6</v>
      </c>
      <c r="F188" t="s">
        <v>1588</v>
      </c>
      <c r="G188" s="3">
        <v>1.77E-2</v>
      </c>
      <c r="H188">
        <f t="shared" si="29"/>
        <v>4.7999999999999829</v>
      </c>
      <c r="I188" s="4">
        <f t="shared" si="30"/>
        <v>1.8742678641155731E-2</v>
      </c>
      <c r="J188" t="str">
        <f t="shared" si="33"/>
        <v>BUY</v>
      </c>
      <c r="K188">
        <f t="shared" si="34"/>
        <v>258.5</v>
      </c>
      <c r="L188">
        <f t="shared" si="35"/>
        <v>260.60000000000002</v>
      </c>
      <c r="M188" s="4">
        <f t="shared" si="31"/>
        <v>1</v>
      </c>
      <c r="N188" s="3">
        <f t="shared" si="36"/>
        <v>6.1095577536585122E-3</v>
      </c>
      <c r="O188" s="6">
        <f t="shared" si="37"/>
        <v>1.4204884176138886</v>
      </c>
      <c r="P188" s="7">
        <f t="shared" si="38"/>
        <v>1.4204884176138886</v>
      </c>
      <c r="Q188" s="3">
        <f t="shared" si="39"/>
        <v>0</v>
      </c>
      <c r="R188" s="3">
        <f t="shared" si="32"/>
        <v>0.42048841761388855</v>
      </c>
    </row>
    <row r="189" spans="1:18" x14ac:dyDescent="0.4">
      <c r="A189" s="1">
        <v>42190</v>
      </c>
      <c r="B189">
        <v>265.2</v>
      </c>
      <c r="C189">
        <v>260.60000000000002</v>
      </c>
      <c r="D189">
        <v>265.3</v>
      </c>
      <c r="E189">
        <v>258</v>
      </c>
      <c r="F189" t="s">
        <v>887</v>
      </c>
      <c r="G189" s="3">
        <v>1.77E-2</v>
      </c>
      <c r="H189">
        <f t="shared" si="29"/>
        <v>8.2999999999999829</v>
      </c>
      <c r="I189" s="4">
        <f t="shared" si="30"/>
        <v>3.1849577897160329E-2</v>
      </c>
      <c r="J189" t="str">
        <f t="shared" si="33"/>
        <v>BUY</v>
      </c>
      <c r="K189">
        <f t="shared" si="34"/>
        <v>264.75</v>
      </c>
      <c r="L189">
        <f t="shared" si="35"/>
        <v>270.10000000000002</v>
      </c>
      <c r="M189" s="4">
        <f t="shared" si="31"/>
        <v>1</v>
      </c>
      <c r="N189" s="3">
        <f t="shared" si="36"/>
        <v>1.8169366044720192E-2</v>
      </c>
      <c r="O189" s="6">
        <f t="shared" si="37"/>
        <v>1.4462977916358006</v>
      </c>
      <c r="P189" s="7">
        <f t="shared" si="38"/>
        <v>1.4462977916358006</v>
      </c>
      <c r="Q189" s="3">
        <f t="shared" si="39"/>
        <v>0</v>
      </c>
      <c r="R189" s="3">
        <f t="shared" si="32"/>
        <v>0.44629779163580063</v>
      </c>
    </row>
    <row r="190" spans="1:18" x14ac:dyDescent="0.4">
      <c r="A190" s="1">
        <v>42191</v>
      </c>
      <c r="B190">
        <v>274.8</v>
      </c>
      <c r="C190">
        <v>270.10000000000002</v>
      </c>
      <c r="D190">
        <v>276.5</v>
      </c>
      <c r="E190">
        <v>268.10000000000002</v>
      </c>
      <c r="F190" t="s">
        <v>1185</v>
      </c>
      <c r="G190" s="3">
        <v>3.6299999999999999E-2</v>
      </c>
      <c r="H190">
        <f t="shared" si="29"/>
        <v>7.3000000000000114</v>
      </c>
      <c r="I190" s="4">
        <f t="shared" si="30"/>
        <v>2.7027027027027067E-2</v>
      </c>
      <c r="J190" t="str">
        <f t="shared" si="33"/>
        <v>BUY</v>
      </c>
      <c r="K190">
        <f t="shared" si="34"/>
        <v>273.75</v>
      </c>
      <c r="L190">
        <f t="shared" si="35"/>
        <v>268.8</v>
      </c>
      <c r="M190" s="4">
        <f t="shared" si="31"/>
        <v>1</v>
      </c>
      <c r="N190" s="3">
        <f t="shared" si="36"/>
        <v>-2.004406552351734E-2</v>
      </c>
      <c r="O190" s="6">
        <f t="shared" si="37"/>
        <v>1.4173081039337343</v>
      </c>
      <c r="P190" s="7">
        <f t="shared" si="38"/>
        <v>1.4462977916358006</v>
      </c>
      <c r="Q190" s="3">
        <f t="shared" si="39"/>
        <v>-2.0044065523517229E-2</v>
      </c>
      <c r="R190" s="3">
        <f t="shared" si="32"/>
        <v>0.4173081039337343</v>
      </c>
    </row>
    <row r="191" spans="1:18" x14ac:dyDescent="0.4">
      <c r="A191" s="1">
        <v>42192</v>
      </c>
      <c r="B191">
        <v>265.5</v>
      </c>
      <c r="C191">
        <v>268.8</v>
      </c>
      <c r="D191">
        <v>268.89999999999998</v>
      </c>
      <c r="E191">
        <v>263.3</v>
      </c>
      <c r="F191" t="s">
        <v>141</v>
      </c>
      <c r="G191" s="3">
        <v>-3.39E-2</v>
      </c>
      <c r="H191">
        <f t="shared" si="29"/>
        <v>8.3999999999999773</v>
      </c>
      <c r="I191" s="4">
        <f t="shared" si="30"/>
        <v>3.1249999999999913E-2</v>
      </c>
      <c r="J191" t="str">
        <f t="shared" si="33"/>
        <v/>
      </c>
      <c r="K191" t="str">
        <f t="shared" si="34"/>
        <v/>
      </c>
      <c r="L191" t="str">
        <f t="shared" si="35"/>
        <v/>
      </c>
      <c r="M191" s="4">
        <f t="shared" si="31"/>
        <v>1</v>
      </c>
      <c r="N191" s="3">
        <f t="shared" si="36"/>
        <v>0</v>
      </c>
      <c r="O191" s="6">
        <f t="shared" si="37"/>
        <v>1.4173081039337343</v>
      </c>
      <c r="P191" s="7">
        <f t="shared" si="38"/>
        <v>1.4462977916358006</v>
      </c>
      <c r="Q191" s="3">
        <f t="shared" si="39"/>
        <v>-2.0044065523517229E-2</v>
      </c>
      <c r="R191" s="3">
        <f t="shared" si="32"/>
        <v>0.4173081039337343</v>
      </c>
    </row>
    <row r="192" spans="1:18" x14ac:dyDescent="0.4">
      <c r="A192" s="1">
        <v>42193</v>
      </c>
      <c r="B192">
        <v>270.8</v>
      </c>
      <c r="C192">
        <v>269.5</v>
      </c>
      <c r="D192">
        <v>271.39999999999998</v>
      </c>
      <c r="E192">
        <v>267.39999999999998</v>
      </c>
      <c r="F192" t="s">
        <v>138</v>
      </c>
      <c r="G192" s="3">
        <v>0.02</v>
      </c>
      <c r="H192">
        <f t="shared" si="29"/>
        <v>5.5999999999999659</v>
      </c>
      <c r="I192" s="4">
        <f t="shared" si="30"/>
        <v>2.0779220779220654E-2</v>
      </c>
      <c r="J192" t="str">
        <f t="shared" si="33"/>
        <v/>
      </c>
      <c r="K192" t="str">
        <f t="shared" si="34"/>
        <v/>
      </c>
      <c r="L192" t="str">
        <f t="shared" si="35"/>
        <v/>
      </c>
      <c r="M192" s="4">
        <f t="shared" si="31"/>
        <v>1</v>
      </c>
      <c r="N192" s="3">
        <f t="shared" si="36"/>
        <v>0</v>
      </c>
      <c r="O192" s="6">
        <f t="shared" si="37"/>
        <v>1.4173081039337343</v>
      </c>
      <c r="P192" s="7">
        <f t="shared" si="38"/>
        <v>1.4462977916358006</v>
      </c>
      <c r="Q192" s="3">
        <f t="shared" si="39"/>
        <v>-2.0044065523517229E-2</v>
      </c>
      <c r="R192" s="3">
        <f t="shared" si="32"/>
        <v>0.4173081039337343</v>
      </c>
    </row>
    <row r="193" spans="1:18" x14ac:dyDescent="0.4">
      <c r="A193" s="1">
        <v>42194</v>
      </c>
      <c r="B193">
        <v>269.2</v>
      </c>
      <c r="C193">
        <v>270</v>
      </c>
      <c r="D193">
        <v>272.8</v>
      </c>
      <c r="E193">
        <v>268</v>
      </c>
      <c r="F193" t="s">
        <v>4</v>
      </c>
      <c r="G193" s="3">
        <v>-5.8999999999999999E-3</v>
      </c>
      <c r="H193">
        <f t="shared" si="29"/>
        <v>4</v>
      </c>
      <c r="I193" s="4">
        <f t="shared" si="30"/>
        <v>1.4814814814814815E-2</v>
      </c>
      <c r="J193" t="str">
        <f t="shared" si="33"/>
        <v>BUY</v>
      </c>
      <c r="K193">
        <f t="shared" si="34"/>
        <v>272</v>
      </c>
      <c r="L193">
        <f t="shared" si="35"/>
        <v>269.2</v>
      </c>
      <c r="M193" s="4">
        <f t="shared" si="31"/>
        <v>1</v>
      </c>
      <c r="N193" s="3">
        <f t="shared" si="36"/>
        <v>-1.2271551977434347E-2</v>
      </c>
      <c r="O193" s="6">
        <f t="shared" si="37"/>
        <v>1.3999155338682725</v>
      </c>
      <c r="P193" s="7">
        <f t="shared" si="38"/>
        <v>1.4462977916358006</v>
      </c>
      <c r="Q193" s="3">
        <f t="shared" si="39"/>
        <v>-3.2069645709040695E-2</v>
      </c>
      <c r="R193" s="3">
        <f t="shared" si="32"/>
        <v>0.3999155338682725</v>
      </c>
    </row>
    <row r="194" spans="1:18" x14ac:dyDescent="0.4">
      <c r="A194" s="1">
        <v>42195</v>
      </c>
      <c r="B194">
        <v>286.7</v>
      </c>
      <c r="C194">
        <v>269.2</v>
      </c>
      <c r="D194">
        <v>292.7</v>
      </c>
      <c r="E194">
        <v>268.60000000000002</v>
      </c>
      <c r="F194" t="s">
        <v>3</v>
      </c>
      <c r="G194" s="3">
        <v>6.4899999999999999E-2</v>
      </c>
      <c r="H194">
        <f t="shared" si="29"/>
        <v>4.8000000000000114</v>
      </c>
      <c r="I194" s="4">
        <f t="shared" si="30"/>
        <v>1.7830609212481471E-2</v>
      </c>
      <c r="J194" t="str">
        <f t="shared" si="33"/>
        <v>BUY</v>
      </c>
      <c r="K194">
        <f t="shared" si="34"/>
        <v>271.60000000000002</v>
      </c>
      <c r="L194">
        <f t="shared" si="35"/>
        <v>300.60000000000002</v>
      </c>
      <c r="M194" s="4">
        <f t="shared" si="31"/>
        <v>1</v>
      </c>
      <c r="N194" s="3">
        <f t="shared" si="36"/>
        <v>0.10456333063107759</v>
      </c>
      <c r="O194" s="6">
        <f t="shared" si="37"/>
        <v>1.5462953646917221</v>
      </c>
      <c r="P194" s="7">
        <f t="shared" si="38"/>
        <v>1.5462953646917221</v>
      </c>
      <c r="Q194" s="3">
        <f t="shared" si="39"/>
        <v>0</v>
      </c>
      <c r="R194" s="3">
        <f t="shared" si="32"/>
        <v>0.54629536469172213</v>
      </c>
    </row>
    <row r="195" spans="1:18" x14ac:dyDescent="0.4">
      <c r="A195" s="1">
        <v>42197</v>
      </c>
      <c r="B195">
        <v>311.10000000000002</v>
      </c>
      <c r="C195">
        <v>300.60000000000002</v>
      </c>
      <c r="D195">
        <v>316</v>
      </c>
      <c r="E195">
        <v>300.5</v>
      </c>
      <c r="F195" t="s">
        <v>1</v>
      </c>
      <c r="G195" s="3">
        <v>8.5199999999999998E-2</v>
      </c>
      <c r="H195">
        <f t="shared" si="29"/>
        <v>24.099999999999966</v>
      </c>
      <c r="I195" s="4">
        <f t="shared" si="30"/>
        <v>8.0172987358615985E-2</v>
      </c>
      <c r="J195" t="str">
        <f t="shared" si="33"/>
        <v>BUY</v>
      </c>
      <c r="K195">
        <f t="shared" si="34"/>
        <v>312.64999999999998</v>
      </c>
      <c r="L195">
        <f t="shared" si="35"/>
        <v>311.10000000000002</v>
      </c>
      <c r="M195" s="4">
        <f t="shared" si="31"/>
        <v>0.74838174273859026</v>
      </c>
      <c r="N195" s="3">
        <f t="shared" si="36"/>
        <v>-5.1980477966873896E-3</v>
      </c>
      <c r="O195" s="6">
        <f t="shared" si="37"/>
        <v>1.5382576474782583</v>
      </c>
      <c r="P195" s="7">
        <f t="shared" si="38"/>
        <v>1.5462953646917221</v>
      </c>
      <c r="Q195" s="3">
        <f t="shared" si="39"/>
        <v>-5.1980477966874217E-3</v>
      </c>
      <c r="R195" s="3">
        <f t="shared" si="32"/>
        <v>0.53825764747825833</v>
      </c>
    </row>
    <row r="196" spans="1:18" x14ac:dyDescent="0.4">
      <c r="A196" s="1">
        <v>42198</v>
      </c>
      <c r="B196">
        <v>292.60000000000002</v>
      </c>
      <c r="C196">
        <v>311.10000000000002</v>
      </c>
      <c r="D196">
        <v>312</v>
      </c>
      <c r="E196">
        <v>284.5</v>
      </c>
      <c r="F196" t="s">
        <v>25</v>
      </c>
      <c r="G196" s="3">
        <v>-5.9399999999999994E-2</v>
      </c>
      <c r="H196">
        <f t="shared" si="29"/>
        <v>15.5</v>
      </c>
      <c r="I196" s="4">
        <f t="shared" si="30"/>
        <v>4.9823207971713274E-2</v>
      </c>
      <c r="J196" t="str">
        <f t="shared" si="33"/>
        <v/>
      </c>
      <c r="K196" t="str">
        <f t="shared" si="34"/>
        <v/>
      </c>
      <c r="L196" t="str">
        <f t="shared" si="35"/>
        <v/>
      </c>
      <c r="M196" s="4">
        <f t="shared" si="31"/>
        <v>1</v>
      </c>
      <c r="N196" s="3">
        <f t="shared" si="36"/>
        <v>0</v>
      </c>
      <c r="O196" s="6">
        <f t="shared" si="37"/>
        <v>1.5382576474782583</v>
      </c>
      <c r="P196" s="7">
        <f t="shared" si="38"/>
        <v>1.5462953646917221</v>
      </c>
      <c r="Q196" s="3">
        <f t="shared" si="39"/>
        <v>-5.1980477966874217E-3</v>
      </c>
      <c r="R196" s="3">
        <f t="shared" si="32"/>
        <v>0.53825764747825833</v>
      </c>
    </row>
    <row r="197" spans="1:18" x14ac:dyDescent="0.4">
      <c r="A197" s="1">
        <v>42199</v>
      </c>
      <c r="B197">
        <v>286.89999999999998</v>
      </c>
      <c r="C197">
        <v>292.60000000000002</v>
      </c>
      <c r="D197">
        <v>297.10000000000002</v>
      </c>
      <c r="E197">
        <v>286.10000000000002</v>
      </c>
      <c r="F197" t="s">
        <v>0</v>
      </c>
      <c r="G197" s="3">
        <v>-1.9800000000000002E-2</v>
      </c>
      <c r="H197">
        <f t="shared" si="29"/>
        <v>27.5</v>
      </c>
      <c r="I197" s="4">
        <f t="shared" si="30"/>
        <v>9.3984962406015032E-2</v>
      </c>
      <c r="J197" t="str">
        <f t="shared" si="33"/>
        <v/>
      </c>
      <c r="K197" t="str">
        <f t="shared" si="34"/>
        <v/>
      </c>
      <c r="L197" t="str">
        <f t="shared" si="35"/>
        <v/>
      </c>
      <c r="M197" s="4">
        <f t="shared" si="31"/>
        <v>0.63839999999999997</v>
      </c>
      <c r="N197" s="3">
        <f t="shared" si="36"/>
        <v>0</v>
      </c>
      <c r="O197" s="6">
        <f t="shared" si="37"/>
        <v>1.5382576474782583</v>
      </c>
      <c r="P197" s="7">
        <f t="shared" si="38"/>
        <v>1.5462953646917221</v>
      </c>
      <c r="Q197" s="3">
        <f t="shared" si="39"/>
        <v>-5.1980477966874217E-3</v>
      </c>
      <c r="R197" s="3">
        <f t="shared" si="32"/>
        <v>0.53825764747825833</v>
      </c>
    </row>
    <row r="198" spans="1:18" x14ac:dyDescent="0.4">
      <c r="A198" s="1">
        <v>42200</v>
      </c>
      <c r="B198">
        <v>285.39999999999998</v>
      </c>
      <c r="C198">
        <v>286.89999999999998</v>
      </c>
      <c r="D198">
        <v>294.39999999999998</v>
      </c>
      <c r="E198">
        <v>283.5</v>
      </c>
      <c r="F198" t="s">
        <v>104</v>
      </c>
      <c r="G198" s="3">
        <v>-5.0000000000000001E-3</v>
      </c>
      <c r="H198">
        <f t="shared" ref="H198:H261" si="40">D197-E197</f>
        <v>11</v>
      </c>
      <c r="I198" s="4">
        <f t="shared" ref="I198:I261" si="41">H198/C198</f>
        <v>3.8340885325897529E-2</v>
      </c>
      <c r="J198" t="str">
        <f t="shared" si="33"/>
        <v>BUY</v>
      </c>
      <c r="K198">
        <f t="shared" si="34"/>
        <v>292.39999999999998</v>
      </c>
      <c r="L198">
        <f t="shared" si="35"/>
        <v>285.39999999999998</v>
      </c>
      <c r="M198" s="4">
        <f t="shared" ref="M198:M261" si="42">(MIN(1,($F$2/I198)))</f>
        <v>1</v>
      </c>
      <c r="N198" s="3">
        <f t="shared" si="36"/>
        <v>-2.5889978694356164E-2</v>
      </c>
      <c r="O198" s="6">
        <f t="shared" si="37"/>
        <v>1.4984321897586157</v>
      </c>
      <c r="P198" s="7">
        <f t="shared" si="38"/>
        <v>1.5462953646917221</v>
      </c>
      <c r="Q198" s="3">
        <f t="shared" si="39"/>
        <v>-3.0953449144335177E-2</v>
      </c>
      <c r="R198" s="3">
        <f t="shared" ref="R198:R261" si="43">(O198-$O$4)/$O$4</f>
        <v>0.4984321897586157</v>
      </c>
    </row>
    <row r="199" spans="1:18" x14ac:dyDescent="0.4">
      <c r="A199" s="1">
        <v>42201</v>
      </c>
      <c r="B199">
        <v>278.89999999999998</v>
      </c>
      <c r="C199">
        <v>285.39999999999998</v>
      </c>
      <c r="D199">
        <v>294.3</v>
      </c>
      <c r="E199">
        <v>275.2</v>
      </c>
      <c r="F199" t="s">
        <v>914</v>
      </c>
      <c r="G199" s="3">
        <v>-2.2800000000000001E-2</v>
      </c>
      <c r="H199">
        <f t="shared" si="40"/>
        <v>10.899999999999977</v>
      </c>
      <c r="I199" s="4">
        <f t="shared" si="41"/>
        <v>3.8192011212333489E-2</v>
      </c>
      <c r="J199" t="str">
        <f t="shared" si="33"/>
        <v>BUY</v>
      </c>
      <c r="K199">
        <f t="shared" si="34"/>
        <v>290.84999999999997</v>
      </c>
      <c r="L199">
        <f t="shared" si="35"/>
        <v>278.89999999999998</v>
      </c>
      <c r="M199" s="4">
        <f t="shared" si="42"/>
        <v>1</v>
      </c>
      <c r="N199" s="3">
        <f t="shared" si="36"/>
        <v>-4.3002381836832582E-2</v>
      </c>
      <c r="O199" s="6">
        <f t="shared" si="37"/>
        <v>1.4339960365780144</v>
      </c>
      <c r="P199" s="7">
        <f t="shared" si="38"/>
        <v>1.5462953646917221</v>
      </c>
      <c r="Q199" s="3">
        <f t="shared" si="39"/>
        <v>-7.2624758941896128E-2</v>
      </c>
      <c r="R199" s="3">
        <f t="shared" si="43"/>
        <v>0.43399603657801444</v>
      </c>
    </row>
    <row r="200" spans="1:18" x14ac:dyDescent="0.4">
      <c r="A200" s="1">
        <v>42202</v>
      </c>
      <c r="B200">
        <v>279.89999999999998</v>
      </c>
      <c r="C200">
        <v>278.89999999999998</v>
      </c>
      <c r="D200">
        <v>281.5</v>
      </c>
      <c r="E200">
        <v>272.10000000000002</v>
      </c>
      <c r="F200" t="s">
        <v>106</v>
      </c>
      <c r="G200" s="3">
        <v>3.3000000000000004E-3</v>
      </c>
      <c r="H200">
        <f t="shared" si="40"/>
        <v>19.100000000000023</v>
      </c>
      <c r="I200" s="4">
        <f t="shared" si="41"/>
        <v>6.8483327357475879E-2</v>
      </c>
      <c r="J200" t="str">
        <f t="shared" si="33"/>
        <v/>
      </c>
      <c r="K200" t="str">
        <f t="shared" si="34"/>
        <v/>
      </c>
      <c r="L200" t="str">
        <f t="shared" si="35"/>
        <v/>
      </c>
      <c r="M200" s="4">
        <f t="shared" si="42"/>
        <v>0.87612565445026069</v>
      </c>
      <c r="N200" s="3">
        <f t="shared" si="36"/>
        <v>0</v>
      </c>
      <c r="O200" s="6">
        <f t="shared" si="37"/>
        <v>1.4339960365780144</v>
      </c>
      <c r="P200" s="7">
        <f t="shared" si="38"/>
        <v>1.5462953646917221</v>
      </c>
      <c r="Q200" s="3">
        <f t="shared" si="39"/>
        <v>-7.2624758941896128E-2</v>
      </c>
      <c r="R200" s="3">
        <f t="shared" si="43"/>
        <v>0.43399603657801444</v>
      </c>
    </row>
    <row r="201" spans="1:18" x14ac:dyDescent="0.4">
      <c r="A201" s="1">
        <v>42203</v>
      </c>
      <c r="B201">
        <v>277.3</v>
      </c>
      <c r="C201">
        <v>279.89999999999998</v>
      </c>
      <c r="D201">
        <v>283.3</v>
      </c>
      <c r="E201">
        <v>276.10000000000002</v>
      </c>
      <c r="F201" t="s">
        <v>1641</v>
      </c>
      <c r="G201" s="3">
        <v>-9.2999999999999992E-3</v>
      </c>
      <c r="H201">
        <f t="shared" si="40"/>
        <v>9.3999999999999773</v>
      </c>
      <c r="I201" s="4">
        <f t="shared" si="41"/>
        <v>3.3583422650946687E-2</v>
      </c>
      <c r="J201" t="str">
        <f t="shared" si="33"/>
        <v/>
      </c>
      <c r="K201" t="str">
        <f t="shared" si="34"/>
        <v/>
      </c>
      <c r="L201" t="str">
        <f t="shared" si="35"/>
        <v/>
      </c>
      <c r="M201" s="4">
        <f t="shared" si="42"/>
        <v>1</v>
      </c>
      <c r="N201" s="3">
        <f t="shared" si="36"/>
        <v>0</v>
      </c>
      <c r="O201" s="6">
        <f t="shared" si="37"/>
        <v>1.4339960365780144</v>
      </c>
      <c r="P201" s="7">
        <f t="shared" si="38"/>
        <v>1.5462953646917221</v>
      </c>
      <c r="Q201" s="3">
        <f t="shared" si="39"/>
        <v>-7.2624758941896128E-2</v>
      </c>
      <c r="R201" s="3">
        <f t="shared" si="43"/>
        <v>0.43399603657801444</v>
      </c>
    </row>
    <row r="202" spans="1:18" x14ac:dyDescent="0.4">
      <c r="A202" s="1">
        <v>42204</v>
      </c>
      <c r="B202">
        <v>275</v>
      </c>
      <c r="C202">
        <v>277.3</v>
      </c>
      <c r="D202">
        <v>279.2</v>
      </c>
      <c r="E202">
        <v>274.7</v>
      </c>
      <c r="F202" t="s">
        <v>658</v>
      </c>
      <c r="G202" s="3">
        <v>-8.0000000000000002E-3</v>
      </c>
      <c r="H202">
        <f t="shared" si="40"/>
        <v>7.1999999999999886</v>
      </c>
      <c r="I202" s="4">
        <f t="shared" si="41"/>
        <v>2.5964659213847777E-2</v>
      </c>
      <c r="J202" t="str">
        <f t="shared" si="33"/>
        <v/>
      </c>
      <c r="K202" t="str">
        <f t="shared" si="34"/>
        <v/>
      </c>
      <c r="L202" t="str">
        <f t="shared" si="35"/>
        <v/>
      </c>
      <c r="M202" s="4">
        <f t="shared" si="42"/>
        <v>1</v>
      </c>
      <c r="N202" s="3">
        <f t="shared" si="36"/>
        <v>0</v>
      </c>
      <c r="O202" s="6">
        <f t="shared" si="37"/>
        <v>1.4339960365780144</v>
      </c>
      <c r="P202" s="7">
        <f t="shared" si="38"/>
        <v>1.5462953646917221</v>
      </c>
      <c r="Q202" s="3">
        <f t="shared" si="39"/>
        <v>-7.2624758941896128E-2</v>
      </c>
      <c r="R202" s="3">
        <f t="shared" si="43"/>
        <v>0.43399603657801444</v>
      </c>
    </row>
    <row r="203" spans="1:18" x14ac:dyDescent="0.4">
      <c r="A203" s="1">
        <v>42205</v>
      </c>
      <c r="B203">
        <v>280.3</v>
      </c>
      <c r="C203">
        <v>275</v>
      </c>
      <c r="D203">
        <v>280.5</v>
      </c>
      <c r="E203">
        <v>273.5</v>
      </c>
      <c r="F203" t="s">
        <v>748</v>
      </c>
      <c r="G203" s="3">
        <v>1.9199999999999998E-2</v>
      </c>
      <c r="H203">
        <f t="shared" si="40"/>
        <v>4.5</v>
      </c>
      <c r="I203" s="4">
        <f t="shared" si="41"/>
        <v>1.6363636363636365E-2</v>
      </c>
      <c r="J203" t="str">
        <f t="shared" si="33"/>
        <v>BUY</v>
      </c>
      <c r="K203">
        <f t="shared" si="34"/>
        <v>277.25</v>
      </c>
      <c r="L203">
        <f t="shared" si="35"/>
        <v>280.2</v>
      </c>
      <c r="M203" s="4">
        <f t="shared" si="42"/>
        <v>1</v>
      </c>
      <c r="N203" s="3">
        <f t="shared" si="36"/>
        <v>8.6209552395306588E-3</v>
      </c>
      <c r="O203" s="6">
        <f t="shared" si="37"/>
        <v>1.446358452223018</v>
      </c>
      <c r="P203" s="7">
        <f t="shared" si="38"/>
        <v>1.5462953646917221</v>
      </c>
      <c r="Q203" s="3">
        <f t="shared" si="39"/>
        <v>-6.4629898498485217E-2</v>
      </c>
      <c r="R203" s="3">
        <f t="shared" si="43"/>
        <v>0.44635845222301795</v>
      </c>
    </row>
    <row r="204" spans="1:18" x14ac:dyDescent="0.4">
      <c r="A204" s="1">
        <v>42206</v>
      </c>
      <c r="B204">
        <v>275.8</v>
      </c>
      <c r="C204">
        <v>280.2</v>
      </c>
      <c r="D204">
        <v>282.10000000000002</v>
      </c>
      <c r="E204">
        <v>275.3</v>
      </c>
      <c r="F204" t="s">
        <v>1455</v>
      </c>
      <c r="G204" s="3">
        <v>-1.6199999999999999E-2</v>
      </c>
      <c r="H204">
        <f t="shared" si="40"/>
        <v>7</v>
      </c>
      <c r="I204" s="4">
        <f t="shared" si="41"/>
        <v>2.4982155603140616E-2</v>
      </c>
      <c r="J204" t="str">
        <f t="shared" si="33"/>
        <v/>
      </c>
      <c r="K204" t="str">
        <f t="shared" si="34"/>
        <v/>
      </c>
      <c r="L204" t="str">
        <f t="shared" si="35"/>
        <v/>
      </c>
      <c r="M204" s="4">
        <f t="shared" si="42"/>
        <v>1</v>
      </c>
      <c r="N204" s="3">
        <f t="shared" si="36"/>
        <v>0</v>
      </c>
      <c r="O204" s="6">
        <f t="shared" si="37"/>
        <v>1.446358452223018</v>
      </c>
      <c r="P204" s="7">
        <f t="shared" si="38"/>
        <v>1.5462953646917221</v>
      </c>
      <c r="Q204" s="3">
        <f t="shared" si="39"/>
        <v>-6.4629898498485217E-2</v>
      </c>
      <c r="R204" s="3">
        <f t="shared" si="43"/>
        <v>0.44635845222301795</v>
      </c>
    </row>
    <row r="205" spans="1:18" x14ac:dyDescent="0.4">
      <c r="A205" s="1">
        <v>42207</v>
      </c>
      <c r="B205">
        <v>278</v>
      </c>
      <c r="C205">
        <v>275.8</v>
      </c>
      <c r="D205">
        <v>278.39999999999998</v>
      </c>
      <c r="E205">
        <v>274.5</v>
      </c>
      <c r="F205" t="s">
        <v>103</v>
      </c>
      <c r="G205" s="3">
        <v>8.0000000000000002E-3</v>
      </c>
      <c r="H205">
        <f t="shared" si="40"/>
        <v>6.8000000000000114</v>
      </c>
      <c r="I205" s="4">
        <f t="shared" si="41"/>
        <v>2.4655547498187134E-2</v>
      </c>
      <c r="J205" t="str">
        <f t="shared" si="33"/>
        <v/>
      </c>
      <c r="K205" t="str">
        <f t="shared" si="34"/>
        <v/>
      </c>
      <c r="L205" t="str">
        <f t="shared" si="35"/>
        <v/>
      </c>
      <c r="M205" s="4">
        <f t="shared" si="42"/>
        <v>1</v>
      </c>
      <c r="N205" s="3">
        <f t="shared" si="36"/>
        <v>0</v>
      </c>
      <c r="O205" s="6">
        <f t="shared" si="37"/>
        <v>1.446358452223018</v>
      </c>
      <c r="P205" s="7">
        <f t="shared" si="38"/>
        <v>1.5462953646917221</v>
      </c>
      <c r="Q205" s="3">
        <f t="shared" si="39"/>
        <v>-6.4629898498485217E-2</v>
      </c>
      <c r="R205" s="3">
        <f t="shared" si="43"/>
        <v>0.44635845222301795</v>
      </c>
    </row>
    <row r="206" spans="1:18" x14ac:dyDescent="0.4">
      <c r="A206" s="1">
        <v>42208</v>
      </c>
      <c r="B206">
        <v>276.5</v>
      </c>
      <c r="C206">
        <v>278</v>
      </c>
      <c r="D206">
        <v>278.39999999999998</v>
      </c>
      <c r="E206">
        <v>275.60000000000002</v>
      </c>
      <c r="F206" t="s">
        <v>604</v>
      </c>
      <c r="G206" s="3">
        <v>-5.3E-3</v>
      </c>
      <c r="H206">
        <f t="shared" si="40"/>
        <v>3.8999999999999773</v>
      </c>
      <c r="I206" s="4">
        <f t="shared" si="41"/>
        <v>1.4028776978417184E-2</v>
      </c>
      <c r="J206" t="str">
        <f t="shared" si="33"/>
        <v/>
      </c>
      <c r="K206" t="str">
        <f t="shared" si="34"/>
        <v/>
      </c>
      <c r="L206" t="str">
        <f t="shared" si="35"/>
        <v/>
      </c>
      <c r="M206" s="4">
        <f t="shared" si="42"/>
        <v>1</v>
      </c>
      <c r="N206" s="3">
        <f t="shared" si="36"/>
        <v>0</v>
      </c>
      <c r="O206" s="6">
        <f t="shared" si="37"/>
        <v>1.446358452223018</v>
      </c>
      <c r="P206" s="7">
        <f t="shared" si="38"/>
        <v>1.5462953646917221</v>
      </c>
      <c r="Q206" s="3">
        <f t="shared" si="39"/>
        <v>-6.4629898498485217E-2</v>
      </c>
      <c r="R206" s="3">
        <f t="shared" si="43"/>
        <v>0.44635845222301795</v>
      </c>
    </row>
    <row r="207" spans="1:18" x14ac:dyDescent="0.4">
      <c r="A207" s="1">
        <v>42209</v>
      </c>
      <c r="B207">
        <v>288.60000000000002</v>
      </c>
      <c r="C207">
        <v>276.5</v>
      </c>
      <c r="D207">
        <v>289.89999999999998</v>
      </c>
      <c r="E207">
        <v>276</v>
      </c>
      <c r="F207" t="s">
        <v>109</v>
      </c>
      <c r="G207" s="3">
        <v>4.3700000000000003E-2</v>
      </c>
      <c r="H207">
        <f t="shared" si="40"/>
        <v>2.7999999999999545</v>
      </c>
      <c r="I207" s="4">
        <f t="shared" si="41"/>
        <v>1.0126582278480848E-2</v>
      </c>
      <c r="J207" t="str">
        <f t="shared" si="33"/>
        <v>BUY</v>
      </c>
      <c r="K207">
        <f t="shared" si="34"/>
        <v>277.89999999999998</v>
      </c>
      <c r="L207">
        <f t="shared" si="35"/>
        <v>288.60000000000002</v>
      </c>
      <c r="M207" s="4">
        <f t="shared" si="42"/>
        <v>1</v>
      </c>
      <c r="N207" s="3">
        <f t="shared" si="36"/>
        <v>3.6428127468070226E-2</v>
      </c>
      <c r="O207" s="6">
        <f t="shared" si="37"/>
        <v>1.4990465822851189</v>
      </c>
      <c r="P207" s="7">
        <f t="shared" si="38"/>
        <v>1.5462953646917221</v>
      </c>
      <c r="Q207" s="3">
        <f t="shared" si="39"/>
        <v>-3.0556117211166245E-2</v>
      </c>
      <c r="R207" s="3">
        <f t="shared" si="43"/>
        <v>0.49904658228511889</v>
      </c>
    </row>
    <row r="208" spans="1:18" x14ac:dyDescent="0.4">
      <c r="A208" s="1">
        <v>42210</v>
      </c>
      <c r="B208">
        <v>289.39999999999998</v>
      </c>
      <c r="C208">
        <v>288.60000000000002</v>
      </c>
      <c r="D208">
        <v>292.39999999999998</v>
      </c>
      <c r="E208">
        <v>286.39999999999998</v>
      </c>
      <c r="F208" t="s">
        <v>748</v>
      </c>
      <c r="G208" s="3">
        <v>2.6000000000000003E-3</v>
      </c>
      <c r="H208">
        <f t="shared" si="40"/>
        <v>13.899999999999977</v>
      </c>
      <c r="I208" s="4">
        <f t="shared" si="41"/>
        <v>4.8163548163548078E-2</v>
      </c>
      <c r="J208" t="str">
        <f t="shared" si="33"/>
        <v/>
      </c>
      <c r="K208" t="str">
        <f t="shared" si="34"/>
        <v/>
      </c>
      <c r="L208" t="str">
        <f t="shared" si="35"/>
        <v/>
      </c>
      <c r="M208" s="4">
        <f t="shared" si="42"/>
        <v>1</v>
      </c>
      <c r="N208" s="3">
        <f t="shared" si="36"/>
        <v>0</v>
      </c>
      <c r="O208" s="6">
        <f t="shared" si="37"/>
        <v>1.4990465822851189</v>
      </c>
      <c r="P208" s="7">
        <f t="shared" si="38"/>
        <v>1.5462953646917221</v>
      </c>
      <c r="Q208" s="3">
        <f t="shared" si="39"/>
        <v>-3.0556117211166245E-2</v>
      </c>
      <c r="R208" s="3">
        <f t="shared" si="43"/>
        <v>0.49904658228511889</v>
      </c>
    </row>
    <row r="209" spans="1:18" x14ac:dyDescent="0.4">
      <c r="A209" s="1">
        <v>42211</v>
      </c>
      <c r="B209">
        <v>293</v>
      </c>
      <c r="C209">
        <v>289.39999999999998</v>
      </c>
      <c r="D209">
        <v>294.5</v>
      </c>
      <c r="E209">
        <v>288.10000000000002</v>
      </c>
      <c r="F209" t="s">
        <v>477</v>
      </c>
      <c r="G209" s="3">
        <v>1.26E-2</v>
      </c>
      <c r="H209">
        <f t="shared" si="40"/>
        <v>6</v>
      </c>
      <c r="I209" s="4">
        <f t="shared" si="41"/>
        <v>2.0732550103662751E-2</v>
      </c>
      <c r="J209" t="str">
        <f t="shared" si="33"/>
        <v>BUY</v>
      </c>
      <c r="K209">
        <f t="shared" si="34"/>
        <v>292.39999999999998</v>
      </c>
      <c r="L209">
        <f t="shared" si="35"/>
        <v>293</v>
      </c>
      <c r="M209" s="4">
        <f t="shared" si="42"/>
        <v>1</v>
      </c>
      <c r="N209" s="3">
        <f t="shared" si="36"/>
        <v>4.9881718828359567E-5</v>
      </c>
      <c r="O209" s="6">
        <f t="shared" si="37"/>
        <v>1.4991213573052471</v>
      </c>
      <c r="P209" s="7">
        <f t="shared" si="38"/>
        <v>1.5462953646917221</v>
      </c>
      <c r="Q209" s="3">
        <f t="shared" si="39"/>
        <v>-3.0507759683985003E-2</v>
      </c>
      <c r="R209" s="3">
        <f t="shared" si="43"/>
        <v>0.49912135730524709</v>
      </c>
    </row>
    <row r="210" spans="1:18" x14ac:dyDescent="0.4">
      <c r="A210" s="1">
        <v>42212</v>
      </c>
      <c r="B210">
        <v>294.8</v>
      </c>
      <c r="C210">
        <v>293</v>
      </c>
      <c r="D210">
        <v>298.7</v>
      </c>
      <c r="E210">
        <v>286</v>
      </c>
      <c r="F210" t="s">
        <v>105</v>
      </c>
      <c r="G210" s="3">
        <v>6.1999999999999998E-3</v>
      </c>
      <c r="H210">
        <f t="shared" si="40"/>
        <v>6.3999999999999773</v>
      </c>
      <c r="I210" s="4">
        <f t="shared" si="41"/>
        <v>2.1843003412969207E-2</v>
      </c>
      <c r="J210" t="str">
        <f t="shared" si="33"/>
        <v>BUY</v>
      </c>
      <c r="K210">
        <f t="shared" si="34"/>
        <v>296.2</v>
      </c>
      <c r="L210">
        <f t="shared" si="35"/>
        <v>294.8</v>
      </c>
      <c r="M210" s="4">
        <f t="shared" si="42"/>
        <v>1</v>
      </c>
      <c r="N210" s="3">
        <f t="shared" si="36"/>
        <v>-6.7150944936222867E-3</v>
      </c>
      <c r="O210" s="6">
        <f t="shared" si="37"/>
        <v>1.4890546157335351</v>
      </c>
      <c r="P210" s="7">
        <f t="shared" si="38"/>
        <v>1.5462953646917221</v>
      </c>
      <c r="Q210" s="3">
        <f t="shared" si="39"/>
        <v>-3.7017991688540586E-2</v>
      </c>
      <c r="R210" s="3">
        <f t="shared" si="43"/>
        <v>0.48905461573353515</v>
      </c>
    </row>
    <row r="211" spans="1:18" x14ac:dyDescent="0.4">
      <c r="A211" s="1">
        <v>42213</v>
      </c>
      <c r="B211">
        <v>295.2</v>
      </c>
      <c r="C211">
        <v>294.8</v>
      </c>
      <c r="D211">
        <v>298.89999999999998</v>
      </c>
      <c r="E211">
        <v>293.60000000000002</v>
      </c>
      <c r="F211" t="s">
        <v>110</v>
      </c>
      <c r="G211" s="3">
        <v>1.2999999999999999E-3</v>
      </c>
      <c r="H211">
        <f t="shared" si="40"/>
        <v>12.699999999999989</v>
      </c>
      <c r="I211" s="4">
        <f t="shared" si="41"/>
        <v>4.3080054274084081E-2</v>
      </c>
      <c r="J211" t="str">
        <f t="shared" ref="J211:J274" si="44">IF(D211&gt;C211+H211*$E$2,"BUY","")</f>
        <v/>
      </c>
      <c r="K211" t="str">
        <f t="shared" ref="K211:K274" si="45">IF(J211="BUY",C211+H211*$E$2,"")</f>
        <v/>
      </c>
      <c r="L211" t="str">
        <f t="shared" ref="L211:L274" si="46">IF(J211="BUY",C212,"")</f>
        <v/>
      </c>
      <c r="M211" s="4">
        <f t="shared" si="42"/>
        <v>1</v>
      </c>
      <c r="N211" s="3">
        <f t="shared" ref="N211:N274" si="47">IFERROR(M211*(((L211*(1-$G$2))/(K211*(1+$G$2)))-1),0)</f>
        <v>0</v>
      </c>
      <c r="O211" s="6">
        <f t="shared" ref="O211:O274" si="48">O210*(1+N211)</f>
        <v>1.4890546157335351</v>
      </c>
      <c r="P211" s="7">
        <f t="shared" ref="P211:P274" si="49">MAX(O211,P210)</f>
        <v>1.5462953646917221</v>
      </c>
      <c r="Q211" s="3">
        <f t="shared" ref="Q211:Q274" si="50">O211/P211-1</f>
        <v>-3.7017991688540586E-2</v>
      </c>
      <c r="R211" s="3">
        <f t="shared" si="43"/>
        <v>0.48905461573353515</v>
      </c>
    </row>
    <row r="212" spans="1:18" x14ac:dyDescent="0.4">
      <c r="A212" s="1">
        <v>42214</v>
      </c>
      <c r="B212">
        <v>289.89999999999998</v>
      </c>
      <c r="C212">
        <v>295.2</v>
      </c>
      <c r="D212">
        <v>295.39999999999998</v>
      </c>
      <c r="E212">
        <v>286.60000000000002</v>
      </c>
      <c r="F212" t="s">
        <v>1276</v>
      </c>
      <c r="G212" s="3">
        <v>-1.7999999999999999E-2</v>
      </c>
      <c r="H212">
        <f t="shared" si="40"/>
        <v>5.2999999999999545</v>
      </c>
      <c r="I212" s="4">
        <f t="shared" si="41"/>
        <v>1.7953929539295241E-2</v>
      </c>
      <c r="J212" t="str">
        <f t="shared" si="44"/>
        <v/>
      </c>
      <c r="K212" t="str">
        <f t="shared" si="45"/>
        <v/>
      </c>
      <c r="L212" t="str">
        <f t="shared" si="46"/>
        <v/>
      </c>
      <c r="M212" s="4">
        <f t="shared" si="42"/>
        <v>1</v>
      </c>
      <c r="N212" s="3">
        <f t="shared" si="47"/>
        <v>0</v>
      </c>
      <c r="O212" s="6">
        <f t="shared" si="48"/>
        <v>1.4890546157335351</v>
      </c>
      <c r="P212" s="7">
        <f t="shared" si="49"/>
        <v>1.5462953646917221</v>
      </c>
      <c r="Q212" s="3">
        <f t="shared" si="50"/>
        <v>-3.7017991688540586E-2</v>
      </c>
      <c r="R212" s="3">
        <f t="shared" si="43"/>
        <v>0.48905461573353515</v>
      </c>
    </row>
    <row r="213" spans="1:18" x14ac:dyDescent="0.4">
      <c r="A213" s="1">
        <v>42215</v>
      </c>
      <c r="B213">
        <v>288.2</v>
      </c>
      <c r="C213">
        <v>289.89999999999998</v>
      </c>
      <c r="D213">
        <v>291</v>
      </c>
      <c r="E213">
        <v>285</v>
      </c>
      <c r="F213" t="s">
        <v>172</v>
      </c>
      <c r="G213" s="3">
        <v>-5.8999999999999999E-3</v>
      </c>
      <c r="H213">
        <f t="shared" si="40"/>
        <v>8.7999999999999545</v>
      </c>
      <c r="I213" s="4">
        <f t="shared" si="41"/>
        <v>3.0355294929285806E-2</v>
      </c>
      <c r="J213" t="str">
        <f t="shared" si="44"/>
        <v/>
      </c>
      <c r="K213" t="str">
        <f t="shared" si="45"/>
        <v/>
      </c>
      <c r="L213" t="str">
        <f t="shared" si="46"/>
        <v/>
      </c>
      <c r="M213" s="4">
        <f t="shared" si="42"/>
        <v>1</v>
      </c>
      <c r="N213" s="3">
        <f t="shared" si="47"/>
        <v>0</v>
      </c>
      <c r="O213" s="6">
        <f t="shared" si="48"/>
        <v>1.4890546157335351</v>
      </c>
      <c r="P213" s="7">
        <f t="shared" si="49"/>
        <v>1.5462953646917221</v>
      </c>
      <c r="Q213" s="3">
        <f t="shared" si="50"/>
        <v>-3.7017991688540586E-2</v>
      </c>
      <c r="R213" s="3">
        <f t="shared" si="43"/>
        <v>0.48905461573353515</v>
      </c>
    </row>
    <row r="214" spans="1:18" x14ac:dyDescent="0.4">
      <c r="A214" s="1">
        <v>42216</v>
      </c>
      <c r="B214">
        <v>284.5</v>
      </c>
      <c r="C214">
        <v>288.2</v>
      </c>
      <c r="D214">
        <v>289.89999999999998</v>
      </c>
      <c r="E214">
        <v>282</v>
      </c>
      <c r="F214" t="s">
        <v>107</v>
      </c>
      <c r="G214" s="3">
        <v>-1.2999999999999999E-2</v>
      </c>
      <c r="H214">
        <f t="shared" si="40"/>
        <v>6</v>
      </c>
      <c r="I214" s="4">
        <f t="shared" si="41"/>
        <v>2.0818875780707843E-2</v>
      </c>
      <c r="J214" t="str">
        <f t="shared" si="44"/>
        <v/>
      </c>
      <c r="K214" t="str">
        <f t="shared" si="45"/>
        <v/>
      </c>
      <c r="L214" t="str">
        <f t="shared" si="46"/>
        <v/>
      </c>
      <c r="M214" s="4">
        <f t="shared" si="42"/>
        <v>1</v>
      </c>
      <c r="N214" s="3">
        <f t="shared" si="47"/>
        <v>0</v>
      </c>
      <c r="O214" s="6">
        <f t="shared" si="48"/>
        <v>1.4890546157335351</v>
      </c>
      <c r="P214" s="7">
        <f t="shared" si="49"/>
        <v>1.5462953646917221</v>
      </c>
      <c r="Q214" s="3">
        <f t="shared" si="50"/>
        <v>-3.7017991688540586E-2</v>
      </c>
      <c r="R214" s="3">
        <f t="shared" si="43"/>
        <v>0.48905461573353515</v>
      </c>
    </row>
    <row r="215" spans="1:18" x14ac:dyDescent="0.4">
      <c r="A215" s="1">
        <v>42217</v>
      </c>
      <c r="B215">
        <v>280.3</v>
      </c>
      <c r="C215">
        <v>284.5</v>
      </c>
      <c r="D215">
        <v>285</v>
      </c>
      <c r="E215">
        <v>276.5</v>
      </c>
      <c r="F215" t="s">
        <v>108</v>
      </c>
      <c r="G215" s="3">
        <v>-1.4500000000000002E-2</v>
      </c>
      <c r="H215">
        <f t="shared" si="40"/>
        <v>7.8999999999999773</v>
      </c>
      <c r="I215" s="4">
        <f t="shared" si="41"/>
        <v>2.7768014059753876E-2</v>
      </c>
      <c r="J215" t="str">
        <f t="shared" si="44"/>
        <v/>
      </c>
      <c r="K215" t="str">
        <f t="shared" si="45"/>
        <v/>
      </c>
      <c r="L215" t="str">
        <f t="shared" si="46"/>
        <v/>
      </c>
      <c r="M215" s="4">
        <f t="shared" si="42"/>
        <v>1</v>
      </c>
      <c r="N215" s="3">
        <f t="shared" si="47"/>
        <v>0</v>
      </c>
      <c r="O215" s="6">
        <f t="shared" si="48"/>
        <v>1.4890546157335351</v>
      </c>
      <c r="P215" s="7">
        <f t="shared" si="49"/>
        <v>1.5462953646917221</v>
      </c>
      <c r="Q215" s="3">
        <f t="shared" si="50"/>
        <v>-3.7017991688540586E-2</v>
      </c>
      <c r="R215" s="3">
        <f t="shared" si="43"/>
        <v>0.48905461573353515</v>
      </c>
    </row>
    <row r="216" spans="1:18" x14ac:dyDescent="0.4">
      <c r="A216" s="1">
        <v>42218</v>
      </c>
      <c r="B216">
        <v>282.5</v>
      </c>
      <c r="C216">
        <v>280.3</v>
      </c>
      <c r="D216">
        <v>283.3</v>
      </c>
      <c r="E216">
        <v>276.3</v>
      </c>
      <c r="F216" t="s">
        <v>657</v>
      </c>
      <c r="G216" s="3">
        <v>7.7000000000000002E-3</v>
      </c>
      <c r="H216">
        <f t="shared" si="40"/>
        <v>8.5</v>
      </c>
      <c r="I216" s="4">
        <f t="shared" si="41"/>
        <v>3.0324652158401712E-2</v>
      </c>
      <c r="J216" t="str">
        <f t="shared" si="44"/>
        <v/>
      </c>
      <c r="K216" t="str">
        <f t="shared" si="45"/>
        <v/>
      </c>
      <c r="L216" t="str">
        <f t="shared" si="46"/>
        <v/>
      </c>
      <c r="M216" s="4">
        <f t="shared" si="42"/>
        <v>1</v>
      </c>
      <c r="N216" s="3">
        <f t="shared" si="47"/>
        <v>0</v>
      </c>
      <c r="O216" s="6">
        <f t="shared" si="48"/>
        <v>1.4890546157335351</v>
      </c>
      <c r="P216" s="7">
        <f t="shared" si="49"/>
        <v>1.5462953646917221</v>
      </c>
      <c r="Q216" s="3">
        <f t="shared" si="50"/>
        <v>-3.7017991688540586E-2</v>
      </c>
      <c r="R216" s="3">
        <f t="shared" si="43"/>
        <v>0.48905461573353515</v>
      </c>
    </row>
    <row r="217" spans="1:18" x14ac:dyDescent="0.4">
      <c r="A217" s="1">
        <v>42219</v>
      </c>
      <c r="B217">
        <v>281.3</v>
      </c>
      <c r="C217">
        <v>282.39999999999998</v>
      </c>
      <c r="D217">
        <v>287</v>
      </c>
      <c r="E217">
        <v>279.7</v>
      </c>
      <c r="F217" t="s">
        <v>101</v>
      </c>
      <c r="G217" s="3">
        <v>-4.3E-3</v>
      </c>
      <c r="H217">
        <f t="shared" si="40"/>
        <v>7</v>
      </c>
      <c r="I217" s="4">
        <f t="shared" si="41"/>
        <v>2.4787535410764873E-2</v>
      </c>
      <c r="J217" t="str">
        <f t="shared" si="44"/>
        <v>BUY</v>
      </c>
      <c r="K217">
        <f t="shared" si="45"/>
        <v>285.89999999999998</v>
      </c>
      <c r="L217">
        <f t="shared" si="46"/>
        <v>281.3</v>
      </c>
      <c r="M217" s="4">
        <f t="shared" si="42"/>
        <v>1</v>
      </c>
      <c r="N217" s="3">
        <f t="shared" si="47"/>
        <v>-1.8055396859174122E-2</v>
      </c>
      <c r="O217" s="6">
        <f t="shared" si="48"/>
        <v>1.4621691437014812</v>
      </c>
      <c r="P217" s="7">
        <f t="shared" si="49"/>
        <v>1.5462953646917221</v>
      </c>
      <c r="Q217" s="3">
        <f t="shared" si="50"/>
        <v>-5.4405014016848496E-2</v>
      </c>
      <c r="R217" s="3">
        <f t="shared" si="43"/>
        <v>0.46216914370148121</v>
      </c>
    </row>
    <row r="218" spans="1:18" x14ac:dyDescent="0.4">
      <c r="A218" s="1">
        <v>42220</v>
      </c>
      <c r="B218">
        <v>285.5</v>
      </c>
      <c r="C218">
        <v>281.3</v>
      </c>
      <c r="D218">
        <v>285.89999999999998</v>
      </c>
      <c r="E218">
        <v>281.3</v>
      </c>
      <c r="F218" t="s">
        <v>146</v>
      </c>
      <c r="G218" s="3">
        <v>1.4899999999999998E-2</v>
      </c>
      <c r="H218">
        <f t="shared" si="40"/>
        <v>7.3000000000000114</v>
      </c>
      <c r="I218" s="4">
        <f t="shared" si="41"/>
        <v>2.5950942054745862E-2</v>
      </c>
      <c r="J218" t="str">
        <f t="shared" si="44"/>
        <v>BUY</v>
      </c>
      <c r="K218">
        <f t="shared" si="45"/>
        <v>284.95000000000005</v>
      </c>
      <c r="L218">
        <f t="shared" si="46"/>
        <v>285.5</v>
      </c>
      <c r="M218" s="4">
        <f t="shared" si="42"/>
        <v>1</v>
      </c>
      <c r="N218" s="3">
        <f t="shared" si="47"/>
        <v>-7.1695281381289888E-5</v>
      </c>
      <c r="O218" s="6">
        <f t="shared" si="48"/>
        <v>1.4620643130732964</v>
      </c>
      <c r="P218" s="7">
        <f t="shared" si="49"/>
        <v>1.5462953646917221</v>
      </c>
      <c r="Q218" s="3">
        <f t="shared" si="50"/>
        <v>-5.4472808715441245E-2</v>
      </c>
      <c r="R218" s="3">
        <f t="shared" si="43"/>
        <v>0.46206431307329643</v>
      </c>
    </row>
    <row r="219" spans="1:18" x14ac:dyDescent="0.4">
      <c r="A219" s="1">
        <v>42221</v>
      </c>
      <c r="B219">
        <v>282.60000000000002</v>
      </c>
      <c r="C219">
        <v>285.5</v>
      </c>
      <c r="D219">
        <v>285.89999999999998</v>
      </c>
      <c r="E219">
        <v>281.60000000000002</v>
      </c>
      <c r="F219" t="s">
        <v>711</v>
      </c>
      <c r="G219" s="3">
        <v>-0.01</v>
      </c>
      <c r="H219">
        <f t="shared" si="40"/>
        <v>4.5999999999999659</v>
      </c>
      <c r="I219" s="4">
        <f t="shared" si="41"/>
        <v>1.6112084063047167E-2</v>
      </c>
      <c r="J219" t="str">
        <f t="shared" si="44"/>
        <v/>
      </c>
      <c r="K219" t="str">
        <f t="shared" si="45"/>
        <v/>
      </c>
      <c r="L219" t="str">
        <f t="shared" si="46"/>
        <v/>
      </c>
      <c r="M219" s="4">
        <f t="shared" si="42"/>
        <v>1</v>
      </c>
      <c r="N219" s="3">
        <f t="shared" si="47"/>
        <v>0</v>
      </c>
      <c r="O219" s="6">
        <f t="shared" si="48"/>
        <v>1.4620643130732964</v>
      </c>
      <c r="P219" s="7">
        <f t="shared" si="49"/>
        <v>1.5462953646917221</v>
      </c>
      <c r="Q219" s="3">
        <f t="shared" si="50"/>
        <v>-5.4472808715441245E-2</v>
      </c>
      <c r="R219" s="3">
        <f t="shared" si="43"/>
        <v>0.46206431307329643</v>
      </c>
    </row>
    <row r="220" spans="1:18" x14ac:dyDescent="0.4">
      <c r="A220" s="1">
        <v>42222</v>
      </c>
      <c r="B220">
        <v>279.10000000000002</v>
      </c>
      <c r="C220">
        <v>282.60000000000002</v>
      </c>
      <c r="D220">
        <v>282.60000000000002</v>
      </c>
      <c r="E220">
        <v>278.10000000000002</v>
      </c>
      <c r="F220" t="s">
        <v>50</v>
      </c>
      <c r="G220" s="3">
        <v>-1.2500000000000001E-2</v>
      </c>
      <c r="H220">
        <f t="shared" si="40"/>
        <v>4.2999999999999545</v>
      </c>
      <c r="I220" s="4">
        <f t="shared" si="41"/>
        <v>1.5215852795470467E-2</v>
      </c>
      <c r="J220" t="str">
        <f t="shared" si="44"/>
        <v/>
      </c>
      <c r="K220" t="str">
        <f t="shared" si="45"/>
        <v/>
      </c>
      <c r="L220" t="str">
        <f t="shared" si="46"/>
        <v/>
      </c>
      <c r="M220" s="4">
        <f t="shared" si="42"/>
        <v>1</v>
      </c>
      <c r="N220" s="3">
        <f t="shared" si="47"/>
        <v>0</v>
      </c>
      <c r="O220" s="6">
        <f t="shared" si="48"/>
        <v>1.4620643130732964</v>
      </c>
      <c r="P220" s="7">
        <f t="shared" si="49"/>
        <v>1.5462953646917221</v>
      </c>
      <c r="Q220" s="3">
        <f t="shared" si="50"/>
        <v>-5.4472808715441245E-2</v>
      </c>
      <c r="R220" s="3">
        <f t="shared" si="43"/>
        <v>0.46206431307329643</v>
      </c>
    </row>
    <row r="221" spans="1:18" x14ac:dyDescent="0.4">
      <c r="A221" s="1">
        <v>42223</v>
      </c>
      <c r="B221">
        <v>280.10000000000002</v>
      </c>
      <c r="C221">
        <v>279.10000000000002</v>
      </c>
      <c r="D221">
        <v>281</v>
      </c>
      <c r="E221">
        <v>276.10000000000002</v>
      </c>
      <c r="F221" t="s">
        <v>369</v>
      </c>
      <c r="G221" s="3">
        <v>3.7000000000000002E-3</v>
      </c>
      <c r="H221">
        <f t="shared" si="40"/>
        <v>4.5</v>
      </c>
      <c r="I221" s="4">
        <f t="shared" si="41"/>
        <v>1.612325331422429E-2</v>
      </c>
      <c r="J221" t="str">
        <f t="shared" si="44"/>
        <v/>
      </c>
      <c r="K221" t="str">
        <f t="shared" si="45"/>
        <v/>
      </c>
      <c r="L221" t="str">
        <f t="shared" si="46"/>
        <v/>
      </c>
      <c r="M221" s="4">
        <f t="shared" si="42"/>
        <v>1</v>
      </c>
      <c r="N221" s="3">
        <f t="shared" si="47"/>
        <v>0</v>
      </c>
      <c r="O221" s="6">
        <f t="shared" si="48"/>
        <v>1.4620643130732964</v>
      </c>
      <c r="P221" s="7">
        <f t="shared" si="49"/>
        <v>1.5462953646917221</v>
      </c>
      <c r="Q221" s="3">
        <f t="shared" si="50"/>
        <v>-5.4472808715441245E-2</v>
      </c>
      <c r="R221" s="3">
        <f t="shared" si="43"/>
        <v>0.46206431307329643</v>
      </c>
    </row>
    <row r="222" spans="1:18" x14ac:dyDescent="0.4">
      <c r="A222" s="1">
        <v>42224</v>
      </c>
      <c r="B222">
        <v>261.3</v>
      </c>
      <c r="C222">
        <v>280.2</v>
      </c>
      <c r="D222">
        <v>280.3</v>
      </c>
      <c r="E222">
        <v>260.60000000000002</v>
      </c>
      <c r="F222" t="s">
        <v>145</v>
      </c>
      <c r="G222" s="3">
        <v>-6.7000000000000004E-2</v>
      </c>
      <c r="H222">
        <f t="shared" si="40"/>
        <v>4.8999999999999773</v>
      </c>
      <c r="I222" s="4">
        <f t="shared" si="41"/>
        <v>1.7487508922198348E-2</v>
      </c>
      <c r="J222" t="str">
        <f t="shared" si="44"/>
        <v/>
      </c>
      <c r="K222" t="str">
        <f t="shared" si="45"/>
        <v/>
      </c>
      <c r="L222" t="str">
        <f t="shared" si="46"/>
        <v/>
      </c>
      <c r="M222" s="4">
        <f t="shared" si="42"/>
        <v>1</v>
      </c>
      <c r="N222" s="3">
        <f t="shared" si="47"/>
        <v>0</v>
      </c>
      <c r="O222" s="6">
        <f t="shared" si="48"/>
        <v>1.4620643130732964</v>
      </c>
      <c r="P222" s="7">
        <f t="shared" si="49"/>
        <v>1.5462953646917221</v>
      </c>
      <c r="Q222" s="3">
        <f t="shared" si="50"/>
        <v>-5.4472808715441245E-2</v>
      </c>
      <c r="R222" s="3">
        <f t="shared" si="43"/>
        <v>0.46206431307329643</v>
      </c>
    </row>
    <row r="223" spans="1:18" x14ac:dyDescent="0.4">
      <c r="A223" s="1">
        <v>42225</v>
      </c>
      <c r="B223">
        <v>265.60000000000002</v>
      </c>
      <c r="C223">
        <v>261.3</v>
      </c>
      <c r="D223">
        <v>267.60000000000002</v>
      </c>
      <c r="E223">
        <v>260.7</v>
      </c>
      <c r="F223" t="s">
        <v>144</v>
      </c>
      <c r="G223" s="3">
        <v>1.6199999999999999E-2</v>
      </c>
      <c r="H223">
        <f t="shared" si="40"/>
        <v>19.699999999999989</v>
      </c>
      <c r="I223" s="4">
        <f t="shared" si="41"/>
        <v>7.5392269422120128E-2</v>
      </c>
      <c r="J223" t="str">
        <f t="shared" si="44"/>
        <v/>
      </c>
      <c r="K223" t="str">
        <f t="shared" si="45"/>
        <v/>
      </c>
      <c r="L223" t="str">
        <f t="shared" si="46"/>
        <v/>
      </c>
      <c r="M223" s="4">
        <f t="shared" si="42"/>
        <v>0.79583756345177703</v>
      </c>
      <c r="N223" s="3">
        <f t="shared" si="47"/>
        <v>0</v>
      </c>
      <c r="O223" s="6">
        <f t="shared" si="48"/>
        <v>1.4620643130732964</v>
      </c>
      <c r="P223" s="7">
        <f t="shared" si="49"/>
        <v>1.5462953646917221</v>
      </c>
      <c r="Q223" s="3">
        <f t="shared" si="50"/>
        <v>-5.4472808715441245E-2</v>
      </c>
      <c r="R223" s="3">
        <f t="shared" si="43"/>
        <v>0.46206431307329643</v>
      </c>
    </row>
    <row r="224" spans="1:18" x14ac:dyDescent="0.4">
      <c r="A224" s="1">
        <v>42226</v>
      </c>
      <c r="B224">
        <v>265.10000000000002</v>
      </c>
      <c r="C224">
        <v>265.60000000000002</v>
      </c>
      <c r="D224">
        <v>267.7</v>
      </c>
      <c r="E224">
        <v>262.2</v>
      </c>
      <c r="F224" t="s">
        <v>1502</v>
      </c>
      <c r="G224" s="3">
        <v>-1.8E-3</v>
      </c>
      <c r="H224">
        <f t="shared" si="40"/>
        <v>6.9000000000000341</v>
      </c>
      <c r="I224" s="4">
        <f t="shared" si="41"/>
        <v>2.5978915662650728E-2</v>
      </c>
      <c r="J224" t="str">
        <f t="shared" si="44"/>
        <v/>
      </c>
      <c r="K224" t="str">
        <f t="shared" si="45"/>
        <v/>
      </c>
      <c r="L224" t="str">
        <f t="shared" si="46"/>
        <v/>
      </c>
      <c r="M224" s="4">
        <f t="shared" si="42"/>
        <v>1</v>
      </c>
      <c r="N224" s="3">
        <f t="shared" si="47"/>
        <v>0</v>
      </c>
      <c r="O224" s="6">
        <f t="shared" si="48"/>
        <v>1.4620643130732964</v>
      </c>
      <c r="P224" s="7">
        <f t="shared" si="49"/>
        <v>1.5462953646917221</v>
      </c>
      <c r="Q224" s="3">
        <f t="shared" si="50"/>
        <v>-5.4472808715441245E-2</v>
      </c>
      <c r="R224" s="3">
        <f t="shared" si="43"/>
        <v>0.46206431307329643</v>
      </c>
    </row>
    <row r="225" spans="1:18" x14ac:dyDescent="0.4">
      <c r="A225" s="1">
        <v>42227</v>
      </c>
      <c r="B225">
        <v>272</v>
      </c>
      <c r="C225">
        <v>265.10000000000002</v>
      </c>
      <c r="D225">
        <v>272</v>
      </c>
      <c r="E225">
        <v>264.8</v>
      </c>
      <c r="F225" t="s">
        <v>143</v>
      </c>
      <c r="G225" s="3">
        <v>2.5899999999999999E-2</v>
      </c>
      <c r="H225">
        <f t="shared" si="40"/>
        <v>5.5</v>
      </c>
      <c r="I225" s="4">
        <f t="shared" si="41"/>
        <v>2.0746887966804978E-2</v>
      </c>
      <c r="J225" t="str">
        <f t="shared" si="44"/>
        <v>BUY</v>
      </c>
      <c r="K225">
        <f t="shared" si="45"/>
        <v>267.85000000000002</v>
      </c>
      <c r="L225">
        <f t="shared" si="46"/>
        <v>272</v>
      </c>
      <c r="M225" s="4">
        <f t="shared" si="42"/>
        <v>1</v>
      </c>
      <c r="N225" s="3">
        <f t="shared" si="47"/>
        <v>1.3464787965441483E-2</v>
      </c>
      <c r="O225" s="6">
        <f t="shared" si="48"/>
        <v>1.4817506990406673</v>
      </c>
      <c r="P225" s="7">
        <f t="shared" si="49"/>
        <v>1.5462953646917221</v>
      </c>
      <c r="Q225" s="3">
        <f t="shared" si="50"/>
        <v>-4.1741485569235293E-2</v>
      </c>
      <c r="R225" s="3">
        <f t="shared" si="43"/>
        <v>0.48175069904066725</v>
      </c>
    </row>
    <row r="226" spans="1:18" x14ac:dyDescent="0.4">
      <c r="A226" s="1">
        <v>42228</v>
      </c>
      <c r="B226">
        <v>267.10000000000002</v>
      </c>
      <c r="C226">
        <v>272</v>
      </c>
      <c r="D226">
        <v>273.8</v>
      </c>
      <c r="E226">
        <v>265.8</v>
      </c>
      <c r="F226" t="s">
        <v>445</v>
      </c>
      <c r="G226" s="3">
        <v>-1.7899999999999999E-2</v>
      </c>
      <c r="H226">
        <f t="shared" si="40"/>
        <v>7.1999999999999886</v>
      </c>
      <c r="I226" s="4">
        <f t="shared" si="41"/>
        <v>2.6470588235294076E-2</v>
      </c>
      <c r="J226" t="str">
        <f t="shared" si="44"/>
        <v/>
      </c>
      <c r="K226" t="str">
        <f t="shared" si="45"/>
        <v/>
      </c>
      <c r="L226" t="str">
        <f t="shared" si="46"/>
        <v/>
      </c>
      <c r="M226" s="4">
        <f t="shared" si="42"/>
        <v>1</v>
      </c>
      <c r="N226" s="3">
        <f t="shared" si="47"/>
        <v>0</v>
      </c>
      <c r="O226" s="6">
        <f t="shared" si="48"/>
        <v>1.4817506990406673</v>
      </c>
      <c r="P226" s="7">
        <f t="shared" si="49"/>
        <v>1.5462953646917221</v>
      </c>
      <c r="Q226" s="3">
        <f t="shared" si="50"/>
        <v>-4.1741485569235293E-2</v>
      </c>
      <c r="R226" s="3">
        <f t="shared" si="43"/>
        <v>0.48175069904066725</v>
      </c>
    </row>
    <row r="227" spans="1:18" x14ac:dyDescent="0.4">
      <c r="A227" s="1">
        <v>42229</v>
      </c>
      <c r="B227">
        <v>264.5</v>
      </c>
      <c r="C227">
        <v>267.10000000000002</v>
      </c>
      <c r="D227">
        <v>268</v>
      </c>
      <c r="E227">
        <v>263.3</v>
      </c>
      <c r="F227" t="s">
        <v>1308</v>
      </c>
      <c r="G227" s="3">
        <v>-9.7999999999999997E-3</v>
      </c>
      <c r="H227">
        <f t="shared" si="40"/>
        <v>8</v>
      </c>
      <c r="I227" s="4">
        <f t="shared" si="41"/>
        <v>2.9951329090228376E-2</v>
      </c>
      <c r="J227" t="str">
        <f t="shared" si="44"/>
        <v/>
      </c>
      <c r="K227" t="str">
        <f t="shared" si="45"/>
        <v/>
      </c>
      <c r="L227" t="str">
        <f t="shared" si="46"/>
        <v/>
      </c>
      <c r="M227" s="4">
        <f t="shared" si="42"/>
        <v>1</v>
      </c>
      <c r="N227" s="3">
        <f t="shared" si="47"/>
        <v>0</v>
      </c>
      <c r="O227" s="6">
        <f t="shared" si="48"/>
        <v>1.4817506990406673</v>
      </c>
      <c r="P227" s="7">
        <f t="shared" si="49"/>
        <v>1.5462953646917221</v>
      </c>
      <c r="Q227" s="3">
        <f t="shared" si="50"/>
        <v>-4.1741485569235293E-2</v>
      </c>
      <c r="R227" s="3">
        <f t="shared" si="43"/>
        <v>0.48175069904066725</v>
      </c>
    </row>
    <row r="228" spans="1:18" x14ac:dyDescent="0.4">
      <c r="A228" s="1">
        <v>42230</v>
      </c>
      <c r="B228">
        <v>266.10000000000002</v>
      </c>
      <c r="C228">
        <v>264.5</v>
      </c>
      <c r="D228">
        <v>268.89999999999998</v>
      </c>
      <c r="E228">
        <v>262.10000000000002</v>
      </c>
      <c r="F228" t="s">
        <v>380</v>
      </c>
      <c r="G228" s="3">
        <v>6.0999999999999995E-3</v>
      </c>
      <c r="H228">
        <f t="shared" si="40"/>
        <v>4.6999999999999886</v>
      </c>
      <c r="I228" s="4">
        <f t="shared" si="41"/>
        <v>1.7769376181474436E-2</v>
      </c>
      <c r="J228" t="str">
        <f t="shared" si="44"/>
        <v>BUY</v>
      </c>
      <c r="K228">
        <f t="shared" si="45"/>
        <v>266.85000000000002</v>
      </c>
      <c r="L228">
        <f t="shared" si="46"/>
        <v>266.3</v>
      </c>
      <c r="M228" s="4">
        <f t="shared" si="42"/>
        <v>1</v>
      </c>
      <c r="N228" s="3">
        <f t="shared" si="47"/>
        <v>-4.0549669554728052E-3</v>
      </c>
      <c r="O228" s="6">
        <f t="shared" si="48"/>
        <v>1.4757422489198087</v>
      </c>
      <c r="P228" s="7">
        <f t="shared" si="49"/>
        <v>1.5462953646917221</v>
      </c>
      <c r="Q228" s="3">
        <f t="shared" si="50"/>
        <v>-4.5627192180052401E-2</v>
      </c>
      <c r="R228" s="3">
        <f t="shared" si="43"/>
        <v>0.47574224891980865</v>
      </c>
    </row>
    <row r="229" spans="1:18" x14ac:dyDescent="0.4">
      <c r="A229" s="1">
        <v>42231</v>
      </c>
      <c r="B229">
        <v>262.10000000000002</v>
      </c>
      <c r="C229">
        <v>266.3</v>
      </c>
      <c r="D229">
        <v>267.8</v>
      </c>
      <c r="E229">
        <v>261</v>
      </c>
      <c r="F229" t="s">
        <v>142</v>
      </c>
      <c r="G229" s="3">
        <v>-1.4800000000000002E-2</v>
      </c>
      <c r="H229">
        <f t="shared" si="40"/>
        <v>6.7999999999999545</v>
      </c>
      <c r="I229" s="4">
        <f t="shared" si="41"/>
        <v>2.5535110777318643E-2</v>
      </c>
      <c r="J229" t="str">
        <f t="shared" si="44"/>
        <v/>
      </c>
      <c r="K229" t="str">
        <f t="shared" si="45"/>
        <v/>
      </c>
      <c r="L229" t="str">
        <f t="shared" si="46"/>
        <v/>
      </c>
      <c r="M229" s="4">
        <f t="shared" si="42"/>
        <v>1</v>
      </c>
      <c r="N229" s="3">
        <f t="shared" si="47"/>
        <v>0</v>
      </c>
      <c r="O229" s="6">
        <f t="shared" si="48"/>
        <v>1.4757422489198087</v>
      </c>
      <c r="P229" s="7">
        <f t="shared" si="49"/>
        <v>1.5462953646917221</v>
      </c>
      <c r="Q229" s="3">
        <f t="shared" si="50"/>
        <v>-4.5627192180052401E-2</v>
      </c>
      <c r="R229" s="3">
        <f t="shared" si="43"/>
        <v>0.47574224891980865</v>
      </c>
    </row>
    <row r="230" spans="1:18" x14ac:dyDescent="0.4">
      <c r="A230" s="1">
        <v>42232</v>
      </c>
      <c r="B230">
        <v>259.89999999999998</v>
      </c>
      <c r="C230">
        <v>262.2</v>
      </c>
      <c r="D230">
        <v>262.89999999999998</v>
      </c>
      <c r="E230">
        <v>256.5</v>
      </c>
      <c r="F230" t="s">
        <v>149</v>
      </c>
      <c r="G230" s="3">
        <v>-8.5000000000000006E-3</v>
      </c>
      <c r="H230">
        <f t="shared" si="40"/>
        <v>6.8000000000000114</v>
      </c>
      <c r="I230" s="4">
        <f t="shared" si="41"/>
        <v>2.5934401220442455E-2</v>
      </c>
      <c r="J230" t="str">
        <f t="shared" si="44"/>
        <v/>
      </c>
      <c r="K230" t="str">
        <f t="shared" si="45"/>
        <v/>
      </c>
      <c r="L230" t="str">
        <f t="shared" si="46"/>
        <v/>
      </c>
      <c r="M230" s="4">
        <f t="shared" si="42"/>
        <v>1</v>
      </c>
      <c r="N230" s="3">
        <f t="shared" si="47"/>
        <v>0</v>
      </c>
      <c r="O230" s="6">
        <f t="shared" si="48"/>
        <v>1.4757422489198087</v>
      </c>
      <c r="P230" s="7">
        <f t="shared" si="49"/>
        <v>1.5462953646917221</v>
      </c>
      <c r="Q230" s="3">
        <f t="shared" si="50"/>
        <v>-4.5627192180052401E-2</v>
      </c>
      <c r="R230" s="3">
        <f t="shared" si="43"/>
        <v>0.47574224891980865</v>
      </c>
    </row>
    <row r="231" spans="1:18" x14ac:dyDescent="0.4">
      <c r="A231" s="1">
        <v>42233</v>
      </c>
      <c r="B231">
        <v>258.5</v>
      </c>
      <c r="C231">
        <v>259.89999999999998</v>
      </c>
      <c r="D231">
        <v>262</v>
      </c>
      <c r="E231">
        <v>257.5</v>
      </c>
      <c r="F231" t="s">
        <v>148</v>
      </c>
      <c r="G231" s="3">
        <v>-5.4000000000000003E-3</v>
      </c>
      <c r="H231">
        <f t="shared" si="40"/>
        <v>6.3999999999999773</v>
      </c>
      <c r="I231" s="4">
        <f t="shared" si="41"/>
        <v>2.4624855713735967E-2</v>
      </c>
      <c r="J231" t="str">
        <f t="shared" si="44"/>
        <v/>
      </c>
      <c r="K231" t="str">
        <f t="shared" si="45"/>
        <v/>
      </c>
      <c r="L231" t="str">
        <f t="shared" si="46"/>
        <v/>
      </c>
      <c r="M231" s="4">
        <f t="shared" si="42"/>
        <v>1</v>
      </c>
      <c r="N231" s="3">
        <f t="shared" si="47"/>
        <v>0</v>
      </c>
      <c r="O231" s="6">
        <f t="shared" si="48"/>
        <v>1.4757422489198087</v>
      </c>
      <c r="P231" s="7">
        <f t="shared" si="49"/>
        <v>1.5462953646917221</v>
      </c>
      <c r="Q231" s="3">
        <f t="shared" si="50"/>
        <v>-4.5627192180052401E-2</v>
      </c>
      <c r="R231" s="3">
        <f t="shared" si="43"/>
        <v>0.47574224891980865</v>
      </c>
    </row>
    <row r="232" spans="1:18" x14ac:dyDescent="0.4">
      <c r="A232" s="1">
        <v>42234</v>
      </c>
      <c r="B232">
        <v>183</v>
      </c>
      <c r="C232">
        <v>258.5</v>
      </c>
      <c r="D232">
        <v>258.5</v>
      </c>
      <c r="E232">
        <v>171</v>
      </c>
      <c r="F232" t="s">
        <v>140</v>
      </c>
      <c r="G232" s="3">
        <v>-0.29199999999999998</v>
      </c>
      <c r="H232">
        <f t="shared" si="40"/>
        <v>4.5</v>
      </c>
      <c r="I232" s="4">
        <f t="shared" si="41"/>
        <v>1.7408123791102514E-2</v>
      </c>
      <c r="J232" t="str">
        <f t="shared" si="44"/>
        <v/>
      </c>
      <c r="K232" t="str">
        <f t="shared" si="45"/>
        <v/>
      </c>
      <c r="L232" t="str">
        <f t="shared" si="46"/>
        <v/>
      </c>
      <c r="M232" s="4">
        <f t="shared" si="42"/>
        <v>1</v>
      </c>
      <c r="N232" s="3">
        <f t="shared" si="47"/>
        <v>0</v>
      </c>
      <c r="O232" s="6">
        <f t="shared" si="48"/>
        <v>1.4757422489198087</v>
      </c>
      <c r="P232" s="7">
        <f t="shared" si="49"/>
        <v>1.5462953646917221</v>
      </c>
      <c r="Q232" s="3">
        <f t="shared" si="50"/>
        <v>-4.5627192180052401E-2</v>
      </c>
      <c r="R232" s="3">
        <f t="shared" si="43"/>
        <v>0.47574224891980865</v>
      </c>
    </row>
    <row r="233" spans="1:18" x14ac:dyDescent="0.4">
      <c r="A233" s="1">
        <v>42235</v>
      </c>
      <c r="B233">
        <v>226.2</v>
      </c>
      <c r="C233">
        <v>194</v>
      </c>
      <c r="D233">
        <v>239.4</v>
      </c>
      <c r="E233">
        <v>194</v>
      </c>
      <c r="F233" t="s">
        <v>147</v>
      </c>
      <c r="G233" s="3">
        <v>0.23619999999999999</v>
      </c>
      <c r="H233">
        <f t="shared" si="40"/>
        <v>87.5</v>
      </c>
      <c r="I233" s="4">
        <f t="shared" si="41"/>
        <v>0.45103092783505155</v>
      </c>
      <c r="J233" t="str">
        <f t="shared" si="44"/>
        <v>BUY</v>
      </c>
      <c r="K233">
        <f t="shared" si="45"/>
        <v>237.75</v>
      </c>
      <c r="L233">
        <f t="shared" si="46"/>
        <v>226.3</v>
      </c>
      <c r="M233" s="4">
        <f t="shared" si="42"/>
        <v>0.13302857142857141</v>
      </c>
      <c r="N233" s="3">
        <f t="shared" si="47"/>
        <v>-6.6596245034820844E-3</v>
      </c>
      <c r="O233" s="6">
        <f t="shared" si="48"/>
        <v>1.4659143596780786</v>
      </c>
      <c r="P233" s="7">
        <f t="shared" si="49"/>
        <v>1.5462953646917221</v>
      </c>
      <c r="Q233" s="3">
        <f t="shared" si="50"/>
        <v>-5.1982956716467132E-2</v>
      </c>
      <c r="R233" s="3">
        <f t="shared" si="43"/>
        <v>0.46591435967807859</v>
      </c>
    </row>
    <row r="234" spans="1:18" x14ac:dyDescent="0.4">
      <c r="A234" s="1">
        <v>42236</v>
      </c>
      <c r="B234">
        <v>235.5</v>
      </c>
      <c r="C234">
        <v>226.3</v>
      </c>
      <c r="D234">
        <v>237.8</v>
      </c>
      <c r="E234">
        <v>226.3</v>
      </c>
      <c r="F234" t="s">
        <v>139</v>
      </c>
      <c r="G234" s="3">
        <v>4.1099999999999998E-2</v>
      </c>
      <c r="H234">
        <f t="shared" si="40"/>
        <v>45.400000000000006</v>
      </c>
      <c r="I234" s="4">
        <f t="shared" si="41"/>
        <v>0.20061864781263811</v>
      </c>
      <c r="J234" t="str">
        <f t="shared" si="44"/>
        <v/>
      </c>
      <c r="K234" t="str">
        <f t="shared" si="45"/>
        <v/>
      </c>
      <c r="L234" t="str">
        <f t="shared" si="46"/>
        <v/>
      </c>
      <c r="M234" s="4">
        <f t="shared" si="42"/>
        <v>0.29907488986784136</v>
      </c>
      <c r="N234" s="3">
        <f t="shared" si="47"/>
        <v>0</v>
      </c>
      <c r="O234" s="6">
        <f t="shared" si="48"/>
        <v>1.4659143596780786</v>
      </c>
      <c r="P234" s="7">
        <f t="shared" si="49"/>
        <v>1.5462953646917221</v>
      </c>
      <c r="Q234" s="3">
        <f t="shared" si="50"/>
        <v>-5.1982956716467132E-2</v>
      </c>
      <c r="R234" s="3">
        <f t="shared" si="43"/>
        <v>0.46591435967807859</v>
      </c>
    </row>
    <row r="235" spans="1:18" x14ac:dyDescent="0.4">
      <c r="A235" s="1">
        <v>42237</v>
      </c>
      <c r="B235">
        <v>232.2</v>
      </c>
      <c r="C235">
        <v>235.5</v>
      </c>
      <c r="D235">
        <v>236.4</v>
      </c>
      <c r="E235">
        <v>230.5</v>
      </c>
      <c r="F235" t="s">
        <v>761</v>
      </c>
      <c r="G235" s="3">
        <v>-1.4300000000000002E-2</v>
      </c>
      <c r="H235">
        <f t="shared" si="40"/>
        <v>11.5</v>
      </c>
      <c r="I235" s="4">
        <f t="shared" si="41"/>
        <v>4.8832271762208071E-2</v>
      </c>
      <c r="J235" t="str">
        <f t="shared" si="44"/>
        <v/>
      </c>
      <c r="K235" t="str">
        <f t="shared" si="45"/>
        <v/>
      </c>
      <c r="L235" t="str">
        <f t="shared" si="46"/>
        <v/>
      </c>
      <c r="M235" s="4">
        <f t="shared" si="42"/>
        <v>1</v>
      </c>
      <c r="N235" s="3">
        <f t="shared" si="47"/>
        <v>0</v>
      </c>
      <c r="O235" s="6">
        <f t="shared" si="48"/>
        <v>1.4659143596780786</v>
      </c>
      <c r="P235" s="7">
        <f t="shared" si="49"/>
        <v>1.5462953646917221</v>
      </c>
      <c r="Q235" s="3">
        <f t="shared" si="50"/>
        <v>-5.1982956716467132E-2</v>
      </c>
      <c r="R235" s="3">
        <f t="shared" si="43"/>
        <v>0.46591435967807859</v>
      </c>
    </row>
    <row r="236" spans="1:18" x14ac:dyDescent="0.4">
      <c r="A236" s="1">
        <v>42238</v>
      </c>
      <c r="B236">
        <v>230.3</v>
      </c>
      <c r="C236">
        <v>232.2</v>
      </c>
      <c r="D236">
        <v>234.6</v>
      </c>
      <c r="E236">
        <v>222</v>
      </c>
      <c r="F236" t="s">
        <v>375</v>
      </c>
      <c r="G236" s="3">
        <v>-8.2000000000000007E-3</v>
      </c>
      <c r="H236">
        <f t="shared" si="40"/>
        <v>5.9000000000000057</v>
      </c>
      <c r="I236" s="4">
        <f t="shared" si="41"/>
        <v>2.5409130060292877E-2</v>
      </c>
      <c r="J236" t="str">
        <f t="shared" si="44"/>
        <v/>
      </c>
      <c r="K236" t="str">
        <f t="shared" si="45"/>
        <v/>
      </c>
      <c r="L236" t="str">
        <f t="shared" si="46"/>
        <v/>
      </c>
      <c r="M236" s="4">
        <f t="shared" si="42"/>
        <v>1</v>
      </c>
      <c r="N236" s="3">
        <f t="shared" si="47"/>
        <v>0</v>
      </c>
      <c r="O236" s="6">
        <f t="shared" si="48"/>
        <v>1.4659143596780786</v>
      </c>
      <c r="P236" s="7">
        <f t="shared" si="49"/>
        <v>1.5462953646917221</v>
      </c>
      <c r="Q236" s="3">
        <f t="shared" si="50"/>
        <v>-5.1982956716467132E-2</v>
      </c>
      <c r="R236" s="3">
        <f t="shared" si="43"/>
        <v>0.46591435967807859</v>
      </c>
    </row>
    <row r="237" spans="1:18" x14ac:dyDescent="0.4">
      <c r="A237" s="1">
        <v>42239</v>
      </c>
      <c r="B237">
        <v>228.5</v>
      </c>
      <c r="C237">
        <v>230.3</v>
      </c>
      <c r="D237">
        <v>232.9</v>
      </c>
      <c r="E237">
        <v>225.6</v>
      </c>
      <c r="F237" t="s">
        <v>1347</v>
      </c>
      <c r="G237" s="3">
        <v>-7.6E-3</v>
      </c>
      <c r="H237">
        <f t="shared" si="40"/>
        <v>12.599999999999994</v>
      </c>
      <c r="I237" s="4">
        <f t="shared" si="41"/>
        <v>5.4711246200607876E-2</v>
      </c>
      <c r="J237" t="str">
        <f t="shared" si="44"/>
        <v/>
      </c>
      <c r="K237" t="str">
        <f t="shared" si="45"/>
        <v/>
      </c>
      <c r="L237" t="str">
        <f t="shared" si="46"/>
        <v/>
      </c>
      <c r="M237" s="4">
        <f t="shared" si="42"/>
        <v>1</v>
      </c>
      <c r="N237" s="3">
        <f t="shared" si="47"/>
        <v>0</v>
      </c>
      <c r="O237" s="6">
        <f t="shared" si="48"/>
        <v>1.4659143596780786</v>
      </c>
      <c r="P237" s="7">
        <f t="shared" si="49"/>
        <v>1.5462953646917221</v>
      </c>
      <c r="Q237" s="3">
        <f t="shared" si="50"/>
        <v>-5.1982956716467132E-2</v>
      </c>
      <c r="R237" s="3">
        <f t="shared" si="43"/>
        <v>0.46591435967807859</v>
      </c>
    </row>
    <row r="238" spans="1:18" x14ac:dyDescent="0.4">
      <c r="A238" s="1">
        <v>42240</v>
      </c>
      <c r="B238">
        <v>210.5</v>
      </c>
      <c r="C238">
        <v>228.1</v>
      </c>
      <c r="D238">
        <v>228.6</v>
      </c>
      <c r="E238">
        <v>208.5</v>
      </c>
      <c r="F238" t="s">
        <v>374</v>
      </c>
      <c r="G238" s="3">
        <v>-7.8899999999999998E-2</v>
      </c>
      <c r="H238">
        <f t="shared" si="40"/>
        <v>7.3000000000000114</v>
      </c>
      <c r="I238" s="4">
        <f t="shared" si="41"/>
        <v>3.2003507233669494E-2</v>
      </c>
      <c r="J238" t="str">
        <f t="shared" si="44"/>
        <v/>
      </c>
      <c r="K238" t="str">
        <f t="shared" si="45"/>
        <v/>
      </c>
      <c r="L238" t="str">
        <f t="shared" si="46"/>
        <v/>
      </c>
      <c r="M238" s="4">
        <f t="shared" si="42"/>
        <v>1</v>
      </c>
      <c r="N238" s="3">
        <f t="shared" si="47"/>
        <v>0</v>
      </c>
      <c r="O238" s="6">
        <f t="shared" si="48"/>
        <v>1.4659143596780786</v>
      </c>
      <c r="P238" s="7">
        <f t="shared" si="49"/>
        <v>1.5462953646917221</v>
      </c>
      <c r="Q238" s="3">
        <f t="shared" si="50"/>
        <v>-5.1982956716467132E-2</v>
      </c>
      <c r="R238" s="3">
        <f t="shared" si="43"/>
        <v>0.46591435967807859</v>
      </c>
    </row>
    <row r="239" spans="1:18" x14ac:dyDescent="0.4">
      <c r="A239" s="1">
        <v>42241</v>
      </c>
      <c r="B239">
        <v>222.7</v>
      </c>
      <c r="C239">
        <v>210.5</v>
      </c>
      <c r="D239">
        <v>227.9</v>
      </c>
      <c r="E239">
        <v>198</v>
      </c>
      <c r="F239" t="s">
        <v>366</v>
      </c>
      <c r="G239" s="3">
        <v>5.7799999999999997E-2</v>
      </c>
      <c r="H239">
        <f t="shared" si="40"/>
        <v>20.099999999999994</v>
      </c>
      <c r="I239" s="4">
        <f t="shared" si="41"/>
        <v>9.5486935866983341E-2</v>
      </c>
      <c r="J239" t="str">
        <f t="shared" si="44"/>
        <v>BUY</v>
      </c>
      <c r="K239">
        <f t="shared" si="45"/>
        <v>220.55</v>
      </c>
      <c r="L239">
        <f t="shared" si="46"/>
        <v>222.7</v>
      </c>
      <c r="M239" s="4">
        <f t="shared" si="42"/>
        <v>0.6283582089552241</v>
      </c>
      <c r="N239" s="3">
        <f t="shared" si="47"/>
        <v>4.8577601185226665E-3</v>
      </c>
      <c r="O239" s="6">
        <f t="shared" si="48"/>
        <v>1.4730354199916924</v>
      </c>
      <c r="P239" s="7">
        <f t="shared" si="49"/>
        <v>1.5462953646917221</v>
      </c>
      <c r="Q239" s="3">
        <f t="shared" si="50"/>
        <v>-4.737771733192464E-2</v>
      </c>
      <c r="R239" s="3">
        <f t="shared" si="43"/>
        <v>0.47303541999169241</v>
      </c>
    </row>
    <row r="240" spans="1:18" x14ac:dyDescent="0.4">
      <c r="A240" s="1">
        <v>42242</v>
      </c>
      <c r="B240">
        <v>226.2</v>
      </c>
      <c r="C240">
        <v>222.7</v>
      </c>
      <c r="D240">
        <v>232.2</v>
      </c>
      <c r="E240">
        <v>220.1</v>
      </c>
      <c r="F240" t="s">
        <v>364</v>
      </c>
      <c r="G240" s="3">
        <v>1.5900000000000001E-2</v>
      </c>
      <c r="H240">
        <f t="shared" si="40"/>
        <v>29.900000000000006</v>
      </c>
      <c r="I240" s="4">
        <f t="shared" si="41"/>
        <v>0.13426133812303551</v>
      </c>
      <c r="J240" t="str">
        <f t="shared" si="44"/>
        <v/>
      </c>
      <c r="K240" t="str">
        <f t="shared" si="45"/>
        <v/>
      </c>
      <c r="L240" t="str">
        <f t="shared" si="46"/>
        <v/>
      </c>
      <c r="M240" s="4">
        <f t="shared" si="42"/>
        <v>0.44688963210702326</v>
      </c>
      <c r="N240" s="3">
        <f t="shared" si="47"/>
        <v>0</v>
      </c>
      <c r="O240" s="6">
        <f t="shared" si="48"/>
        <v>1.4730354199916924</v>
      </c>
      <c r="P240" s="7">
        <f t="shared" si="49"/>
        <v>1.5462953646917221</v>
      </c>
      <c r="Q240" s="3">
        <f t="shared" si="50"/>
        <v>-4.737771733192464E-2</v>
      </c>
      <c r="R240" s="3">
        <f t="shared" si="43"/>
        <v>0.47303541999169241</v>
      </c>
    </row>
    <row r="241" spans="1:18" x14ac:dyDescent="0.4">
      <c r="A241" s="1">
        <v>42243</v>
      </c>
      <c r="B241">
        <v>225.8</v>
      </c>
      <c r="C241">
        <v>226.1</v>
      </c>
      <c r="D241">
        <v>229.2</v>
      </c>
      <c r="E241">
        <v>224</v>
      </c>
      <c r="F241" t="s">
        <v>371</v>
      </c>
      <c r="G241" s="3">
        <v>-1.8E-3</v>
      </c>
      <c r="H241">
        <f t="shared" si="40"/>
        <v>12.099999999999994</v>
      </c>
      <c r="I241" s="4">
        <f t="shared" si="41"/>
        <v>5.3516143299425008E-2</v>
      </c>
      <c r="J241" t="str">
        <f t="shared" si="44"/>
        <v/>
      </c>
      <c r="K241" t="str">
        <f t="shared" si="45"/>
        <v/>
      </c>
      <c r="L241" t="str">
        <f t="shared" si="46"/>
        <v/>
      </c>
      <c r="M241" s="4">
        <f t="shared" si="42"/>
        <v>1</v>
      </c>
      <c r="N241" s="3">
        <f t="shared" si="47"/>
        <v>0</v>
      </c>
      <c r="O241" s="6">
        <f t="shared" si="48"/>
        <v>1.4730354199916924</v>
      </c>
      <c r="P241" s="7">
        <f t="shared" si="49"/>
        <v>1.5462953646917221</v>
      </c>
      <c r="Q241" s="3">
        <f t="shared" si="50"/>
        <v>-4.737771733192464E-2</v>
      </c>
      <c r="R241" s="3">
        <f t="shared" si="43"/>
        <v>0.47303541999169241</v>
      </c>
    </row>
    <row r="242" spans="1:18" x14ac:dyDescent="0.4">
      <c r="A242" s="1">
        <v>42244</v>
      </c>
      <c r="B242">
        <v>231.8</v>
      </c>
      <c r="C242">
        <v>225.8</v>
      </c>
      <c r="D242">
        <v>237.3</v>
      </c>
      <c r="E242">
        <v>220.1</v>
      </c>
      <c r="F242" t="s">
        <v>1002</v>
      </c>
      <c r="G242" s="3">
        <v>2.6700000000000002E-2</v>
      </c>
      <c r="H242">
        <f t="shared" si="40"/>
        <v>5.1999999999999886</v>
      </c>
      <c r="I242" s="4">
        <f t="shared" si="41"/>
        <v>2.302922940655442E-2</v>
      </c>
      <c r="J242" t="str">
        <f t="shared" si="44"/>
        <v>BUY</v>
      </c>
      <c r="K242">
        <f t="shared" si="45"/>
        <v>228.4</v>
      </c>
      <c r="L242">
        <f t="shared" si="46"/>
        <v>231.8</v>
      </c>
      <c r="M242" s="4">
        <f t="shared" si="42"/>
        <v>1</v>
      </c>
      <c r="N242" s="3">
        <f t="shared" si="47"/>
        <v>1.2858420038805551E-2</v>
      </c>
      <c r="O242" s="6">
        <f t="shared" si="48"/>
        <v>1.491976328153984</v>
      </c>
      <c r="P242" s="7">
        <f t="shared" si="49"/>
        <v>1.5462953646917221</v>
      </c>
      <c r="Q242" s="3">
        <f t="shared" si="50"/>
        <v>-3.5128499883052777E-2</v>
      </c>
      <c r="R242" s="3">
        <f t="shared" si="43"/>
        <v>0.49197632815398396</v>
      </c>
    </row>
    <row r="243" spans="1:18" x14ac:dyDescent="0.4">
      <c r="A243" s="1">
        <v>42245</v>
      </c>
      <c r="B243">
        <v>230.8</v>
      </c>
      <c r="C243">
        <v>231.8</v>
      </c>
      <c r="D243">
        <v>233.9</v>
      </c>
      <c r="E243">
        <v>227.2</v>
      </c>
      <c r="F243" t="s">
        <v>1642</v>
      </c>
      <c r="G243" s="3">
        <v>-4.7000000000000002E-3</v>
      </c>
      <c r="H243">
        <f t="shared" si="40"/>
        <v>17.200000000000017</v>
      </c>
      <c r="I243" s="4">
        <f t="shared" si="41"/>
        <v>7.4201898188093252E-2</v>
      </c>
      <c r="J243" t="str">
        <f t="shared" si="44"/>
        <v/>
      </c>
      <c r="K243" t="str">
        <f t="shared" si="45"/>
        <v/>
      </c>
      <c r="L243" t="str">
        <f t="shared" si="46"/>
        <v/>
      </c>
      <c r="M243" s="4">
        <f t="shared" si="42"/>
        <v>0.8086046511627899</v>
      </c>
      <c r="N243" s="3">
        <f t="shared" si="47"/>
        <v>0</v>
      </c>
      <c r="O243" s="6">
        <f t="shared" si="48"/>
        <v>1.491976328153984</v>
      </c>
      <c r="P243" s="7">
        <f t="shared" si="49"/>
        <v>1.5462953646917221</v>
      </c>
      <c r="Q243" s="3">
        <f t="shared" si="50"/>
        <v>-3.5128499883052777E-2</v>
      </c>
      <c r="R243" s="3">
        <f t="shared" si="43"/>
        <v>0.49197632815398396</v>
      </c>
    </row>
    <row r="244" spans="1:18" x14ac:dyDescent="0.4">
      <c r="A244" s="1">
        <v>42246</v>
      </c>
      <c r="B244">
        <v>230</v>
      </c>
      <c r="C244">
        <v>230.8</v>
      </c>
      <c r="D244">
        <v>233.5</v>
      </c>
      <c r="E244">
        <v>225.8</v>
      </c>
      <c r="F244" t="s">
        <v>358</v>
      </c>
      <c r="G244" s="3">
        <v>-3.3000000000000004E-3</v>
      </c>
      <c r="H244">
        <f t="shared" si="40"/>
        <v>6.7000000000000171</v>
      </c>
      <c r="I244" s="4">
        <f t="shared" si="41"/>
        <v>2.9029462738301631E-2</v>
      </c>
      <c r="J244" t="str">
        <f t="shared" si="44"/>
        <v/>
      </c>
      <c r="K244" t="str">
        <f t="shared" si="45"/>
        <v/>
      </c>
      <c r="L244" t="str">
        <f t="shared" si="46"/>
        <v/>
      </c>
      <c r="M244" s="4">
        <f t="shared" si="42"/>
        <v>1</v>
      </c>
      <c r="N244" s="3">
        <f t="shared" si="47"/>
        <v>0</v>
      </c>
      <c r="O244" s="6">
        <f t="shared" si="48"/>
        <v>1.491976328153984</v>
      </c>
      <c r="P244" s="7">
        <f t="shared" si="49"/>
        <v>1.5462953646917221</v>
      </c>
      <c r="Q244" s="3">
        <f t="shared" si="50"/>
        <v>-3.5128499883052777E-2</v>
      </c>
      <c r="R244" s="3">
        <f t="shared" si="43"/>
        <v>0.49197632815398396</v>
      </c>
    </row>
    <row r="245" spans="1:18" x14ac:dyDescent="0.4">
      <c r="A245" s="1">
        <v>42247</v>
      </c>
      <c r="B245">
        <v>231.4</v>
      </c>
      <c r="C245">
        <v>230</v>
      </c>
      <c r="D245">
        <v>233.7</v>
      </c>
      <c r="E245">
        <v>225.3</v>
      </c>
      <c r="F245" t="s">
        <v>1364</v>
      </c>
      <c r="G245" s="3">
        <v>5.8999999999999999E-3</v>
      </c>
      <c r="H245">
        <f t="shared" si="40"/>
        <v>7.6999999999999886</v>
      </c>
      <c r="I245" s="4">
        <f t="shared" si="41"/>
        <v>3.3478260869565166E-2</v>
      </c>
      <c r="J245" t="str">
        <f t="shared" si="44"/>
        <v/>
      </c>
      <c r="K245" t="str">
        <f t="shared" si="45"/>
        <v/>
      </c>
      <c r="L245" t="str">
        <f t="shared" si="46"/>
        <v/>
      </c>
      <c r="M245" s="4">
        <f t="shared" si="42"/>
        <v>1</v>
      </c>
      <c r="N245" s="3">
        <f t="shared" si="47"/>
        <v>0</v>
      </c>
      <c r="O245" s="6">
        <f t="shared" si="48"/>
        <v>1.491976328153984</v>
      </c>
      <c r="P245" s="7">
        <f t="shared" si="49"/>
        <v>1.5462953646917221</v>
      </c>
      <c r="Q245" s="3">
        <f t="shared" si="50"/>
        <v>-3.5128499883052777E-2</v>
      </c>
      <c r="R245" s="3">
        <f t="shared" si="43"/>
        <v>0.49197632815398396</v>
      </c>
    </row>
    <row r="246" spans="1:18" x14ac:dyDescent="0.4">
      <c r="A246" s="1">
        <v>42248</v>
      </c>
      <c r="B246">
        <v>228.2</v>
      </c>
      <c r="C246">
        <v>231.4</v>
      </c>
      <c r="D246">
        <v>232.3</v>
      </c>
      <c r="E246">
        <v>226.6</v>
      </c>
      <c r="F246" t="s">
        <v>1295</v>
      </c>
      <c r="G246" s="3">
        <v>-1.34E-2</v>
      </c>
      <c r="H246">
        <f t="shared" si="40"/>
        <v>8.3999999999999773</v>
      </c>
      <c r="I246" s="4">
        <f t="shared" si="41"/>
        <v>3.6300777873811481E-2</v>
      </c>
      <c r="J246" t="str">
        <f t="shared" si="44"/>
        <v/>
      </c>
      <c r="K246" t="str">
        <f t="shared" si="45"/>
        <v/>
      </c>
      <c r="L246" t="str">
        <f t="shared" si="46"/>
        <v/>
      </c>
      <c r="M246" s="4">
        <f t="shared" si="42"/>
        <v>1</v>
      </c>
      <c r="N246" s="3">
        <f t="shared" si="47"/>
        <v>0</v>
      </c>
      <c r="O246" s="6">
        <f t="shared" si="48"/>
        <v>1.491976328153984</v>
      </c>
      <c r="P246" s="7">
        <f t="shared" si="49"/>
        <v>1.5462953646917221</v>
      </c>
      <c r="Q246" s="3">
        <f t="shared" si="50"/>
        <v>-3.5128499883052777E-2</v>
      </c>
      <c r="R246" s="3">
        <f t="shared" si="43"/>
        <v>0.49197632815398396</v>
      </c>
    </row>
    <row r="247" spans="1:18" x14ac:dyDescent="0.4">
      <c r="A247" s="1">
        <v>42249</v>
      </c>
      <c r="B247">
        <v>229.7</v>
      </c>
      <c r="C247">
        <v>228.2</v>
      </c>
      <c r="D247">
        <v>231.8</v>
      </c>
      <c r="E247">
        <v>226.5</v>
      </c>
      <c r="F247" t="s">
        <v>363</v>
      </c>
      <c r="G247" s="3">
        <v>6.4000000000000003E-3</v>
      </c>
      <c r="H247">
        <f t="shared" si="40"/>
        <v>5.7000000000000171</v>
      </c>
      <c r="I247" s="4">
        <f t="shared" si="41"/>
        <v>2.4978089395267387E-2</v>
      </c>
      <c r="J247" t="str">
        <f t="shared" si="44"/>
        <v>BUY</v>
      </c>
      <c r="K247">
        <f t="shared" si="45"/>
        <v>231.05</v>
      </c>
      <c r="L247">
        <f t="shared" si="46"/>
        <v>229.7</v>
      </c>
      <c r="M247" s="4">
        <f t="shared" si="42"/>
        <v>1</v>
      </c>
      <c r="N247" s="3">
        <f t="shared" si="47"/>
        <v>-7.8292190389139815E-3</v>
      </c>
      <c r="O247" s="6">
        <f t="shared" si="48"/>
        <v>1.4802953186799919</v>
      </c>
      <c r="P247" s="7">
        <f t="shared" si="49"/>
        <v>1.5462953646917221</v>
      </c>
      <c r="Q247" s="3">
        <f t="shared" si="50"/>
        <v>-4.2682690201873763E-2</v>
      </c>
      <c r="R247" s="3">
        <f t="shared" si="43"/>
        <v>0.48029531867999187</v>
      </c>
    </row>
    <row r="248" spans="1:18" x14ac:dyDescent="0.4">
      <c r="A248" s="1">
        <v>42250</v>
      </c>
      <c r="B248">
        <v>227.3</v>
      </c>
      <c r="C248">
        <v>229.7</v>
      </c>
      <c r="D248">
        <v>229.9</v>
      </c>
      <c r="E248">
        <v>226.2</v>
      </c>
      <c r="F248" t="s">
        <v>361</v>
      </c>
      <c r="G248" s="3">
        <v>-1.0699999999999999E-2</v>
      </c>
      <c r="H248">
        <f t="shared" si="40"/>
        <v>5.3000000000000114</v>
      </c>
      <c r="I248" s="4">
        <f t="shared" si="41"/>
        <v>2.307357422725299E-2</v>
      </c>
      <c r="J248" t="str">
        <f t="shared" si="44"/>
        <v/>
      </c>
      <c r="K248" t="str">
        <f t="shared" si="45"/>
        <v/>
      </c>
      <c r="L248" t="str">
        <f t="shared" si="46"/>
        <v/>
      </c>
      <c r="M248" s="4">
        <f t="shared" si="42"/>
        <v>1</v>
      </c>
      <c r="N248" s="3">
        <f t="shared" si="47"/>
        <v>0</v>
      </c>
      <c r="O248" s="6">
        <f t="shared" si="48"/>
        <v>1.4802953186799919</v>
      </c>
      <c r="P248" s="7">
        <f t="shared" si="49"/>
        <v>1.5462953646917221</v>
      </c>
      <c r="Q248" s="3">
        <f t="shared" si="50"/>
        <v>-4.2682690201873763E-2</v>
      </c>
      <c r="R248" s="3">
        <f t="shared" si="43"/>
        <v>0.48029531867999187</v>
      </c>
    </row>
    <row r="249" spans="1:18" x14ac:dyDescent="0.4">
      <c r="A249" s="1">
        <v>42251</v>
      </c>
      <c r="B249">
        <v>230.9</v>
      </c>
      <c r="C249">
        <v>227.3</v>
      </c>
      <c r="D249">
        <v>231.6</v>
      </c>
      <c r="E249">
        <v>227.1</v>
      </c>
      <c r="F249" t="s">
        <v>769</v>
      </c>
      <c r="G249" s="3">
        <v>1.6E-2</v>
      </c>
      <c r="H249">
        <f t="shared" si="40"/>
        <v>3.7000000000000171</v>
      </c>
      <c r="I249" s="4">
        <f t="shared" si="41"/>
        <v>1.6278046634403947E-2</v>
      </c>
      <c r="J249" t="str">
        <f t="shared" si="44"/>
        <v>BUY</v>
      </c>
      <c r="K249">
        <f t="shared" si="45"/>
        <v>229.15000000000003</v>
      </c>
      <c r="L249">
        <f t="shared" si="46"/>
        <v>230.9</v>
      </c>
      <c r="M249" s="4">
        <f t="shared" si="42"/>
        <v>1</v>
      </c>
      <c r="N249" s="3">
        <f t="shared" si="47"/>
        <v>5.6236584711382154E-3</v>
      </c>
      <c r="O249" s="6">
        <f t="shared" si="48"/>
        <v>1.4886199939886728</v>
      </c>
      <c r="P249" s="7">
        <f t="shared" si="49"/>
        <v>1.5462953646917221</v>
      </c>
      <c r="Q249" s="3">
        <f t="shared" si="50"/>
        <v>-3.7299064603060317E-2</v>
      </c>
      <c r="R249" s="3">
        <f t="shared" si="43"/>
        <v>0.48861999398867284</v>
      </c>
    </row>
    <row r="250" spans="1:18" x14ac:dyDescent="0.4">
      <c r="A250" s="1">
        <v>42252</v>
      </c>
      <c r="B250">
        <v>235.8</v>
      </c>
      <c r="C250">
        <v>230.9</v>
      </c>
      <c r="D250">
        <v>239.7</v>
      </c>
      <c r="E250">
        <v>230</v>
      </c>
      <c r="F250" t="s">
        <v>440</v>
      </c>
      <c r="G250" s="3">
        <v>2.1399999999999999E-2</v>
      </c>
      <c r="H250">
        <f t="shared" si="40"/>
        <v>4.5</v>
      </c>
      <c r="I250" s="4">
        <f t="shared" si="41"/>
        <v>1.9488956258120398E-2</v>
      </c>
      <c r="J250" t="str">
        <f t="shared" si="44"/>
        <v>BUY</v>
      </c>
      <c r="K250">
        <f t="shared" si="45"/>
        <v>233.15</v>
      </c>
      <c r="L250">
        <f t="shared" si="46"/>
        <v>235.8</v>
      </c>
      <c r="M250" s="4">
        <f t="shared" si="42"/>
        <v>1</v>
      </c>
      <c r="N250" s="3">
        <f t="shared" si="47"/>
        <v>9.3453619080898775E-3</v>
      </c>
      <c r="O250" s="6">
        <f t="shared" si="48"/>
        <v>1.5025316865761156</v>
      </c>
      <c r="P250" s="7">
        <f t="shared" si="49"/>
        <v>1.5462953646917221</v>
      </c>
      <c r="Q250" s="3">
        <f t="shared" si="50"/>
        <v>-2.8302275952519329E-2</v>
      </c>
      <c r="R250" s="3">
        <f t="shared" si="43"/>
        <v>0.50253168657611558</v>
      </c>
    </row>
    <row r="251" spans="1:18" x14ac:dyDescent="0.4">
      <c r="A251" s="1">
        <v>42253</v>
      </c>
      <c r="B251">
        <v>241</v>
      </c>
      <c r="C251">
        <v>235.8</v>
      </c>
      <c r="D251">
        <v>246.5</v>
      </c>
      <c r="E251">
        <v>235.5</v>
      </c>
      <c r="F251" t="s">
        <v>370</v>
      </c>
      <c r="G251" s="3">
        <v>2.18E-2</v>
      </c>
      <c r="H251">
        <f t="shared" si="40"/>
        <v>9.6999999999999886</v>
      </c>
      <c r="I251" s="4">
        <f t="shared" si="41"/>
        <v>4.1136556403731928E-2</v>
      </c>
      <c r="J251" t="str">
        <f t="shared" si="44"/>
        <v>BUY</v>
      </c>
      <c r="K251">
        <f t="shared" si="45"/>
        <v>240.65</v>
      </c>
      <c r="L251">
        <f t="shared" si="46"/>
        <v>241</v>
      </c>
      <c r="M251" s="4">
        <f t="shared" si="42"/>
        <v>1</v>
      </c>
      <c r="N251" s="3">
        <f t="shared" si="47"/>
        <v>-5.4651353217727294E-4</v>
      </c>
      <c r="O251" s="6">
        <f t="shared" si="48"/>
        <v>1.5017105326768765</v>
      </c>
      <c r="P251" s="7">
        <f t="shared" si="49"/>
        <v>1.5462953646917221</v>
      </c>
      <c r="Q251" s="3">
        <f t="shared" si="50"/>
        <v>-2.8833321907897114E-2</v>
      </c>
      <c r="R251" s="3">
        <f t="shared" si="43"/>
        <v>0.50171053267687649</v>
      </c>
    </row>
    <row r="252" spans="1:18" x14ac:dyDescent="0.4">
      <c r="A252" s="1">
        <v>42254</v>
      </c>
      <c r="B252">
        <v>240.9</v>
      </c>
      <c r="C252">
        <v>241</v>
      </c>
      <c r="D252">
        <v>243</v>
      </c>
      <c r="E252">
        <v>239</v>
      </c>
      <c r="F252" t="s">
        <v>360</v>
      </c>
      <c r="G252" s="3">
        <v>-5.0000000000000001E-4</v>
      </c>
      <c r="H252">
        <f t="shared" si="40"/>
        <v>11</v>
      </c>
      <c r="I252" s="4">
        <f t="shared" si="41"/>
        <v>4.5643153526970952E-2</v>
      </c>
      <c r="J252" t="str">
        <f t="shared" si="44"/>
        <v/>
      </c>
      <c r="K252" t="str">
        <f t="shared" si="45"/>
        <v/>
      </c>
      <c r="L252" t="str">
        <f t="shared" si="46"/>
        <v/>
      </c>
      <c r="M252" s="4">
        <f t="shared" si="42"/>
        <v>1</v>
      </c>
      <c r="N252" s="3">
        <f t="shared" si="47"/>
        <v>0</v>
      </c>
      <c r="O252" s="6">
        <f t="shared" si="48"/>
        <v>1.5017105326768765</v>
      </c>
      <c r="P252" s="7">
        <f t="shared" si="49"/>
        <v>1.5462953646917221</v>
      </c>
      <c r="Q252" s="3">
        <f t="shared" si="50"/>
        <v>-2.8833321907897114E-2</v>
      </c>
      <c r="R252" s="3">
        <f t="shared" si="43"/>
        <v>0.50171053267687649</v>
      </c>
    </row>
    <row r="253" spans="1:18" x14ac:dyDescent="0.4">
      <c r="A253" s="1">
        <v>42255</v>
      </c>
      <c r="B253">
        <v>244.2</v>
      </c>
      <c r="C253">
        <v>240.9</v>
      </c>
      <c r="D253">
        <v>247.7</v>
      </c>
      <c r="E253">
        <v>240.3</v>
      </c>
      <c r="F253" t="s">
        <v>51</v>
      </c>
      <c r="G253" s="3">
        <v>1.3899999999999997E-2</v>
      </c>
      <c r="H253">
        <f t="shared" si="40"/>
        <v>4</v>
      </c>
      <c r="I253" s="4">
        <f t="shared" si="41"/>
        <v>1.6604400166044E-2</v>
      </c>
      <c r="J253" t="str">
        <f t="shared" si="44"/>
        <v>BUY</v>
      </c>
      <c r="K253">
        <f t="shared" si="45"/>
        <v>242.9</v>
      </c>
      <c r="L253">
        <f t="shared" si="46"/>
        <v>244.2</v>
      </c>
      <c r="M253" s="4">
        <f t="shared" si="42"/>
        <v>1</v>
      </c>
      <c r="N253" s="3">
        <f t="shared" si="47"/>
        <v>3.3433014083488199E-3</v>
      </c>
      <c r="O253" s="6">
        <f t="shared" si="48"/>
        <v>1.5067312036157074</v>
      </c>
      <c r="P253" s="7">
        <f t="shared" si="49"/>
        <v>1.5462953646917221</v>
      </c>
      <c r="Q253" s="3">
        <f t="shared" si="50"/>
        <v>-2.5586418985290349E-2</v>
      </c>
      <c r="R253" s="3">
        <f t="shared" si="43"/>
        <v>0.50673120361570745</v>
      </c>
    </row>
    <row r="254" spans="1:18" x14ac:dyDescent="0.4">
      <c r="A254" s="1">
        <v>42256</v>
      </c>
      <c r="B254">
        <v>238.9</v>
      </c>
      <c r="C254">
        <v>244.2</v>
      </c>
      <c r="D254">
        <v>245.6</v>
      </c>
      <c r="E254">
        <v>238.5</v>
      </c>
      <c r="F254" t="s">
        <v>1586</v>
      </c>
      <c r="G254" s="3">
        <v>-2.1499999999999998E-2</v>
      </c>
      <c r="H254">
        <f t="shared" si="40"/>
        <v>7.3999999999999773</v>
      </c>
      <c r="I254" s="4">
        <f t="shared" si="41"/>
        <v>3.030303030303021E-2</v>
      </c>
      <c r="J254" t="str">
        <f t="shared" si="44"/>
        <v/>
      </c>
      <c r="K254" t="str">
        <f t="shared" si="45"/>
        <v/>
      </c>
      <c r="L254" t="str">
        <f t="shared" si="46"/>
        <v/>
      </c>
      <c r="M254" s="4">
        <f t="shared" si="42"/>
        <v>1</v>
      </c>
      <c r="N254" s="3">
        <f t="shared" si="47"/>
        <v>0</v>
      </c>
      <c r="O254" s="6">
        <f t="shared" si="48"/>
        <v>1.5067312036157074</v>
      </c>
      <c r="P254" s="7">
        <f t="shared" si="49"/>
        <v>1.5462953646917221</v>
      </c>
      <c r="Q254" s="3">
        <f t="shared" si="50"/>
        <v>-2.5586418985290349E-2</v>
      </c>
      <c r="R254" s="3">
        <f t="shared" si="43"/>
        <v>0.50673120361570745</v>
      </c>
    </row>
    <row r="255" spans="1:18" x14ac:dyDescent="0.4">
      <c r="A255" s="1">
        <v>42257</v>
      </c>
      <c r="B255">
        <v>239.5</v>
      </c>
      <c r="C255">
        <v>238.9</v>
      </c>
      <c r="D255">
        <v>241.9</v>
      </c>
      <c r="E255">
        <v>237</v>
      </c>
      <c r="F255" t="s">
        <v>769</v>
      </c>
      <c r="G255" s="3">
        <v>2.3E-3</v>
      </c>
      <c r="H255">
        <f t="shared" si="40"/>
        <v>7.0999999999999943</v>
      </c>
      <c r="I255" s="4">
        <f t="shared" si="41"/>
        <v>2.9719547928003326E-2</v>
      </c>
      <c r="J255" t="str">
        <f t="shared" si="44"/>
        <v/>
      </c>
      <c r="K255" t="str">
        <f t="shared" si="45"/>
        <v/>
      </c>
      <c r="L255" t="str">
        <f t="shared" si="46"/>
        <v/>
      </c>
      <c r="M255" s="4">
        <f t="shared" si="42"/>
        <v>1</v>
      </c>
      <c r="N255" s="3">
        <f t="shared" si="47"/>
        <v>0</v>
      </c>
      <c r="O255" s="6">
        <f t="shared" si="48"/>
        <v>1.5067312036157074</v>
      </c>
      <c r="P255" s="7">
        <f t="shared" si="49"/>
        <v>1.5462953646917221</v>
      </c>
      <c r="Q255" s="3">
        <f t="shared" si="50"/>
        <v>-2.5586418985290349E-2</v>
      </c>
      <c r="R255" s="3">
        <f t="shared" si="43"/>
        <v>0.50673120361570745</v>
      </c>
    </row>
    <row r="256" spans="1:18" x14ac:dyDescent="0.4">
      <c r="A256" s="1">
        <v>42258</v>
      </c>
      <c r="B256">
        <v>240.6</v>
      </c>
      <c r="C256">
        <v>239.5</v>
      </c>
      <c r="D256">
        <v>242.9</v>
      </c>
      <c r="E256">
        <v>239.4</v>
      </c>
      <c r="F256" t="s">
        <v>471</v>
      </c>
      <c r="G256" s="3">
        <v>4.5999999999999999E-3</v>
      </c>
      <c r="H256">
        <f t="shared" si="40"/>
        <v>4.9000000000000057</v>
      </c>
      <c r="I256" s="4">
        <f t="shared" si="41"/>
        <v>2.0459290187891464E-2</v>
      </c>
      <c r="J256" t="str">
        <f t="shared" si="44"/>
        <v>BUY</v>
      </c>
      <c r="K256">
        <f t="shared" si="45"/>
        <v>241.95</v>
      </c>
      <c r="L256">
        <f t="shared" si="46"/>
        <v>240.6</v>
      </c>
      <c r="M256" s="4">
        <f t="shared" si="42"/>
        <v>1</v>
      </c>
      <c r="N256" s="3">
        <f t="shared" si="47"/>
        <v>-7.5665190358307211E-3</v>
      </c>
      <c r="O256" s="6">
        <f t="shared" si="48"/>
        <v>1.4953304932816691</v>
      </c>
      <c r="P256" s="7">
        <f t="shared" si="49"/>
        <v>1.5462953646917221</v>
      </c>
      <c r="Q256" s="3">
        <f t="shared" si="50"/>
        <v>-3.2959337894810092E-2</v>
      </c>
      <c r="R256" s="3">
        <f t="shared" si="43"/>
        <v>0.49533049328166912</v>
      </c>
    </row>
    <row r="257" spans="1:18" x14ac:dyDescent="0.4">
      <c r="A257" s="1">
        <v>42259</v>
      </c>
      <c r="B257">
        <v>235.8</v>
      </c>
      <c r="C257">
        <v>240.6</v>
      </c>
      <c r="D257">
        <v>241</v>
      </c>
      <c r="E257">
        <v>235.3</v>
      </c>
      <c r="F257" t="s">
        <v>1538</v>
      </c>
      <c r="G257" s="3">
        <v>-2.01E-2</v>
      </c>
      <c r="H257">
        <f t="shared" si="40"/>
        <v>3.5</v>
      </c>
      <c r="I257" s="4">
        <f t="shared" si="41"/>
        <v>1.4546965918536992E-2</v>
      </c>
      <c r="J257" t="str">
        <f t="shared" si="44"/>
        <v/>
      </c>
      <c r="K257" t="str">
        <f t="shared" si="45"/>
        <v/>
      </c>
      <c r="L257" t="str">
        <f t="shared" si="46"/>
        <v/>
      </c>
      <c r="M257" s="4">
        <f t="shared" si="42"/>
        <v>1</v>
      </c>
      <c r="N257" s="3">
        <f t="shared" si="47"/>
        <v>0</v>
      </c>
      <c r="O257" s="6">
        <f t="shared" si="48"/>
        <v>1.4953304932816691</v>
      </c>
      <c r="P257" s="7">
        <f t="shared" si="49"/>
        <v>1.5462953646917221</v>
      </c>
      <c r="Q257" s="3">
        <f t="shared" si="50"/>
        <v>-3.2959337894810092E-2</v>
      </c>
      <c r="R257" s="3">
        <f t="shared" si="43"/>
        <v>0.49533049328166912</v>
      </c>
    </row>
    <row r="258" spans="1:18" x14ac:dyDescent="0.4">
      <c r="A258" s="1">
        <v>42260</v>
      </c>
      <c r="B258">
        <v>231</v>
      </c>
      <c r="C258">
        <v>235.8</v>
      </c>
      <c r="D258">
        <v>236.9</v>
      </c>
      <c r="E258">
        <v>228.9</v>
      </c>
      <c r="F258" t="s">
        <v>369</v>
      </c>
      <c r="G258" s="3">
        <v>-2.0400000000000001E-2</v>
      </c>
      <c r="H258">
        <f t="shared" si="40"/>
        <v>5.6999999999999886</v>
      </c>
      <c r="I258" s="4">
        <f t="shared" si="41"/>
        <v>2.4173027989821832E-2</v>
      </c>
      <c r="J258" t="str">
        <f t="shared" si="44"/>
        <v/>
      </c>
      <c r="K258" t="str">
        <f t="shared" si="45"/>
        <v/>
      </c>
      <c r="L258" t="str">
        <f t="shared" si="46"/>
        <v/>
      </c>
      <c r="M258" s="4">
        <f t="shared" si="42"/>
        <v>1</v>
      </c>
      <c r="N258" s="3">
        <f t="shared" si="47"/>
        <v>0</v>
      </c>
      <c r="O258" s="6">
        <f t="shared" si="48"/>
        <v>1.4953304932816691</v>
      </c>
      <c r="P258" s="7">
        <f t="shared" si="49"/>
        <v>1.5462953646917221</v>
      </c>
      <c r="Q258" s="3">
        <f t="shared" si="50"/>
        <v>-3.2959337894810092E-2</v>
      </c>
      <c r="R258" s="3">
        <f t="shared" si="43"/>
        <v>0.49533049328166912</v>
      </c>
    </row>
    <row r="259" spans="1:18" x14ac:dyDescent="0.4">
      <c r="A259" s="1">
        <v>42261</v>
      </c>
      <c r="B259">
        <v>230.9</v>
      </c>
      <c r="C259">
        <v>231</v>
      </c>
      <c r="D259">
        <v>233.8</v>
      </c>
      <c r="E259">
        <v>228.4</v>
      </c>
      <c r="F259" t="s">
        <v>368</v>
      </c>
      <c r="G259" s="3">
        <v>-2.9999999999999997E-4</v>
      </c>
      <c r="H259">
        <f t="shared" si="40"/>
        <v>8</v>
      </c>
      <c r="I259" s="4">
        <f t="shared" si="41"/>
        <v>3.4632034632034632E-2</v>
      </c>
      <c r="J259" t="str">
        <f t="shared" si="44"/>
        <v/>
      </c>
      <c r="K259" t="str">
        <f t="shared" si="45"/>
        <v/>
      </c>
      <c r="L259" t="str">
        <f t="shared" si="46"/>
        <v/>
      </c>
      <c r="M259" s="4">
        <f t="shared" si="42"/>
        <v>1</v>
      </c>
      <c r="N259" s="3">
        <f t="shared" si="47"/>
        <v>0</v>
      </c>
      <c r="O259" s="6">
        <f t="shared" si="48"/>
        <v>1.4953304932816691</v>
      </c>
      <c r="P259" s="7">
        <f t="shared" si="49"/>
        <v>1.5462953646917221</v>
      </c>
      <c r="Q259" s="3">
        <f t="shared" si="50"/>
        <v>-3.2959337894810092E-2</v>
      </c>
      <c r="R259" s="3">
        <f t="shared" si="43"/>
        <v>0.49533049328166912</v>
      </c>
    </row>
    <row r="260" spans="1:18" x14ac:dyDescent="0.4">
      <c r="A260" s="1">
        <v>42262</v>
      </c>
      <c r="B260">
        <v>230.9</v>
      </c>
      <c r="C260">
        <v>230.9</v>
      </c>
      <c r="D260">
        <v>232.9</v>
      </c>
      <c r="E260">
        <v>229.5</v>
      </c>
      <c r="F260" t="s">
        <v>359</v>
      </c>
      <c r="G260" s="3">
        <v>0</v>
      </c>
      <c r="H260">
        <f t="shared" si="40"/>
        <v>5.4000000000000057</v>
      </c>
      <c r="I260" s="4">
        <f t="shared" si="41"/>
        <v>2.3386747509744503E-2</v>
      </c>
      <c r="J260" t="str">
        <f t="shared" si="44"/>
        <v/>
      </c>
      <c r="K260" t="str">
        <f t="shared" si="45"/>
        <v/>
      </c>
      <c r="L260" t="str">
        <f t="shared" si="46"/>
        <v/>
      </c>
      <c r="M260" s="4">
        <f t="shared" si="42"/>
        <v>1</v>
      </c>
      <c r="N260" s="3">
        <f t="shared" si="47"/>
        <v>0</v>
      </c>
      <c r="O260" s="6">
        <f t="shared" si="48"/>
        <v>1.4953304932816691</v>
      </c>
      <c r="P260" s="7">
        <f t="shared" si="49"/>
        <v>1.5462953646917221</v>
      </c>
      <c r="Q260" s="3">
        <f t="shared" si="50"/>
        <v>-3.2959337894810092E-2</v>
      </c>
      <c r="R260" s="3">
        <f t="shared" si="43"/>
        <v>0.49533049328166912</v>
      </c>
    </row>
    <row r="261" spans="1:18" x14ac:dyDescent="0.4">
      <c r="A261" s="1">
        <v>42263</v>
      </c>
      <c r="B261">
        <v>229</v>
      </c>
      <c r="C261">
        <v>230.9</v>
      </c>
      <c r="D261">
        <v>232.1</v>
      </c>
      <c r="E261">
        <v>227.4</v>
      </c>
      <c r="F261" t="s">
        <v>362</v>
      </c>
      <c r="G261" s="3">
        <v>-8.3999999999999995E-3</v>
      </c>
      <c r="H261">
        <f t="shared" si="40"/>
        <v>3.4000000000000057</v>
      </c>
      <c r="I261" s="4">
        <f t="shared" si="41"/>
        <v>1.4724989172802103E-2</v>
      </c>
      <c r="J261" t="str">
        <f t="shared" si="44"/>
        <v/>
      </c>
      <c r="K261" t="str">
        <f t="shared" si="45"/>
        <v/>
      </c>
      <c r="L261" t="str">
        <f t="shared" si="46"/>
        <v/>
      </c>
      <c r="M261" s="4">
        <f t="shared" si="42"/>
        <v>1</v>
      </c>
      <c r="N261" s="3">
        <f t="shared" si="47"/>
        <v>0</v>
      </c>
      <c r="O261" s="6">
        <f t="shared" si="48"/>
        <v>1.4953304932816691</v>
      </c>
      <c r="P261" s="7">
        <f t="shared" si="49"/>
        <v>1.5462953646917221</v>
      </c>
      <c r="Q261" s="3">
        <f t="shared" si="50"/>
        <v>-3.2959337894810092E-2</v>
      </c>
      <c r="R261" s="3">
        <f t="shared" si="43"/>
        <v>0.49533049328166912</v>
      </c>
    </row>
    <row r="262" spans="1:18" x14ac:dyDescent="0.4">
      <c r="A262" s="1">
        <v>42264</v>
      </c>
      <c r="B262">
        <v>233.6</v>
      </c>
      <c r="C262">
        <v>229</v>
      </c>
      <c r="D262">
        <v>235.7</v>
      </c>
      <c r="E262">
        <v>229</v>
      </c>
      <c r="F262" t="s">
        <v>1369</v>
      </c>
      <c r="G262" s="3">
        <v>2.0199999999999999E-2</v>
      </c>
      <c r="H262">
        <f t="shared" ref="H262:H325" si="51">D261-E261</f>
        <v>4.6999999999999886</v>
      </c>
      <c r="I262" s="4">
        <f t="shared" ref="I262:I325" si="52">H262/C262</f>
        <v>2.052401746724886E-2</v>
      </c>
      <c r="J262" t="str">
        <f t="shared" si="44"/>
        <v>BUY</v>
      </c>
      <c r="K262">
        <f t="shared" si="45"/>
        <v>231.35</v>
      </c>
      <c r="L262">
        <f t="shared" si="46"/>
        <v>233.6</v>
      </c>
      <c r="M262" s="4">
        <f t="shared" ref="M262:M325" si="53">(MIN(1,($F$2/I262)))</f>
        <v>1</v>
      </c>
      <c r="N262" s="3">
        <f t="shared" si="47"/>
        <v>7.7080904831068331E-3</v>
      </c>
      <c r="O262" s="6">
        <f t="shared" si="48"/>
        <v>1.5068566360260329</v>
      </c>
      <c r="P262" s="7">
        <f t="shared" si="49"/>
        <v>1.5462953646917221</v>
      </c>
      <c r="Q262" s="3">
        <f t="shared" si="50"/>
        <v>-2.5505300970459777E-2</v>
      </c>
      <c r="R262" s="3">
        <f t="shared" ref="R262:R325" si="54">(O262-$O$4)/$O$4</f>
        <v>0.50685663602603293</v>
      </c>
    </row>
    <row r="263" spans="1:18" x14ac:dyDescent="0.4">
      <c r="A263" s="1">
        <v>42265</v>
      </c>
      <c r="B263">
        <v>233.8</v>
      </c>
      <c r="C263">
        <v>233.6</v>
      </c>
      <c r="D263">
        <v>236.2</v>
      </c>
      <c r="E263">
        <v>232.5</v>
      </c>
      <c r="F263" t="s">
        <v>376</v>
      </c>
      <c r="G263" s="3">
        <v>6.9999999999999999E-4</v>
      </c>
      <c r="H263">
        <f t="shared" si="51"/>
        <v>6.6999999999999886</v>
      </c>
      <c r="I263" s="4">
        <f t="shared" si="52"/>
        <v>2.868150684931502E-2</v>
      </c>
      <c r="J263" t="str">
        <f t="shared" si="44"/>
        <v/>
      </c>
      <c r="K263" t="str">
        <f t="shared" si="45"/>
        <v/>
      </c>
      <c r="L263" t="str">
        <f t="shared" si="46"/>
        <v/>
      </c>
      <c r="M263" s="4">
        <f t="shared" si="53"/>
        <v>1</v>
      </c>
      <c r="N263" s="3">
        <f t="shared" si="47"/>
        <v>0</v>
      </c>
      <c r="O263" s="6">
        <f t="shared" si="48"/>
        <v>1.5068566360260329</v>
      </c>
      <c r="P263" s="7">
        <f t="shared" si="49"/>
        <v>1.5462953646917221</v>
      </c>
      <c r="Q263" s="3">
        <f t="shared" si="50"/>
        <v>-2.5505300970459777E-2</v>
      </c>
      <c r="R263" s="3">
        <f t="shared" si="54"/>
        <v>0.50685663602603293</v>
      </c>
    </row>
    <row r="264" spans="1:18" x14ac:dyDescent="0.4">
      <c r="A264" s="1">
        <v>42266</v>
      </c>
      <c r="B264">
        <v>232.1</v>
      </c>
      <c r="C264">
        <v>233.8</v>
      </c>
      <c r="D264">
        <v>234.2</v>
      </c>
      <c r="E264">
        <v>231.4</v>
      </c>
      <c r="F264" t="s">
        <v>367</v>
      </c>
      <c r="G264" s="3">
        <v>-7.1999999999999998E-3</v>
      </c>
      <c r="H264">
        <f t="shared" si="51"/>
        <v>3.6999999999999886</v>
      </c>
      <c r="I264" s="4">
        <f t="shared" si="52"/>
        <v>1.5825491873396016E-2</v>
      </c>
      <c r="J264" t="str">
        <f t="shared" si="44"/>
        <v/>
      </c>
      <c r="K264" t="str">
        <f t="shared" si="45"/>
        <v/>
      </c>
      <c r="L264" t="str">
        <f t="shared" si="46"/>
        <v/>
      </c>
      <c r="M264" s="4">
        <f t="shared" si="53"/>
        <v>1</v>
      </c>
      <c r="N264" s="3">
        <f t="shared" si="47"/>
        <v>0</v>
      </c>
      <c r="O264" s="6">
        <f t="shared" si="48"/>
        <v>1.5068566360260329</v>
      </c>
      <c r="P264" s="7">
        <f t="shared" si="49"/>
        <v>1.5462953646917221</v>
      </c>
      <c r="Q264" s="3">
        <f t="shared" si="50"/>
        <v>-2.5505300970459777E-2</v>
      </c>
      <c r="R264" s="3">
        <f t="shared" si="54"/>
        <v>0.50685663602603293</v>
      </c>
    </row>
    <row r="265" spans="1:18" x14ac:dyDescent="0.4">
      <c r="A265" s="1">
        <v>42267</v>
      </c>
      <c r="B265">
        <v>232.1</v>
      </c>
      <c r="C265">
        <v>232.1</v>
      </c>
      <c r="D265">
        <v>233.2</v>
      </c>
      <c r="E265">
        <v>231.4</v>
      </c>
      <c r="F265" t="s">
        <v>365</v>
      </c>
      <c r="G265" s="3">
        <v>0</v>
      </c>
      <c r="H265">
        <f t="shared" si="51"/>
        <v>2.7999999999999829</v>
      </c>
      <c r="I265" s="4">
        <f t="shared" si="52"/>
        <v>1.2063765618267915E-2</v>
      </c>
      <c r="J265" t="str">
        <f t="shared" si="44"/>
        <v/>
      </c>
      <c r="K265" t="str">
        <f t="shared" si="45"/>
        <v/>
      </c>
      <c r="L265" t="str">
        <f t="shared" si="46"/>
        <v/>
      </c>
      <c r="M265" s="4">
        <f t="shared" si="53"/>
        <v>1</v>
      </c>
      <c r="N265" s="3">
        <f t="shared" si="47"/>
        <v>0</v>
      </c>
      <c r="O265" s="6">
        <f t="shared" si="48"/>
        <v>1.5068566360260329</v>
      </c>
      <c r="P265" s="7">
        <f t="shared" si="49"/>
        <v>1.5462953646917221</v>
      </c>
      <c r="Q265" s="3">
        <f t="shared" si="50"/>
        <v>-2.5505300970459777E-2</v>
      </c>
      <c r="R265" s="3">
        <f t="shared" si="54"/>
        <v>0.50685663602603293</v>
      </c>
    </row>
    <row r="266" spans="1:18" x14ac:dyDescent="0.4">
      <c r="A266" s="1">
        <v>42268</v>
      </c>
      <c r="B266">
        <v>227.2</v>
      </c>
      <c r="C266">
        <v>232.1</v>
      </c>
      <c r="D266">
        <v>233</v>
      </c>
      <c r="E266">
        <v>226.4</v>
      </c>
      <c r="F266" t="s">
        <v>372</v>
      </c>
      <c r="G266" s="3">
        <v>-2.1100000000000001E-2</v>
      </c>
      <c r="H266">
        <f t="shared" si="51"/>
        <v>1.7999999999999829</v>
      </c>
      <c r="I266" s="4">
        <f t="shared" si="52"/>
        <v>7.7552778974579193E-3</v>
      </c>
      <c r="J266" t="str">
        <f t="shared" si="44"/>
        <v/>
      </c>
      <c r="K266" t="str">
        <f t="shared" si="45"/>
        <v/>
      </c>
      <c r="L266" t="str">
        <f t="shared" si="46"/>
        <v/>
      </c>
      <c r="M266" s="4">
        <f t="shared" si="53"/>
        <v>1</v>
      </c>
      <c r="N266" s="3">
        <f t="shared" si="47"/>
        <v>0</v>
      </c>
      <c r="O266" s="6">
        <f t="shared" si="48"/>
        <v>1.5068566360260329</v>
      </c>
      <c r="P266" s="7">
        <f t="shared" si="49"/>
        <v>1.5462953646917221</v>
      </c>
      <c r="Q266" s="3">
        <f t="shared" si="50"/>
        <v>-2.5505300970459777E-2</v>
      </c>
      <c r="R266" s="3">
        <f t="shared" si="54"/>
        <v>0.50685663602603293</v>
      </c>
    </row>
    <row r="267" spans="1:18" x14ac:dyDescent="0.4">
      <c r="A267" s="1">
        <v>42269</v>
      </c>
      <c r="B267">
        <v>231.3</v>
      </c>
      <c r="C267">
        <v>227.2</v>
      </c>
      <c r="D267">
        <v>233.3</v>
      </c>
      <c r="E267">
        <v>224.5</v>
      </c>
      <c r="F267" t="s">
        <v>373</v>
      </c>
      <c r="G267" s="3">
        <v>1.78E-2</v>
      </c>
      <c r="H267">
        <f t="shared" si="51"/>
        <v>6.5999999999999943</v>
      </c>
      <c r="I267" s="4">
        <f t="shared" si="52"/>
        <v>2.9049295774647863E-2</v>
      </c>
      <c r="J267" t="str">
        <f t="shared" si="44"/>
        <v>BUY</v>
      </c>
      <c r="K267">
        <f t="shared" si="45"/>
        <v>230.5</v>
      </c>
      <c r="L267">
        <f t="shared" si="46"/>
        <v>231.1</v>
      </c>
      <c r="M267" s="4">
        <f t="shared" si="53"/>
        <v>1</v>
      </c>
      <c r="N267" s="3">
        <f t="shared" si="47"/>
        <v>5.9983400547403143E-4</v>
      </c>
      <c r="O267" s="6">
        <f t="shared" si="48"/>
        <v>1.5077604998776954</v>
      </c>
      <c r="P267" s="7">
        <f t="shared" si="49"/>
        <v>1.5462953646917221</v>
      </c>
      <c r="Q267" s="3">
        <f t="shared" si="50"/>
        <v>-2.492076591182768E-2</v>
      </c>
      <c r="R267" s="3">
        <f t="shared" si="54"/>
        <v>0.50776049987769545</v>
      </c>
    </row>
    <row r="268" spans="1:18" x14ac:dyDescent="0.4">
      <c r="A268" s="1">
        <v>42270</v>
      </c>
      <c r="B268">
        <v>230.5</v>
      </c>
      <c r="C268">
        <v>231.1</v>
      </c>
      <c r="D268">
        <v>233</v>
      </c>
      <c r="E268">
        <v>230</v>
      </c>
      <c r="F268" t="s">
        <v>509</v>
      </c>
      <c r="G268" s="3">
        <v>-3.2000000000000002E-3</v>
      </c>
      <c r="H268">
        <f t="shared" si="51"/>
        <v>8.8000000000000114</v>
      </c>
      <c r="I268" s="4">
        <f t="shared" si="52"/>
        <v>3.8078753786239775E-2</v>
      </c>
      <c r="J268" t="str">
        <f t="shared" si="44"/>
        <v/>
      </c>
      <c r="K268" t="str">
        <f t="shared" si="45"/>
        <v/>
      </c>
      <c r="L268" t="str">
        <f t="shared" si="46"/>
        <v/>
      </c>
      <c r="M268" s="4">
        <f t="shared" si="53"/>
        <v>1</v>
      </c>
      <c r="N268" s="3">
        <f t="shared" si="47"/>
        <v>0</v>
      </c>
      <c r="O268" s="6">
        <f t="shared" si="48"/>
        <v>1.5077604998776954</v>
      </c>
      <c r="P268" s="7">
        <f t="shared" si="49"/>
        <v>1.5462953646917221</v>
      </c>
      <c r="Q268" s="3">
        <f t="shared" si="50"/>
        <v>-2.492076591182768E-2</v>
      </c>
      <c r="R268" s="3">
        <f t="shared" si="54"/>
        <v>0.50776049987769545</v>
      </c>
    </row>
    <row r="269" spans="1:18" x14ac:dyDescent="0.4">
      <c r="A269" s="1">
        <v>42271</v>
      </c>
      <c r="B269">
        <v>234.6</v>
      </c>
      <c r="C269">
        <v>230.5</v>
      </c>
      <c r="D269">
        <v>236.3</v>
      </c>
      <c r="E269">
        <v>230.5</v>
      </c>
      <c r="F269" t="s">
        <v>1011</v>
      </c>
      <c r="G269" s="3">
        <v>1.78E-2</v>
      </c>
      <c r="H269">
        <f t="shared" si="51"/>
        <v>3</v>
      </c>
      <c r="I269" s="4">
        <f t="shared" si="52"/>
        <v>1.3015184381778741E-2</v>
      </c>
      <c r="J269" t="str">
        <f t="shared" si="44"/>
        <v>BUY</v>
      </c>
      <c r="K269">
        <f t="shared" si="45"/>
        <v>232</v>
      </c>
      <c r="L269">
        <f t="shared" si="46"/>
        <v>234.6</v>
      </c>
      <c r="M269" s="4">
        <f t="shared" si="53"/>
        <v>1</v>
      </c>
      <c r="N269" s="3">
        <f t="shared" si="47"/>
        <v>9.1865031520204088E-3</v>
      </c>
      <c r="O269" s="6">
        <f t="shared" si="48"/>
        <v>1.5216115464623137</v>
      </c>
      <c r="P269" s="7">
        <f t="shared" si="49"/>
        <v>1.5462953646917221</v>
      </c>
      <c r="Q269" s="3">
        <f t="shared" si="50"/>
        <v>-1.5963197454407108E-2</v>
      </c>
      <c r="R269" s="3">
        <f t="shared" si="54"/>
        <v>0.52161154646231367</v>
      </c>
    </row>
    <row r="270" spans="1:18" x14ac:dyDescent="0.4">
      <c r="A270" s="1">
        <v>42272</v>
      </c>
      <c r="B270">
        <v>235.3</v>
      </c>
      <c r="C270">
        <v>234.6</v>
      </c>
      <c r="D270">
        <v>237.6</v>
      </c>
      <c r="E270">
        <v>233.1</v>
      </c>
      <c r="F270" t="s">
        <v>356</v>
      </c>
      <c r="G270" s="3">
        <v>2.6000000000000003E-3</v>
      </c>
      <c r="H270">
        <f t="shared" si="51"/>
        <v>5.8000000000000114</v>
      </c>
      <c r="I270" s="4">
        <f t="shared" si="52"/>
        <v>2.4722932651321448E-2</v>
      </c>
      <c r="J270" t="str">
        <f t="shared" si="44"/>
        <v>BUY</v>
      </c>
      <c r="K270">
        <f t="shared" si="45"/>
        <v>237.5</v>
      </c>
      <c r="L270">
        <f t="shared" si="46"/>
        <v>235.3</v>
      </c>
      <c r="M270" s="4">
        <f t="shared" si="53"/>
        <v>1</v>
      </c>
      <c r="N270" s="3">
        <f t="shared" si="47"/>
        <v>-1.1242652084757165E-2</v>
      </c>
      <c r="O270" s="6">
        <f t="shared" si="48"/>
        <v>1.5045045972372886</v>
      </c>
      <c r="P270" s="7">
        <f t="shared" si="49"/>
        <v>1.5462953646917221</v>
      </c>
      <c r="Q270" s="3">
        <f t="shared" si="50"/>
        <v>-2.7026380864024091E-2</v>
      </c>
      <c r="R270" s="3">
        <f t="shared" si="54"/>
        <v>0.50450459723728858</v>
      </c>
    </row>
    <row r="271" spans="1:18" x14ac:dyDescent="0.4">
      <c r="A271" s="1">
        <v>42273</v>
      </c>
      <c r="B271">
        <v>234.6</v>
      </c>
      <c r="C271">
        <v>235.3</v>
      </c>
      <c r="D271">
        <v>235.9</v>
      </c>
      <c r="E271">
        <v>233.8</v>
      </c>
      <c r="F271" t="s">
        <v>1658</v>
      </c>
      <c r="G271" s="3">
        <v>-2.7000000000000001E-3</v>
      </c>
      <c r="H271">
        <f t="shared" si="51"/>
        <v>4.5</v>
      </c>
      <c r="I271" s="4">
        <f t="shared" si="52"/>
        <v>1.9124521886952826E-2</v>
      </c>
      <c r="J271" t="str">
        <f t="shared" si="44"/>
        <v/>
      </c>
      <c r="K271" t="str">
        <f t="shared" si="45"/>
        <v/>
      </c>
      <c r="L271" t="str">
        <f t="shared" si="46"/>
        <v/>
      </c>
      <c r="M271" s="4">
        <f t="shared" si="53"/>
        <v>1</v>
      </c>
      <c r="N271" s="3">
        <f t="shared" si="47"/>
        <v>0</v>
      </c>
      <c r="O271" s="6">
        <f t="shared" si="48"/>
        <v>1.5045045972372886</v>
      </c>
      <c r="P271" s="7">
        <f t="shared" si="49"/>
        <v>1.5462953646917221</v>
      </c>
      <c r="Q271" s="3">
        <f t="shared" si="50"/>
        <v>-2.7026380864024091E-2</v>
      </c>
      <c r="R271" s="3">
        <f t="shared" si="54"/>
        <v>0.50450459723728858</v>
      </c>
    </row>
    <row r="272" spans="1:18" x14ac:dyDescent="0.4">
      <c r="A272" s="1">
        <v>42274</v>
      </c>
      <c r="B272">
        <v>233.4</v>
      </c>
      <c r="C272">
        <v>234.6</v>
      </c>
      <c r="D272">
        <v>234.8</v>
      </c>
      <c r="E272">
        <v>233.1</v>
      </c>
      <c r="F272" t="s">
        <v>357</v>
      </c>
      <c r="G272" s="3">
        <v>-5.4000000000000003E-3</v>
      </c>
      <c r="H272">
        <f t="shared" si="51"/>
        <v>2.0999999999999943</v>
      </c>
      <c r="I272" s="4">
        <f t="shared" si="52"/>
        <v>8.9514066496163436E-3</v>
      </c>
      <c r="J272" t="str">
        <f t="shared" si="44"/>
        <v/>
      </c>
      <c r="K272" t="str">
        <f t="shared" si="45"/>
        <v/>
      </c>
      <c r="L272" t="str">
        <f t="shared" si="46"/>
        <v/>
      </c>
      <c r="M272" s="4">
        <f t="shared" si="53"/>
        <v>1</v>
      </c>
      <c r="N272" s="3">
        <f t="shared" si="47"/>
        <v>0</v>
      </c>
      <c r="O272" s="6">
        <f t="shared" si="48"/>
        <v>1.5045045972372886</v>
      </c>
      <c r="P272" s="7">
        <f t="shared" si="49"/>
        <v>1.5462953646917221</v>
      </c>
      <c r="Q272" s="3">
        <f t="shared" si="50"/>
        <v>-2.7026380864024091E-2</v>
      </c>
      <c r="R272" s="3">
        <f t="shared" si="54"/>
        <v>0.50450459723728858</v>
      </c>
    </row>
    <row r="273" spans="1:18" x14ac:dyDescent="0.4">
      <c r="A273" s="1">
        <v>42275</v>
      </c>
      <c r="B273">
        <v>240.4</v>
      </c>
      <c r="C273">
        <v>233.4</v>
      </c>
      <c r="D273">
        <v>241.4</v>
      </c>
      <c r="E273">
        <v>233.4</v>
      </c>
      <c r="F273" t="s">
        <v>354</v>
      </c>
      <c r="G273" s="3">
        <v>3.0300000000000001E-2</v>
      </c>
      <c r="H273">
        <f t="shared" si="51"/>
        <v>1.7000000000000171</v>
      </c>
      <c r="I273" s="4">
        <f t="shared" si="52"/>
        <v>7.283633247643603E-3</v>
      </c>
      <c r="J273" t="str">
        <f t="shared" si="44"/>
        <v>BUY</v>
      </c>
      <c r="K273">
        <f t="shared" si="45"/>
        <v>234.25</v>
      </c>
      <c r="L273">
        <f t="shared" si="46"/>
        <v>240.4</v>
      </c>
      <c r="M273" s="4">
        <f t="shared" si="53"/>
        <v>1</v>
      </c>
      <c r="N273" s="3">
        <f t="shared" si="47"/>
        <v>2.4203544587749759E-2</v>
      </c>
      <c r="O273" s="6">
        <f t="shared" si="48"/>
        <v>1.5409189413389959</v>
      </c>
      <c r="P273" s="7">
        <f t="shared" si="49"/>
        <v>1.5462953646917221</v>
      </c>
      <c r="Q273" s="3">
        <f t="shared" si="50"/>
        <v>-3.4769704905621701E-3</v>
      </c>
      <c r="R273" s="3">
        <f t="shared" si="54"/>
        <v>0.54091894133899587</v>
      </c>
    </row>
    <row r="274" spans="1:18" x14ac:dyDescent="0.4">
      <c r="A274" s="1">
        <v>42276</v>
      </c>
      <c r="B274">
        <v>236.8</v>
      </c>
      <c r="C274">
        <v>240.4</v>
      </c>
      <c r="D274">
        <v>241.5</v>
      </c>
      <c r="E274">
        <v>236.6</v>
      </c>
      <c r="F274" t="s">
        <v>353</v>
      </c>
      <c r="G274" s="3">
        <v>-1.5100000000000001E-2</v>
      </c>
      <c r="H274">
        <f t="shared" si="51"/>
        <v>8</v>
      </c>
      <c r="I274" s="4">
        <f t="shared" si="52"/>
        <v>3.3277870216306155E-2</v>
      </c>
      <c r="J274" t="str">
        <f t="shared" si="44"/>
        <v/>
      </c>
      <c r="K274" t="str">
        <f t="shared" si="45"/>
        <v/>
      </c>
      <c r="L274" t="str">
        <f t="shared" si="46"/>
        <v/>
      </c>
      <c r="M274" s="4">
        <f t="shared" si="53"/>
        <v>1</v>
      </c>
      <c r="N274" s="3">
        <f t="shared" si="47"/>
        <v>0</v>
      </c>
      <c r="O274" s="6">
        <f t="shared" si="48"/>
        <v>1.5409189413389959</v>
      </c>
      <c r="P274" s="7">
        <f t="shared" si="49"/>
        <v>1.5462953646917221</v>
      </c>
      <c r="Q274" s="3">
        <f t="shared" si="50"/>
        <v>-3.4769704905621701E-3</v>
      </c>
      <c r="R274" s="3">
        <f t="shared" si="54"/>
        <v>0.54091894133899587</v>
      </c>
    </row>
    <row r="275" spans="1:18" x14ac:dyDescent="0.4">
      <c r="A275" s="1">
        <v>42277</v>
      </c>
      <c r="B275">
        <v>236.5</v>
      </c>
      <c r="C275">
        <v>236.8</v>
      </c>
      <c r="D275">
        <v>238.8</v>
      </c>
      <c r="E275">
        <v>235.1</v>
      </c>
      <c r="F275" t="s">
        <v>621</v>
      </c>
      <c r="G275" s="3">
        <v>-1.2999999999999999E-3</v>
      </c>
      <c r="H275">
        <f t="shared" si="51"/>
        <v>4.9000000000000057</v>
      </c>
      <c r="I275" s="4">
        <f t="shared" si="52"/>
        <v>2.0692567567567592E-2</v>
      </c>
      <c r="J275" t="str">
        <f t="shared" ref="J275:J338" si="55">IF(D275&gt;C275+H275*$E$2,"BUY","")</f>
        <v/>
      </c>
      <c r="K275" t="str">
        <f t="shared" ref="K275:K338" si="56">IF(J275="BUY",C275+H275*$E$2,"")</f>
        <v/>
      </c>
      <c r="L275" t="str">
        <f t="shared" ref="L275:L338" si="57">IF(J275="BUY",C276,"")</f>
        <v/>
      </c>
      <c r="M275" s="4">
        <f t="shared" si="53"/>
        <v>1</v>
      </c>
      <c r="N275" s="3">
        <f t="shared" ref="N275:N338" si="58">IFERROR(M275*(((L275*(1-$G$2))/(K275*(1+$G$2)))-1),0)</f>
        <v>0</v>
      </c>
      <c r="O275" s="6">
        <f t="shared" ref="O275:O338" si="59">O274*(1+N275)</f>
        <v>1.5409189413389959</v>
      </c>
      <c r="P275" s="7">
        <f t="shared" ref="P275:P338" si="60">MAX(O275,P274)</f>
        <v>1.5462953646917221</v>
      </c>
      <c r="Q275" s="3">
        <f t="shared" ref="Q275:Q338" si="61">O275/P275-1</f>
        <v>-3.4769704905621701E-3</v>
      </c>
      <c r="R275" s="3">
        <f t="shared" si="54"/>
        <v>0.54091894133899587</v>
      </c>
    </row>
    <row r="276" spans="1:18" x14ac:dyDescent="0.4">
      <c r="A276" s="1">
        <v>42278</v>
      </c>
      <c r="B276">
        <v>238.5</v>
      </c>
      <c r="C276">
        <v>236.5</v>
      </c>
      <c r="D276">
        <v>240.1</v>
      </c>
      <c r="E276">
        <v>236.2</v>
      </c>
      <c r="F276" t="s">
        <v>124</v>
      </c>
      <c r="G276" s="3">
        <v>8.3999999999999995E-3</v>
      </c>
      <c r="H276">
        <f t="shared" si="51"/>
        <v>3.7000000000000171</v>
      </c>
      <c r="I276" s="4">
        <f t="shared" si="52"/>
        <v>1.5644820295983158E-2</v>
      </c>
      <c r="J276" t="str">
        <f t="shared" si="55"/>
        <v>BUY</v>
      </c>
      <c r="K276">
        <f t="shared" si="56"/>
        <v>238.35000000000002</v>
      </c>
      <c r="L276">
        <f t="shared" si="57"/>
        <v>238.5</v>
      </c>
      <c r="M276" s="4">
        <f t="shared" si="53"/>
        <v>1</v>
      </c>
      <c r="N276" s="3">
        <f t="shared" si="58"/>
        <v>-1.369932773331084E-3</v>
      </c>
      <c r="O276" s="6">
        <f t="shared" si="59"/>
        <v>1.5388079859802088</v>
      </c>
      <c r="P276" s="7">
        <f t="shared" si="60"/>
        <v>1.5462953646917221</v>
      </c>
      <c r="Q276" s="3">
        <f t="shared" si="61"/>
        <v>-4.84214004806649E-3</v>
      </c>
      <c r="R276" s="3">
        <f t="shared" si="54"/>
        <v>0.53880798598020885</v>
      </c>
    </row>
    <row r="277" spans="1:18" x14ac:dyDescent="0.4">
      <c r="A277" s="1">
        <v>42279</v>
      </c>
      <c r="B277">
        <v>237.9</v>
      </c>
      <c r="C277">
        <v>238.5</v>
      </c>
      <c r="D277">
        <v>240</v>
      </c>
      <c r="E277">
        <v>237.3</v>
      </c>
      <c r="F277" t="s">
        <v>417</v>
      </c>
      <c r="G277" s="3">
        <v>-2.6000000000000003E-3</v>
      </c>
      <c r="H277">
        <f t="shared" si="51"/>
        <v>3.9000000000000057</v>
      </c>
      <c r="I277" s="4">
        <f t="shared" si="52"/>
        <v>1.6352201257861659E-2</v>
      </c>
      <c r="J277" t="str">
        <f t="shared" si="55"/>
        <v/>
      </c>
      <c r="K277" t="str">
        <f t="shared" si="56"/>
        <v/>
      </c>
      <c r="L277" t="str">
        <f t="shared" si="57"/>
        <v/>
      </c>
      <c r="M277" s="4">
        <f t="shared" si="53"/>
        <v>1</v>
      </c>
      <c r="N277" s="3">
        <f t="shared" si="58"/>
        <v>0</v>
      </c>
      <c r="O277" s="6">
        <f t="shared" si="59"/>
        <v>1.5388079859802088</v>
      </c>
      <c r="P277" s="7">
        <f t="shared" si="60"/>
        <v>1.5462953646917221</v>
      </c>
      <c r="Q277" s="3">
        <f t="shared" si="61"/>
        <v>-4.84214004806649E-3</v>
      </c>
      <c r="R277" s="3">
        <f t="shared" si="54"/>
        <v>0.53880798598020885</v>
      </c>
    </row>
    <row r="278" spans="1:18" x14ac:dyDescent="0.4">
      <c r="A278" s="1">
        <v>42280</v>
      </c>
      <c r="B278">
        <v>239.8</v>
      </c>
      <c r="C278">
        <v>237.9</v>
      </c>
      <c r="D278">
        <v>241.1</v>
      </c>
      <c r="E278">
        <v>237.7</v>
      </c>
      <c r="F278" t="s">
        <v>756</v>
      </c>
      <c r="G278" s="3">
        <v>8.0999999999999996E-3</v>
      </c>
      <c r="H278">
        <f t="shared" si="51"/>
        <v>2.6999999999999886</v>
      </c>
      <c r="I278" s="4">
        <f t="shared" si="52"/>
        <v>1.1349306431273597E-2</v>
      </c>
      <c r="J278" t="str">
        <f t="shared" si="55"/>
        <v>BUY</v>
      </c>
      <c r="K278">
        <f t="shared" si="56"/>
        <v>239.25</v>
      </c>
      <c r="L278">
        <f t="shared" si="57"/>
        <v>239.8</v>
      </c>
      <c r="M278" s="4">
        <f t="shared" si="53"/>
        <v>1</v>
      </c>
      <c r="N278" s="3">
        <f t="shared" si="58"/>
        <v>2.9625546866940411E-4</v>
      </c>
      <c r="O278" s="6">
        <f t="shared" si="59"/>
        <v>1.5392638662612876</v>
      </c>
      <c r="P278" s="7">
        <f t="shared" si="60"/>
        <v>1.5462953646917221</v>
      </c>
      <c r="Q278" s="3">
        <f t="shared" si="61"/>
        <v>-4.5473190898663862E-3</v>
      </c>
      <c r="R278" s="3">
        <f t="shared" si="54"/>
        <v>0.53926386626128764</v>
      </c>
    </row>
    <row r="279" spans="1:18" x14ac:dyDescent="0.4">
      <c r="A279" s="1">
        <v>42281</v>
      </c>
      <c r="B279">
        <v>239.5</v>
      </c>
      <c r="C279">
        <v>239.8</v>
      </c>
      <c r="D279">
        <v>240.9</v>
      </c>
      <c r="E279">
        <v>239.3</v>
      </c>
      <c r="F279" t="s">
        <v>119</v>
      </c>
      <c r="G279" s="3">
        <v>-1.1999999999999999E-3</v>
      </c>
      <c r="H279">
        <f t="shared" si="51"/>
        <v>3.4000000000000057</v>
      </c>
      <c r="I279" s="4">
        <f t="shared" si="52"/>
        <v>1.4178482068390348E-2</v>
      </c>
      <c r="J279" t="str">
        <f t="shared" si="55"/>
        <v/>
      </c>
      <c r="K279" t="str">
        <f t="shared" si="56"/>
        <v/>
      </c>
      <c r="L279" t="str">
        <f t="shared" si="57"/>
        <v/>
      </c>
      <c r="M279" s="4">
        <f t="shared" si="53"/>
        <v>1</v>
      </c>
      <c r="N279" s="3">
        <f t="shared" si="58"/>
        <v>0</v>
      </c>
      <c r="O279" s="6">
        <f t="shared" si="59"/>
        <v>1.5392638662612876</v>
      </c>
      <c r="P279" s="7">
        <f t="shared" si="60"/>
        <v>1.5462953646917221</v>
      </c>
      <c r="Q279" s="3">
        <f t="shared" si="61"/>
        <v>-4.5473190898663862E-3</v>
      </c>
      <c r="R279" s="3">
        <f t="shared" si="54"/>
        <v>0.53926386626128764</v>
      </c>
    </row>
    <row r="280" spans="1:18" x14ac:dyDescent="0.4">
      <c r="A280" s="1">
        <v>42282</v>
      </c>
      <c r="B280">
        <v>242</v>
      </c>
      <c r="C280">
        <v>239.5</v>
      </c>
      <c r="D280">
        <v>242.7</v>
      </c>
      <c r="E280">
        <v>237.2</v>
      </c>
      <c r="F280" t="s">
        <v>123</v>
      </c>
      <c r="G280" s="3">
        <v>1.0500000000000001E-2</v>
      </c>
      <c r="H280">
        <f t="shared" si="51"/>
        <v>1.5999999999999943</v>
      </c>
      <c r="I280" s="4">
        <f t="shared" si="52"/>
        <v>6.6805845511482016E-3</v>
      </c>
      <c r="J280" t="str">
        <f t="shared" si="55"/>
        <v>BUY</v>
      </c>
      <c r="K280">
        <f t="shared" si="56"/>
        <v>240.3</v>
      </c>
      <c r="L280">
        <f t="shared" si="57"/>
        <v>242</v>
      </c>
      <c r="M280" s="4">
        <f t="shared" si="53"/>
        <v>1</v>
      </c>
      <c r="N280" s="3">
        <f t="shared" si="58"/>
        <v>5.0623533769602602E-3</v>
      </c>
      <c r="O280" s="6">
        <f t="shared" si="59"/>
        <v>1.5470561638926883</v>
      </c>
      <c r="P280" s="7">
        <f t="shared" si="60"/>
        <v>1.5470561638926883</v>
      </c>
      <c r="Q280" s="3">
        <f t="shared" si="61"/>
        <v>0</v>
      </c>
      <c r="R280" s="3">
        <f t="shared" si="54"/>
        <v>0.5470561638926883</v>
      </c>
    </row>
    <row r="281" spans="1:18" x14ac:dyDescent="0.4">
      <c r="A281" s="1">
        <v>42283</v>
      </c>
      <c r="B281">
        <v>247.4</v>
      </c>
      <c r="C281">
        <v>242</v>
      </c>
      <c r="D281">
        <v>249</v>
      </c>
      <c r="E281">
        <v>241.5</v>
      </c>
      <c r="F281" t="s">
        <v>1383</v>
      </c>
      <c r="G281" s="3">
        <v>2.2100000000000002E-2</v>
      </c>
      <c r="H281">
        <f t="shared" si="51"/>
        <v>5.5</v>
      </c>
      <c r="I281" s="4">
        <f t="shared" si="52"/>
        <v>2.2727272727272728E-2</v>
      </c>
      <c r="J281" t="str">
        <f t="shared" si="55"/>
        <v>BUY</v>
      </c>
      <c r="K281">
        <f t="shared" si="56"/>
        <v>244.75</v>
      </c>
      <c r="L281">
        <f t="shared" si="57"/>
        <v>247.4</v>
      </c>
      <c r="M281" s="4">
        <f t="shared" si="53"/>
        <v>1</v>
      </c>
      <c r="N281" s="3">
        <f t="shared" si="58"/>
        <v>8.8077397576888927E-3</v>
      </c>
      <c r="O281" s="6">
        <f t="shared" si="59"/>
        <v>1.5606822319747835</v>
      </c>
      <c r="P281" s="7">
        <f t="shared" si="60"/>
        <v>1.5606822319747835</v>
      </c>
      <c r="Q281" s="3">
        <f t="shared" si="61"/>
        <v>0</v>
      </c>
      <c r="R281" s="3">
        <f t="shared" si="54"/>
        <v>0.56068223197478351</v>
      </c>
    </row>
    <row r="282" spans="1:18" x14ac:dyDescent="0.4">
      <c r="A282" s="1">
        <v>42284</v>
      </c>
      <c r="B282">
        <v>244.2</v>
      </c>
      <c r="C282">
        <v>247.4</v>
      </c>
      <c r="D282">
        <v>247.9</v>
      </c>
      <c r="E282">
        <v>243.5</v>
      </c>
      <c r="F282" t="s">
        <v>118</v>
      </c>
      <c r="G282" s="3">
        <v>-1.2800000000000001E-2</v>
      </c>
      <c r="H282">
        <f t="shared" si="51"/>
        <v>7.5</v>
      </c>
      <c r="I282" s="4">
        <f t="shared" si="52"/>
        <v>3.0315278900565883E-2</v>
      </c>
      <c r="J282" t="str">
        <f t="shared" si="55"/>
        <v/>
      </c>
      <c r="K282" t="str">
        <f t="shared" si="56"/>
        <v/>
      </c>
      <c r="L282" t="str">
        <f t="shared" si="57"/>
        <v/>
      </c>
      <c r="M282" s="4">
        <f t="shared" si="53"/>
        <v>1</v>
      </c>
      <c r="N282" s="3">
        <f t="shared" si="58"/>
        <v>0</v>
      </c>
      <c r="O282" s="6">
        <f t="shared" si="59"/>
        <v>1.5606822319747835</v>
      </c>
      <c r="P282" s="7">
        <f t="shared" si="60"/>
        <v>1.5606822319747835</v>
      </c>
      <c r="Q282" s="3">
        <f t="shared" si="61"/>
        <v>0</v>
      </c>
      <c r="R282" s="3">
        <f t="shared" si="54"/>
        <v>0.56068223197478351</v>
      </c>
    </row>
    <row r="283" spans="1:18" x14ac:dyDescent="0.4">
      <c r="A283" s="1">
        <v>42285</v>
      </c>
      <c r="B283">
        <v>243</v>
      </c>
      <c r="C283">
        <v>244</v>
      </c>
      <c r="D283">
        <v>245.6</v>
      </c>
      <c r="E283">
        <v>242.6</v>
      </c>
      <c r="F283" t="s">
        <v>122</v>
      </c>
      <c r="G283" s="3">
        <v>-5.0000000000000001E-3</v>
      </c>
      <c r="H283">
        <f t="shared" si="51"/>
        <v>4.4000000000000057</v>
      </c>
      <c r="I283" s="4">
        <f t="shared" si="52"/>
        <v>1.8032786885245924E-2</v>
      </c>
      <c r="J283" t="str">
        <f t="shared" si="55"/>
        <v/>
      </c>
      <c r="K283" t="str">
        <f t="shared" si="56"/>
        <v/>
      </c>
      <c r="L283" t="str">
        <f t="shared" si="57"/>
        <v/>
      </c>
      <c r="M283" s="4">
        <f t="shared" si="53"/>
        <v>1</v>
      </c>
      <c r="N283" s="3">
        <f t="shared" si="58"/>
        <v>0</v>
      </c>
      <c r="O283" s="6">
        <f t="shared" si="59"/>
        <v>1.5606822319747835</v>
      </c>
      <c r="P283" s="7">
        <f t="shared" si="60"/>
        <v>1.5606822319747835</v>
      </c>
      <c r="Q283" s="3">
        <f t="shared" si="61"/>
        <v>0</v>
      </c>
      <c r="R283" s="3">
        <f t="shared" si="54"/>
        <v>0.56068223197478351</v>
      </c>
    </row>
    <row r="284" spans="1:18" x14ac:dyDescent="0.4">
      <c r="A284" s="1">
        <v>42286</v>
      </c>
      <c r="B284">
        <v>244.8</v>
      </c>
      <c r="C284">
        <v>243</v>
      </c>
      <c r="D284">
        <v>245.4</v>
      </c>
      <c r="E284">
        <v>242.6</v>
      </c>
      <c r="F284" t="s">
        <v>1649</v>
      </c>
      <c r="G284" s="3">
        <v>7.6E-3</v>
      </c>
      <c r="H284">
        <f t="shared" si="51"/>
        <v>3</v>
      </c>
      <c r="I284" s="4">
        <f t="shared" si="52"/>
        <v>1.2345679012345678E-2</v>
      </c>
      <c r="J284" t="str">
        <f t="shared" si="55"/>
        <v>BUY</v>
      </c>
      <c r="K284">
        <f t="shared" si="56"/>
        <v>244.5</v>
      </c>
      <c r="L284">
        <f t="shared" si="57"/>
        <v>244.8</v>
      </c>
      <c r="M284" s="4">
        <f t="shared" si="53"/>
        <v>1</v>
      </c>
      <c r="N284" s="3">
        <f t="shared" si="58"/>
        <v>-7.7345966916497755E-4</v>
      </c>
      <c r="O284" s="6">
        <f t="shared" si="59"/>
        <v>1.5594751072119686</v>
      </c>
      <c r="P284" s="7">
        <f t="shared" si="60"/>
        <v>1.5606822319747835</v>
      </c>
      <c r="Q284" s="3">
        <f t="shared" si="61"/>
        <v>-7.7345966916497755E-4</v>
      </c>
      <c r="R284" s="3">
        <f t="shared" si="54"/>
        <v>0.55947510721196858</v>
      </c>
    </row>
    <row r="285" spans="1:18" x14ac:dyDescent="0.4">
      <c r="A285" s="1">
        <v>42287</v>
      </c>
      <c r="B285">
        <v>246</v>
      </c>
      <c r="C285">
        <v>244.8</v>
      </c>
      <c r="D285">
        <v>246.4</v>
      </c>
      <c r="E285">
        <v>243.6</v>
      </c>
      <c r="F285" t="s">
        <v>1438</v>
      </c>
      <c r="G285" s="3">
        <v>4.8999999999999998E-3</v>
      </c>
      <c r="H285">
        <f t="shared" si="51"/>
        <v>2.8000000000000114</v>
      </c>
      <c r="I285" s="4">
        <f t="shared" si="52"/>
        <v>1.1437908496732072E-2</v>
      </c>
      <c r="J285" t="str">
        <f t="shared" si="55"/>
        <v>BUY</v>
      </c>
      <c r="K285">
        <f t="shared" si="56"/>
        <v>246.20000000000002</v>
      </c>
      <c r="L285">
        <f t="shared" si="57"/>
        <v>246</v>
      </c>
      <c r="M285" s="4">
        <f t="shared" si="53"/>
        <v>1</v>
      </c>
      <c r="N285" s="3">
        <f t="shared" si="58"/>
        <v>-2.8087266105136788E-3</v>
      </c>
      <c r="O285" s="6">
        <f t="shared" si="59"/>
        <v>1.5550949679799086</v>
      </c>
      <c r="P285" s="7">
        <f t="shared" si="60"/>
        <v>1.5606822319747835</v>
      </c>
      <c r="Q285" s="3">
        <f t="shared" si="61"/>
        <v>-3.5800138429237238E-3</v>
      </c>
      <c r="R285" s="3">
        <f t="shared" si="54"/>
        <v>0.55509496797990865</v>
      </c>
    </row>
    <row r="286" spans="1:18" x14ac:dyDescent="0.4">
      <c r="A286" s="1">
        <v>42288</v>
      </c>
      <c r="B286">
        <v>247.9</v>
      </c>
      <c r="C286">
        <v>246</v>
      </c>
      <c r="D286">
        <v>248.7</v>
      </c>
      <c r="E286">
        <v>244.8</v>
      </c>
      <c r="F286" t="s">
        <v>514</v>
      </c>
      <c r="G286" s="3">
        <v>7.7999999999999988E-3</v>
      </c>
      <c r="H286">
        <f t="shared" si="51"/>
        <v>2.8000000000000114</v>
      </c>
      <c r="I286" s="4">
        <f t="shared" si="52"/>
        <v>1.1382113821138257E-2</v>
      </c>
      <c r="J286" t="str">
        <f t="shared" si="55"/>
        <v>BUY</v>
      </c>
      <c r="K286">
        <f t="shared" si="56"/>
        <v>247.4</v>
      </c>
      <c r="L286">
        <f t="shared" si="57"/>
        <v>248</v>
      </c>
      <c r="M286" s="4">
        <f t="shared" si="53"/>
        <v>1</v>
      </c>
      <c r="N286" s="3">
        <f t="shared" si="58"/>
        <v>4.2237471501826995E-4</v>
      </c>
      <c r="O286" s="6">
        <f t="shared" si="59"/>
        <v>1.5557518007738356</v>
      </c>
      <c r="P286" s="7">
        <f t="shared" si="60"/>
        <v>1.5606822319747835</v>
      </c>
      <c r="Q286" s="3">
        <f t="shared" si="61"/>
        <v>-3.1591512352321383E-3</v>
      </c>
      <c r="R286" s="3">
        <f t="shared" si="54"/>
        <v>0.55575180077383557</v>
      </c>
    </row>
    <row r="287" spans="1:18" x14ac:dyDescent="0.4">
      <c r="A287" s="1">
        <v>42289</v>
      </c>
      <c r="B287">
        <v>246.1</v>
      </c>
      <c r="C287">
        <v>248</v>
      </c>
      <c r="D287">
        <v>248.4</v>
      </c>
      <c r="E287">
        <v>245.4</v>
      </c>
      <c r="F287" t="s">
        <v>439</v>
      </c>
      <c r="G287" s="3">
        <v>-7.4000000000000003E-3</v>
      </c>
      <c r="H287">
        <f t="shared" si="51"/>
        <v>3.8999999999999773</v>
      </c>
      <c r="I287" s="4">
        <f t="shared" si="52"/>
        <v>1.5725806451612812E-2</v>
      </c>
      <c r="J287" t="str">
        <f t="shared" si="55"/>
        <v/>
      </c>
      <c r="K287" t="str">
        <f t="shared" si="56"/>
        <v/>
      </c>
      <c r="L287" t="str">
        <f t="shared" si="57"/>
        <v/>
      </c>
      <c r="M287" s="4">
        <f t="shared" si="53"/>
        <v>1</v>
      </c>
      <c r="N287" s="3">
        <f t="shared" si="58"/>
        <v>0</v>
      </c>
      <c r="O287" s="6">
        <f t="shared" si="59"/>
        <v>1.5557518007738356</v>
      </c>
      <c r="P287" s="7">
        <f t="shared" si="60"/>
        <v>1.5606822319747835</v>
      </c>
      <c r="Q287" s="3">
        <f t="shared" si="61"/>
        <v>-3.1591512352321383E-3</v>
      </c>
      <c r="R287" s="3">
        <f t="shared" si="54"/>
        <v>0.55575180077383557</v>
      </c>
    </row>
    <row r="288" spans="1:18" x14ac:dyDescent="0.4">
      <c r="A288" s="1">
        <v>42290</v>
      </c>
      <c r="B288">
        <v>251.3</v>
      </c>
      <c r="C288">
        <v>246.2</v>
      </c>
      <c r="D288">
        <v>253.4</v>
      </c>
      <c r="E288">
        <v>244.1</v>
      </c>
      <c r="F288" t="s">
        <v>132</v>
      </c>
      <c r="G288" s="3">
        <v>2.1000000000000001E-2</v>
      </c>
      <c r="H288">
        <f t="shared" si="51"/>
        <v>3</v>
      </c>
      <c r="I288" s="4">
        <f t="shared" si="52"/>
        <v>1.2185215272136476E-2</v>
      </c>
      <c r="J288" t="str">
        <f t="shared" si="55"/>
        <v>BUY</v>
      </c>
      <c r="K288">
        <f t="shared" si="56"/>
        <v>247.7</v>
      </c>
      <c r="L288">
        <f t="shared" si="57"/>
        <v>251.3</v>
      </c>
      <c r="M288" s="4">
        <f t="shared" si="53"/>
        <v>1</v>
      </c>
      <c r="N288" s="3">
        <f t="shared" si="58"/>
        <v>1.2506669753339361E-2</v>
      </c>
      <c r="O288" s="6">
        <f t="shared" si="59"/>
        <v>1.5752090747642769</v>
      </c>
      <c r="P288" s="7">
        <f t="shared" si="60"/>
        <v>1.5752090747642769</v>
      </c>
      <c r="Q288" s="3">
        <f t="shared" si="61"/>
        <v>0</v>
      </c>
      <c r="R288" s="3">
        <f t="shared" si="54"/>
        <v>0.57520907476427685</v>
      </c>
    </row>
    <row r="289" spans="1:18" x14ac:dyDescent="0.4">
      <c r="A289" s="1">
        <v>42291</v>
      </c>
      <c r="B289">
        <v>253.5</v>
      </c>
      <c r="C289">
        <v>251.3</v>
      </c>
      <c r="D289">
        <v>255.9</v>
      </c>
      <c r="E289">
        <v>250.1</v>
      </c>
      <c r="F289" t="s">
        <v>129</v>
      </c>
      <c r="G289" s="3">
        <v>9.1000000000000004E-3</v>
      </c>
      <c r="H289">
        <f t="shared" si="51"/>
        <v>9.3000000000000114</v>
      </c>
      <c r="I289" s="4">
        <f t="shared" si="52"/>
        <v>3.700756068444095E-2</v>
      </c>
      <c r="J289" t="str">
        <f t="shared" si="55"/>
        <v/>
      </c>
      <c r="K289" t="str">
        <f t="shared" si="56"/>
        <v/>
      </c>
      <c r="L289" t="str">
        <f t="shared" si="57"/>
        <v/>
      </c>
      <c r="M289" s="4">
        <f t="shared" si="53"/>
        <v>1</v>
      </c>
      <c r="N289" s="3">
        <f t="shared" si="58"/>
        <v>0</v>
      </c>
      <c r="O289" s="6">
        <f t="shared" si="59"/>
        <v>1.5752090747642769</v>
      </c>
      <c r="P289" s="7">
        <f t="shared" si="60"/>
        <v>1.5752090747642769</v>
      </c>
      <c r="Q289" s="3">
        <f t="shared" si="61"/>
        <v>0</v>
      </c>
      <c r="R289" s="3">
        <f t="shared" si="54"/>
        <v>0.57520907476427685</v>
      </c>
    </row>
    <row r="290" spans="1:18" x14ac:dyDescent="0.4">
      <c r="A290" s="1">
        <v>42292</v>
      </c>
      <c r="B290">
        <v>255.2</v>
      </c>
      <c r="C290">
        <v>253.5</v>
      </c>
      <c r="D290">
        <v>257.5</v>
      </c>
      <c r="E290">
        <v>253.4</v>
      </c>
      <c r="F290" t="s">
        <v>781</v>
      </c>
      <c r="G290" s="3">
        <v>6.5000000000000006E-3</v>
      </c>
      <c r="H290">
        <f t="shared" si="51"/>
        <v>5.8000000000000114</v>
      </c>
      <c r="I290" s="4">
        <f t="shared" si="52"/>
        <v>2.2879684418146001E-2</v>
      </c>
      <c r="J290" t="str">
        <f t="shared" si="55"/>
        <v>BUY</v>
      </c>
      <c r="K290">
        <f t="shared" si="56"/>
        <v>256.39999999999998</v>
      </c>
      <c r="L290">
        <f t="shared" si="57"/>
        <v>255.2</v>
      </c>
      <c r="M290" s="4">
        <f t="shared" si="53"/>
        <v>1</v>
      </c>
      <c r="N290" s="3">
        <f t="shared" si="58"/>
        <v>-6.6688381820986242E-3</v>
      </c>
      <c r="O290" s="6">
        <f t="shared" si="59"/>
        <v>1.5647042603417005</v>
      </c>
      <c r="P290" s="7">
        <f t="shared" si="60"/>
        <v>1.5752090747642769</v>
      </c>
      <c r="Q290" s="3">
        <f t="shared" si="61"/>
        <v>-6.6688381820986242E-3</v>
      </c>
      <c r="R290" s="3">
        <f t="shared" si="54"/>
        <v>0.56470426034170051</v>
      </c>
    </row>
    <row r="291" spans="1:18" x14ac:dyDescent="0.4">
      <c r="A291" s="1">
        <v>42293</v>
      </c>
      <c r="B291">
        <v>263.5</v>
      </c>
      <c r="C291">
        <v>255.2</v>
      </c>
      <c r="D291">
        <v>267.8</v>
      </c>
      <c r="E291">
        <v>254.9</v>
      </c>
      <c r="F291" t="s">
        <v>117</v>
      </c>
      <c r="G291" s="3">
        <v>3.2399999999999998E-2</v>
      </c>
      <c r="H291">
        <f t="shared" si="51"/>
        <v>4.0999999999999943</v>
      </c>
      <c r="I291" s="4">
        <f t="shared" si="52"/>
        <v>1.6065830721003115E-2</v>
      </c>
      <c r="J291" t="str">
        <f t="shared" si="55"/>
        <v>BUY</v>
      </c>
      <c r="K291">
        <f t="shared" si="56"/>
        <v>257.25</v>
      </c>
      <c r="L291">
        <f t="shared" si="57"/>
        <v>263.5</v>
      </c>
      <c r="M291" s="4">
        <f t="shared" si="53"/>
        <v>1</v>
      </c>
      <c r="N291" s="3">
        <f t="shared" si="58"/>
        <v>2.2248888138100886E-2</v>
      </c>
      <c r="O291" s="6">
        <f t="shared" si="59"/>
        <v>1.5995171903992529</v>
      </c>
      <c r="P291" s="7">
        <f t="shared" si="60"/>
        <v>1.5995171903992529</v>
      </c>
      <c r="Q291" s="3">
        <f t="shared" si="61"/>
        <v>0</v>
      </c>
      <c r="R291" s="3">
        <f t="shared" si="54"/>
        <v>0.59951719039925289</v>
      </c>
    </row>
    <row r="292" spans="1:18" x14ac:dyDescent="0.4">
      <c r="A292" s="1">
        <v>42294</v>
      </c>
      <c r="B292">
        <v>272.89999999999998</v>
      </c>
      <c r="C292">
        <v>263.5</v>
      </c>
      <c r="D292">
        <v>275.10000000000002</v>
      </c>
      <c r="E292">
        <v>258.3</v>
      </c>
      <c r="F292" t="s">
        <v>116</v>
      </c>
      <c r="G292" s="3">
        <v>3.5900000000000001E-2</v>
      </c>
      <c r="H292">
        <f t="shared" si="51"/>
        <v>12.900000000000006</v>
      </c>
      <c r="I292" s="4">
        <f t="shared" si="52"/>
        <v>4.8956356736242906E-2</v>
      </c>
      <c r="J292" t="str">
        <f t="shared" si="55"/>
        <v>BUY</v>
      </c>
      <c r="K292">
        <f t="shared" si="56"/>
        <v>269.95</v>
      </c>
      <c r="L292">
        <f t="shared" si="57"/>
        <v>272.89999999999998</v>
      </c>
      <c r="M292" s="4">
        <f t="shared" si="53"/>
        <v>1</v>
      </c>
      <c r="N292" s="3">
        <f t="shared" si="58"/>
        <v>8.9081135571227321E-3</v>
      </c>
      <c r="O292" s="6">
        <f t="shared" si="59"/>
        <v>1.6137658711678993</v>
      </c>
      <c r="P292" s="7">
        <f t="shared" si="60"/>
        <v>1.6137658711678993</v>
      </c>
      <c r="Q292" s="3">
        <f t="shared" si="61"/>
        <v>0</v>
      </c>
      <c r="R292" s="3">
        <f t="shared" si="54"/>
        <v>0.61376587116789927</v>
      </c>
    </row>
    <row r="293" spans="1:18" x14ac:dyDescent="0.4">
      <c r="A293" s="1">
        <v>42295</v>
      </c>
      <c r="B293">
        <v>265</v>
      </c>
      <c r="C293">
        <v>272.89999999999998</v>
      </c>
      <c r="D293">
        <v>274.60000000000002</v>
      </c>
      <c r="E293">
        <v>263.3</v>
      </c>
      <c r="F293" t="s">
        <v>115</v>
      </c>
      <c r="G293" s="3">
        <v>-2.8899999999999999E-2</v>
      </c>
      <c r="H293">
        <f t="shared" si="51"/>
        <v>16.800000000000011</v>
      </c>
      <c r="I293" s="4">
        <f t="shared" si="52"/>
        <v>6.1561011359472381E-2</v>
      </c>
      <c r="J293" t="str">
        <f t="shared" si="55"/>
        <v/>
      </c>
      <c r="K293" t="str">
        <f t="shared" si="56"/>
        <v/>
      </c>
      <c r="L293" t="str">
        <f t="shared" si="57"/>
        <v/>
      </c>
      <c r="M293" s="4">
        <f t="shared" si="53"/>
        <v>0.97464285714285637</v>
      </c>
      <c r="N293" s="3">
        <f t="shared" si="58"/>
        <v>0</v>
      </c>
      <c r="O293" s="6">
        <f t="shared" si="59"/>
        <v>1.6137658711678993</v>
      </c>
      <c r="P293" s="7">
        <f t="shared" si="60"/>
        <v>1.6137658711678993</v>
      </c>
      <c r="Q293" s="3">
        <f t="shared" si="61"/>
        <v>0</v>
      </c>
      <c r="R293" s="3">
        <f t="shared" si="54"/>
        <v>0.61376587116789927</v>
      </c>
    </row>
    <row r="294" spans="1:18" x14ac:dyDescent="0.4">
      <c r="A294" s="1">
        <v>42296</v>
      </c>
      <c r="B294">
        <v>265</v>
      </c>
      <c r="C294">
        <v>265</v>
      </c>
      <c r="D294">
        <v>268.3</v>
      </c>
      <c r="E294">
        <v>262.39999999999998</v>
      </c>
      <c r="F294" t="s">
        <v>473</v>
      </c>
      <c r="G294" s="3">
        <v>0</v>
      </c>
      <c r="H294">
        <f t="shared" si="51"/>
        <v>11.300000000000011</v>
      </c>
      <c r="I294" s="4">
        <f t="shared" si="52"/>
        <v>4.2641509433962305E-2</v>
      </c>
      <c r="J294" t="str">
        <f t="shared" si="55"/>
        <v/>
      </c>
      <c r="K294" t="str">
        <f t="shared" si="56"/>
        <v/>
      </c>
      <c r="L294" t="str">
        <f t="shared" si="57"/>
        <v/>
      </c>
      <c r="M294" s="4">
        <f t="shared" si="53"/>
        <v>1</v>
      </c>
      <c r="N294" s="3">
        <f t="shared" si="58"/>
        <v>0</v>
      </c>
      <c r="O294" s="6">
        <f t="shared" si="59"/>
        <v>1.6137658711678993</v>
      </c>
      <c r="P294" s="7">
        <f t="shared" si="60"/>
        <v>1.6137658711678993</v>
      </c>
      <c r="Q294" s="3">
        <f t="shared" si="61"/>
        <v>0</v>
      </c>
      <c r="R294" s="3">
        <f t="shared" si="54"/>
        <v>0.61376587116789927</v>
      </c>
    </row>
    <row r="295" spans="1:18" x14ac:dyDescent="0.4">
      <c r="A295" s="1">
        <v>42297</v>
      </c>
      <c r="B295">
        <v>271</v>
      </c>
      <c r="C295">
        <v>265.10000000000002</v>
      </c>
      <c r="D295">
        <v>273.89999999999998</v>
      </c>
      <c r="E295">
        <v>264.5</v>
      </c>
      <c r="F295" t="s">
        <v>674</v>
      </c>
      <c r="G295" s="3">
        <v>2.23E-2</v>
      </c>
      <c r="H295">
        <f t="shared" si="51"/>
        <v>5.9000000000000341</v>
      </c>
      <c r="I295" s="4">
        <f t="shared" si="52"/>
        <v>2.2255752546209106E-2</v>
      </c>
      <c r="J295" t="str">
        <f t="shared" si="55"/>
        <v>BUY</v>
      </c>
      <c r="K295">
        <f t="shared" si="56"/>
        <v>268.05000000000007</v>
      </c>
      <c r="L295">
        <f t="shared" si="57"/>
        <v>271</v>
      </c>
      <c r="M295" s="4">
        <f t="shared" si="53"/>
        <v>1</v>
      </c>
      <c r="N295" s="3">
        <f t="shared" si="58"/>
        <v>8.9854186104882938E-3</v>
      </c>
      <c r="O295" s="6">
        <f t="shared" si="59"/>
        <v>1.6282662330596622</v>
      </c>
      <c r="P295" s="7">
        <f t="shared" si="60"/>
        <v>1.6282662330596622</v>
      </c>
      <c r="Q295" s="3">
        <f t="shared" si="61"/>
        <v>0</v>
      </c>
      <c r="R295" s="3">
        <f t="shared" si="54"/>
        <v>0.62826623305966223</v>
      </c>
    </row>
    <row r="296" spans="1:18" x14ac:dyDescent="0.4">
      <c r="A296" s="1">
        <v>42298</v>
      </c>
      <c r="B296">
        <v>267.8</v>
      </c>
      <c r="C296">
        <v>271</v>
      </c>
      <c r="D296">
        <v>272.3</v>
      </c>
      <c r="E296">
        <v>264.10000000000002</v>
      </c>
      <c r="F296" t="s">
        <v>114</v>
      </c>
      <c r="G296" s="3">
        <v>-1.17E-2</v>
      </c>
      <c r="H296">
        <f t="shared" si="51"/>
        <v>9.3999999999999773</v>
      </c>
      <c r="I296" s="4">
        <f t="shared" si="52"/>
        <v>3.4686346863468553E-2</v>
      </c>
      <c r="J296" t="str">
        <f t="shared" si="55"/>
        <v/>
      </c>
      <c r="K296" t="str">
        <f t="shared" si="56"/>
        <v/>
      </c>
      <c r="L296" t="str">
        <f t="shared" si="57"/>
        <v/>
      </c>
      <c r="M296" s="4">
        <f t="shared" si="53"/>
        <v>1</v>
      </c>
      <c r="N296" s="3">
        <f t="shared" si="58"/>
        <v>0</v>
      </c>
      <c r="O296" s="6">
        <f t="shared" si="59"/>
        <v>1.6282662330596622</v>
      </c>
      <c r="P296" s="7">
        <f t="shared" si="60"/>
        <v>1.6282662330596622</v>
      </c>
      <c r="Q296" s="3">
        <f t="shared" si="61"/>
        <v>0</v>
      </c>
      <c r="R296" s="3">
        <f t="shared" si="54"/>
        <v>0.62826623305966223</v>
      </c>
    </row>
    <row r="297" spans="1:18" x14ac:dyDescent="0.4">
      <c r="A297" s="1">
        <v>42299</v>
      </c>
      <c r="B297">
        <v>275.8</v>
      </c>
      <c r="C297">
        <v>267.8</v>
      </c>
      <c r="D297">
        <v>280</v>
      </c>
      <c r="E297">
        <v>267.3</v>
      </c>
      <c r="F297" t="s">
        <v>113</v>
      </c>
      <c r="G297" s="3">
        <v>0.03</v>
      </c>
      <c r="H297">
        <f t="shared" si="51"/>
        <v>8.1999999999999886</v>
      </c>
      <c r="I297" s="4">
        <f t="shared" si="52"/>
        <v>3.0619865571321837E-2</v>
      </c>
      <c r="J297" t="str">
        <f t="shared" si="55"/>
        <v>BUY</v>
      </c>
      <c r="K297">
        <f t="shared" si="56"/>
        <v>271.89999999999998</v>
      </c>
      <c r="L297">
        <f t="shared" si="57"/>
        <v>275.8</v>
      </c>
      <c r="M297" s="4">
        <f t="shared" si="53"/>
        <v>1</v>
      </c>
      <c r="N297" s="3">
        <f t="shared" si="58"/>
        <v>1.2316848285954807E-2</v>
      </c>
      <c r="O297" s="6">
        <f t="shared" si="59"/>
        <v>1.6483213412214013</v>
      </c>
      <c r="P297" s="7">
        <f t="shared" si="60"/>
        <v>1.6483213412214013</v>
      </c>
      <c r="Q297" s="3">
        <f t="shared" si="61"/>
        <v>0</v>
      </c>
      <c r="R297" s="3">
        <f t="shared" si="54"/>
        <v>0.64832134122140128</v>
      </c>
    </row>
    <row r="298" spans="1:18" x14ac:dyDescent="0.4">
      <c r="A298" s="1">
        <v>42300</v>
      </c>
      <c r="B298">
        <v>279.2</v>
      </c>
      <c r="C298">
        <v>275.8</v>
      </c>
      <c r="D298">
        <v>280.89999999999998</v>
      </c>
      <c r="E298">
        <v>275.10000000000002</v>
      </c>
      <c r="F298" t="s">
        <v>128</v>
      </c>
      <c r="G298" s="3">
        <v>1.23E-2</v>
      </c>
      <c r="H298">
        <f t="shared" si="51"/>
        <v>12.699999999999989</v>
      </c>
      <c r="I298" s="4">
        <f t="shared" si="52"/>
        <v>4.6047860768672906E-2</v>
      </c>
      <c r="J298" t="str">
        <f t="shared" si="55"/>
        <v/>
      </c>
      <c r="K298" t="str">
        <f t="shared" si="56"/>
        <v/>
      </c>
      <c r="L298" t="str">
        <f t="shared" si="57"/>
        <v/>
      </c>
      <c r="M298" s="4">
        <f t="shared" si="53"/>
        <v>1</v>
      </c>
      <c r="N298" s="3">
        <f t="shared" si="58"/>
        <v>0</v>
      </c>
      <c r="O298" s="6">
        <f t="shared" si="59"/>
        <v>1.6483213412214013</v>
      </c>
      <c r="P298" s="7">
        <f t="shared" si="60"/>
        <v>1.6483213412214013</v>
      </c>
      <c r="Q298" s="3">
        <f t="shared" si="61"/>
        <v>0</v>
      </c>
      <c r="R298" s="3">
        <f t="shared" si="54"/>
        <v>0.64832134122140128</v>
      </c>
    </row>
    <row r="299" spans="1:18" x14ac:dyDescent="0.4">
      <c r="A299" s="1">
        <v>42301</v>
      </c>
      <c r="B299">
        <v>284.2</v>
      </c>
      <c r="C299">
        <v>279.2</v>
      </c>
      <c r="D299">
        <v>284.5</v>
      </c>
      <c r="E299">
        <v>279</v>
      </c>
      <c r="F299" t="s">
        <v>127</v>
      </c>
      <c r="G299" s="3">
        <v>1.78E-2</v>
      </c>
      <c r="H299">
        <f t="shared" si="51"/>
        <v>5.7999999999999545</v>
      </c>
      <c r="I299" s="4">
        <f t="shared" si="52"/>
        <v>2.0773638968481212E-2</v>
      </c>
      <c r="J299" t="str">
        <f t="shared" si="55"/>
        <v>BUY</v>
      </c>
      <c r="K299">
        <f t="shared" si="56"/>
        <v>282.09999999999997</v>
      </c>
      <c r="L299">
        <f t="shared" si="57"/>
        <v>284.2</v>
      </c>
      <c r="M299" s="4">
        <f t="shared" si="53"/>
        <v>1</v>
      </c>
      <c r="N299" s="3">
        <f t="shared" si="58"/>
        <v>5.4312932724844831E-3</v>
      </c>
      <c r="O299" s="6">
        <f t="shared" si="59"/>
        <v>1.6572738578328696</v>
      </c>
      <c r="P299" s="7">
        <f t="shared" si="60"/>
        <v>1.6572738578328696</v>
      </c>
      <c r="Q299" s="3">
        <f t="shared" si="61"/>
        <v>0</v>
      </c>
      <c r="R299" s="3">
        <f t="shared" si="54"/>
        <v>0.65727385783286962</v>
      </c>
    </row>
    <row r="300" spans="1:18" x14ac:dyDescent="0.4">
      <c r="A300" s="1">
        <v>42302</v>
      </c>
      <c r="B300">
        <v>284.8</v>
      </c>
      <c r="C300">
        <v>284.2</v>
      </c>
      <c r="D300">
        <v>296</v>
      </c>
      <c r="E300">
        <v>281.2</v>
      </c>
      <c r="F300" t="s">
        <v>120</v>
      </c>
      <c r="G300" s="3">
        <v>2.0999999999999999E-3</v>
      </c>
      <c r="H300">
        <f t="shared" si="51"/>
        <v>5.5</v>
      </c>
      <c r="I300" s="4">
        <f t="shared" si="52"/>
        <v>1.9352568613652359E-2</v>
      </c>
      <c r="J300" t="str">
        <f t="shared" si="55"/>
        <v>BUY</v>
      </c>
      <c r="K300">
        <f t="shared" si="56"/>
        <v>286.95</v>
      </c>
      <c r="L300">
        <f t="shared" si="57"/>
        <v>284.7</v>
      </c>
      <c r="M300" s="4">
        <f t="shared" si="53"/>
        <v>1</v>
      </c>
      <c r="N300" s="3">
        <f t="shared" si="58"/>
        <v>-9.8234227873537083E-3</v>
      </c>
      <c r="O300" s="6">
        <f t="shared" si="59"/>
        <v>1.6409937560529486</v>
      </c>
      <c r="P300" s="7">
        <f t="shared" si="60"/>
        <v>1.6572738578328696</v>
      </c>
      <c r="Q300" s="3">
        <f t="shared" si="61"/>
        <v>-9.8234227873537083E-3</v>
      </c>
      <c r="R300" s="3">
        <f t="shared" si="54"/>
        <v>0.64099375605294862</v>
      </c>
    </row>
    <row r="301" spans="1:18" x14ac:dyDescent="0.4">
      <c r="A301" s="1">
        <v>42303</v>
      </c>
      <c r="B301">
        <v>287.2</v>
      </c>
      <c r="C301">
        <v>284.7</v>
      </c>
      <c r="D301">
        <v>287.89999999999998</v>
      </c>
      <c r="E301">
        <v>282.3</v>
      </c>
      <c r="F301" t="s">
        <v>1378</v>
      </c>
      <c r="G301" s="3">
        <v>8.5000000000000006E-3</v>
      </c>
      <c r="H301">
        <f t="shared" si="51"/>
        <v>14.800000000000011</v>
      </c>
      <c r="I301" s="4">
        <f t="shared" si="52"/>
        <v>5.1984545135230112E-2</v>
      </c>
      <c r="J301" t="str">
        <f t="shared" si="55"/>
        <v/>
      </c>
      <c r="K301" t="str">
        <f t="shared" si="56"/>
        <v/>
      </c>
      <c r="L301" t="str">
        <f t="shared" si="57"/>
        <v/>
      </c>
      <c r="M301" s="4">
        <f t="shared" si="53"/>
        <v>1</v>
      </c>
      <c r="N301" s="3">
        <f t="shared" si="58"/>
        <v>0</v>
      </c>
      <c r="O301" s="6">
        <f t="shared" si="59"/>
        <v>1.6409937560529486</v>
      </c>
      <c r="P301" s="7">
        <f t="shared" si="60"/>
        <v>1.6572738578328696</v>
      </c>
      <c r="Q301" s="3">
        <f t="shared" si="61"/>
        <v>-9.8234227873537083E-3</v>
      </c>
      <c r="R301" s="3">
        <f t="shared" si="54"/>
        <v>0.64099375605294862</v>
      </c>
    </row>
    <row r="302" spans="1:18" x14ac:dyDescent="0.4">
      <c r="A302" s="1">
        <v>42304</v>
      </c>
      <c r="B302">
        <v>295.2</v>
      </c>
      <c r="C302">
        <v>287.2</v>
      </c>
      <c r="D302">
        <v>298.7</v>
      </c>
      <c r="E302">
        <v>287.10000000000002</v>
      </c>
      <c r="F302" t="s">
        <v>112</v>
      </c>
      <c r="G302" s="3">
        <v>2.7699999999999995E-2</v>
      </c>
      <c r="H302">
        <f t="shared" si="51"/>
        <v>5.5999999999999659</v>
      </c>
      <c r="I302" s="4">
        <f t="shared" si="52"/>
        <v>1.9498607242339715E-2</v>
      </c>
      <c r="J302" t="str">
        <f t="shared" si="55"/>
        <v>BUY</v>
      </c>
      <c r="K302">
        <f t="shared" si="56"/>
        <v>290</v>
      </c>
      <c r="L302">
        <f t="shared" si="57"/>
        <v>295.3</v>
      </c>
      <c r="M302" s="4">
        <f t="shared" si="53"/>
        <v>1</v>
      </c>
      <c r="N302" s="3">
        <f t="shared" si="58"/>
        <v>1.6241344862034657E-2</v>
      </c>
      <c r="O302" s="6">
        <f t="shared" si="59"/>
        <v>1.6676457015614501</v>
      </c>
      <c r="P302" s="7">
        <f t="shared" si="60"/>
        <v>1.6676457015614501</v>
      </c>
      <c r="Q302" s="3">
        <f t="shared" si="61"/>
        <v>0</v>
      </c>
      <c r="R302" s="3">
        <f t="shared" si="54"/>
        <v>0.66764570156145009</v>
      </c>
    </row>
    <row r="303" spans="1:18" x14ac:dyDescent="0.4">
      <c r="A303" s="1">
        <v>42305</v>
      </c>
      <c r="B303">
        <v>304.5</v>
      </c>
      <c r="C303">
        <v>295.3</v>
      </c>
      <c r="D303">
        <v>308</v>
      </c>
      <c r="E303">
        <v>295.3</v>
      </c>
      <c r="F303" t="s">
        <v>126</v>
      </c>
      <c r="G303" s="3">
        <v>3.1600000000000003E-2</v>
      </c>
      <c r="H303">
        <f t="shared" si="51"/>
        <v>11.599999999999966</v>
      </c>
      <c r="I303" s="4">
        <f t="shared" si="52"/>
        <v>3.9282086014222707E-2</v>
      </c>
      <c r="J303" t="str">
        <f t="shared" si="55"/>
        <v>BUY</v>
      </c>
      <c r="K303">
        <f t="shared" si="56"/>
        <v>301.10000000000002</v>
      </c>
      <c r="L303">
        <f t="shared" si="57"/>
        <v>304.5</v>
      </c>
      <c r="M303" s="4">
        <f t="shared" si="53"/>
        <v>1</v>
      </c>
      <c r="N303" s="3">
        <f t="shared" si="58"/>
        <v>9.2713662956107612E-3</v>
      </c>
      <c r="O303" s="6">
        <f t="shared" si="59"/>
        <v>1.683107055711927</v>
      </c>
      <c r="P303" s="7">
        <f t="shared" si="60"/>
        <v>1.683107055711927</v>
      </c>
      <c r="Q303" s="3">
        <f t="shared" si="61"/>
        <v>0</v>
      </c>
      <c r="R303" s="3">
        <f t="shared" si="54"/>
        <v>0.68310705571192698</v>
      </c>
    </row>
    <row r="304" spans="1:18" x14ac:dyDescent="0.4">
      <c r="A304" s="1">
        <v>42306</v>
      </c>
      <c r="B304">
        <v>314.89999999999998</v>
      </c>
      <c r="C304">
        <v>304.5</v>
      </c>
      <c r="D304">
        <v>321.10000000000002</v>
      </c>
      <c r="E304">
        <v>301.5</v>
      </c>
      <c r="F304" t="s">
        <v>121</v>
      </c>
      <c r="G304" s="3">
        <v>3.4099999999999998E-2</v>
      </c>
      <c r="H304">
        <f t="shared" si="51"/>
        <v>12.699999999999989</v>
      </c>
      <c r="I304" s="4">
        <f t="shared" si="52"/>
        <v>4.1707717569786501E-2</v>
      </c>
      <c r="J304" t="str">
        <f t="shared" si="55"/>
        <v>BUY</v>
      </c>
      <c r="K304">
        <f t="shared" si="56"/>
        <v>310.85000000000002</v>
      </c>
      <c r="L304">
        <f t="shared" si="57"/>
        <v>314.89999999999998</v>
      </c>
      <c r="M304" s="4">
        <f t="shared" si="53"/>
        <v>1</v>
      </c>
      <c r="N304" s="3">
        <f t="shared" si="58"/>
        <v>1.1004758471382159E-2</v>
      </c>
      <c r="O304" s="6">
        <f t="shared" si="59"/>
        <v>1.7016292423415158</v>
      </c>
      <c r="P304" s="7">
        <f t="shared" si="60"/>
        <v>1.7016292423415158</v>
      </c>
      <c r="Q304" s="3">
        <f t="shared" si="61"/>
        <v>0</v>
      </c>
      <c r="R304" s="3">
        <f t="shared" si="54"/>
        <v>0.7016292423415158</v>
      </c>
    </row>
    <row r="305" spans="1:18" x14ac:dyDescent="0.4">
      <c r="A305" s="1">
        <v>42307</v>
      </c>
      <c r="B305">
        <v>328.2</v>
      </c>
      <c r="C305">
        <v>314.89999999999998</v>
      </c>
      <c r="D305">
        <v>336</v>
      </c>
      <c r="E305">
        <v>313.8</v>
      </c>
      <c r="F305" t="s">
        <v>131</v>
      </c>
      <c r="G305" s="3">
        <v>4.2299999999999997E-2</v>
      </c>
      <c r="H305">
        <f t="shared" si="51"/>
        <v>19.600000000000023</v>
      </c>
      <c r="I305" s="4">
        <f t="shared" si="52"/>
        <v>6.2241981581454504E-2</v>
      </c>
      <c r="J305" t="str">
        <f t="shared" si="55"/>
        <v>BUY</v>
      </c>
      <c r="K305">
        <f t="shared" si="56"/>
        <v>324.7</v>
      </c>
      <c r="L305">
        <f t="shared" si="57"/>
        <v>328.2</v>
      </c>
      <c r="M305" s="4">
        <f t="shared" si="53"/>
        <v>0.96397959183673354</v>
      </c>
      <c r="N305" s="3">
        <f t="shared" si="58"/>
        <v>8.4441160807731085E-3</v>
      </c>
      <c r="O305" s="6">
        <f t="shared" si="59"/>
        <v>1.7159979971902857</v>
      </c>
      <c r="P305" s="7">
        <f t="shared" si="60"/>
        <v>1.7159979971902857</v>
      </c>
      <c r="Q305" s="3">
        <f t="shared" si="61"/>
        <v>0</v>
      </c>
      <c r="R305" s="3">
        <f t="shared" si="54"/>
        <v>0.71599799719028567</v>
      </c>
    </row>
    <row r="306" spans="1:18" x14ac:dyDescent="0.4">
      <c r="A306" s="1">
        <v>42308</v>
      </c>
      <c r="B306">
        <v>316</v>
      </c>
      <c r="C306">
        <v>328.2</v>
      </c>
      <c r="D306">
        <v>335.4</v>
      </c>
      <c r="E306">
        <v>307.2</v>
      </c>
      <c r="F306" t="s">
        <v>133</v>
      </c>
      <c r="G306" s="3">
        <v>-3.7100000000000001E-2</v>
      </c>
      <c r="H306">
        <f t="shared" si="51"/>
        <v>22.199999999999989</v>
      </c>
      <c r="I306" s="4">
        <f t="shared" si="52"/>
        <v>6.7641681901279671E-2</v>
      </c>
      <c r="J306" t="str">
        <f t="shared" si="55"/>
        <v/>
      </c>
      <c r="K306" t="str">
        <f t="shared" si="56"/>
        <v/>
      </c>
      <c r="L306" t="str">
        <f t="shared" si="57"/>
        <v/>
      </c>
      <c r="M306" s="4">
        <f t="shared" si="53"/>
        <v>0.88702702702702751</v>
      </c>
      <c r="N306" s="3">
        <f t="shared" si="58"/>
        <v>0</v>
      </c>
      <c r="O306" s="6">
        <f t="shared" si="59"/>
        <v>1.7159979971902857</v>
      </c>
      <c r="P306" s="7">
        <f t="shared" si="60"/>
        <v>1.7159979971902857</v>
      </c>
      <c r="Q306" s="3">
        <f t="shared" si="61"/>
        <v>0</v>
      </c>
      <c r="R306" s="3">
        <f t="shared" si="54"/>
        <v>0.71599799719028567</v>
      </c>
    </row>
    <row r="307" spans="1:18" x14ac:dyDescent="0.4">
      <c r="A307" s="1">
        <v>42309</v>
      </c>
      <c r="B307">
        <v>330.7</v>
      </c>
      <c r="C307">
        <v>316</v>
      </c>
      <c r="D307">
        <v>333.5</v>
      </c>
      <c r="E307">
        <v>313.60000000000002</v>
      </c>
      <c r="F307" t="s">
        <v>125</v>
      </c>
      <c r="G307" s="3">
        <v>4.65E-2</v>
      </c>
      <c r="H307">
        <f t="shared" si="51"/>
        <v>28.199999999999989</v>
      </c>
      <c r="I307" s="4">
        <f t="shared" si="52"/>
        <v>8.9240506329113886E-2</v>
      </c>
      <c r="J307" t="str">
        <f t="shared" si="55"/>
        <v>BUY</v>
      </c>
      <c r="K307">
        <f t="shared" si="56"/>
        <v>330.1</v>
      </c>
      <c r="L307">
        <f t="shared" si="57"/>
        <v>330.2</v>
      </c>
      <c r="M307" s="4">
        <f t="shared" si="53"/>
        <v>0.6723404255319152</v>
      </c>
      <c r="N307" s="3">
        <f t="shared" si="58"/>
        <v>-1.1400666598639735E-3</v>
      </c>
      <c r="O307" s="6">
        <f t="shared" si="59"/>
        <v>1.7140416450852956</v>
      </c>
      <c r="P307" s="7">
        <f t="shared" si="60"/>
        <v>1.7159979971902857</v>
      </c>
      <c r="Q307" s="3">
        <f t="shared" si="61"/>
        <v>-1.1400666598639919E-3</v>
      </c>
      <c r="R307" s="3">
        <f t="shared" si="54"/>
        <v>0.71404164508529555</v>
      </c>
    </row>
    <row r="308" spans="1:18" x14ac:dyDescent="0.4">
      <c r="A308" s="1">
        <v>42310</v>
      </c>
      <c r="B308">
        <v>365</v>
      </c>
      <c r="C308">
        <v>330.2</v>
      </c>
      <c r="D308">
        <v>372.5</v>
      </c>
      <c r="E308">
        <v>326.8</v>
      </c>
      <c r="F308" t="s">
        <v>130</v>
      </c>
      <c r="G308" s="3">
        <v>0.1038</v>
      </c>
      <c r="H308">
        <f t="shared" si="51"/>
        <v>19.899999999999977</v>
      </c>
      <c r="I308" s="4">
        <f t="shared" si="52"/>
        <v>6.0266505148394843E-2</v>
      </c>
      <c r="J308" t="str">
        <f t="shared" si="55"/>
        <v>BUY</v>
      </c>
      <c r="K308">
        <f t="shared" si="56"/>
        <v>340.15</v>
      </c>
      <c r="L308">
        <f t="shared" si="57"/>
        <v>365.3</v>
      </c>
      <c r="M308" s="4">
        <f t="shared" si="53"/>
        <v>0.99557788944723724</v>
      </c>
      <c r="N308" s="3">
        <f t="shared" si="58"/>
        <v>7.1474765121656569E-2</v>
      </c>
      <c r="O308" s="6">
        <f t="shared" si="59"/>
        <v>1.8365523690765049</v>
      </c>
      <c r="P308" s="7">
        <f t="shared" si="60"/>
        <v>1.8365523690765049</v>
      </c>
      <c r="Q308" s="3">
        <f t="shared" si="61"/>
        <v>0</v>
      </c>
      <c r="R308" s="3">
        <f t="shared" si="54"/>
        <v>0.83655236907650488</v>
      </c>
    </row>
    <row r="309" spans="1:18" x14ac:dyDescent="0.4">
      <c r="A309" s="1">
        <v>42311</v>
      </c>
      <c r="B309">
        <v>405.3</v>
      </c>
      <c r="C309">
        <v>365.3</v>
      </c>
      <c r="D309">
        <v>423.9</v>
      </c>
      <c r="E309">
        <v>361.9</v>
      </c>
      <c r="F309" t="s">
        <v>136</v>
      </c>
      <c r="G309" s="3">
        <v>0.1104</v>
      </c>
      <c r="H309">
        <f t="shared" si="51"/>
        <v>45.699999999999989</v>
      </c>
      <c r="I309" s="4">
        <f t="shared" si="52"/>
        <v>0.12510265535176562</v>
      </c>
      <c r="J309" t="str">
        <f t="shared" si="55"/>
        <v>BUY</v>
      </c>
      <c r="K309">
        <f t="shared" si="56"/>
        <v>388.15</v>
      </c>
      <c r="L309">
        <f t="shared" si="57"/>
        <v>405</v>
      </c>
      <c r="M309" s="4">
        <f t="shared" si="53"/>
        <v>0.47960612691466098</v>
      </c>
      <c r="N309" s="3">
        <f t="shared" si="58"/>
        <v>1.9820353905915619E-2</v>
      </c>
      <c r="O309" s="6">
        <f t="shared" si="59"/>
        <v>1.8729534869983491</v>
      </c>
      <c r="P309" s="7">
        <f t="shared" si="60"/>
        <v>1.8729534869983491</v>
      </c>
      <c r="Q309" s="3">
        <f t="shared" si="61"/>
        <v>0</v>
      </c>
      <c r="R309" s="3">
        <f t="shared" si="54"/>
        <v>0.87295348699834907</v>
      </c>
    </row>
    <row r="310" spans="1:18" x14ac:dyDescent="0.4">
      <c r="A310" s="1">
        <v>42312</v>
      </c>
      <c r="B310">
        <v>409.2</v>
      </c>
      <c r="C310">
        <v>405</v>
      </c>
      <c r="D310">
        <v>503.4</v>
      </c>
      <c r="E310">
        <v>366.7</v>
      </c>
      <c r="F310" t="s">
        <v>134</v>
      </c>
      <c r="G310" s="3">
        <v>9.7000000000000003E-3</v>
      </c>
      <c r="H310">
        <f t="shared" si="51"/>
        <v>62</v>
      </c>
      <c r="I310" s="4">
        <f t="shared" si="52"/>
        <v>0.15308641975308643</v>
      </c>
      <c r="J310" t="str">
        <f t="shared" si="55"/>
        <v>BUY</v>
      </c>
      <c r="K310">
        <f t="shared" si="56"/>
        <v>436</v>
      </c>
      <c r="L310">
        <f t="shared" si="57"/>
        <v>409.2</v>
      </c>
      <c r="M310" s="4">
        <f t="shared" si="53"/>
        <v>0.39193548387096772</v>
      </c>
      <c r="N310" s="3">
        <f t="shared" si="58"/>
        <v>-2.4826400293994234E-2</v>
      </c>
      <c r="O310" s="6">
        <f t="shared" si="59"/>
        <v>1.8264547939980957</v>
      </c>
      <c r="P310" s="7">
        <f t="shared" si="60"/>
        <v>1.8729534869983491</v>
      </c>
      <c r="Q310" s="3">
        <f t="shared" si="61"/>
        <v>-2.4826400293994189E-2</v>
      </c>
      <c r="R310" s="3">
        <f t="shared" si="54"/>
        <v>0.82645479399809574</v>
      </c>
    </row>
    <row r="311" spans="1:18" x14ac:dyDescent="0.4">
      <c r="A311" s="1">
        <v>42313</v>
      </c>
      <c r="B311">
        <v>388</v>
      </c>
      <c r="C311">
        <v>409.2</v>
      </c>
      <c r="D311">
        <v>449.1</v>
      </c>
      <c r="E311">
        <v>371</v>
      </c>
      <c r="F311" t="s">
        <v>137</v>
      </c>
      <c r="G311" s="3">
        <v>-5.2000000000000005E-2</v>
      </c>
      <c r="H311">
        <f t="shared" si="51"/>
        <v>136.69999999999999</v>
      </c>
      <c r="I311" s="4">
        <f t="shared" si="52"/>
        <v>0.33406647116324534</v>
      </c>
      <c r="J311" t="str">
        <f t="shared" si="55"/>
        <v/>
      </c>
      <c r="K311" t="str">
        <f t="shared" si="56"/>
        <v/>
      </c>
      <c r="L311" t="str">
        <f t="shared" si="57"/>
        <v/>
      </c>
      <c r="M311" s="4">
        <f t="shared" si="53"/>
        <v>0.17960497439648868</v>
      </c>
      <c r="N311" s="3">
        <f t="shared" si="58"/>
        <v>0</v>
      </c>
      <c r="O311" s="6">
        <f t="shared" si="59"/>
        <v>1.8264547939980957</v>
      </c>
      <c r="P311" s="7">
        <f t="shared" si="60"/>
        <v>1.8729534869983491</v>
      </c>
      <c r="Q311" s="3">
        <f t="shared" si="61"/>
        <v>-2.4826400293994189E-2</v>
      </c>
      <c r="R311" s="3">
        <f t="shared" si="54"/>
        <v>0.82645479399809574</v>
      </c>
    </row>
    <row r="312" spans="1:18" x14ac:dyDescent="0.4">
      <c r="A312" s="1">
        <v>42314</v>
      </c>
      <c r="B312">
        <v>375.6</v>
      </c>
      <c r="C312">
        <v>387.9</v>
      </c>
      <c r="D312">
        <v>396.7</v>
      </c>
      <c r="E312">
        <v>351.5</v>
      </c>
      <c r="F312" t="s">
        <v>92</v>
      </c>
      <c r="G312" s="3">
        <v>-3.2000000000000001E-2</v>
      </c>
      <c r="H312">
        <f t="shared" si="51"/>
        <v>78.100000000000023</v>
      </c>
      <c r="I312" s="4">
        <f t="shared" si="52"/>
        <v>0.20134055168857959</v>
      </c>
      <c r="J312" t="str">
        <f t="shared" si="55"/>
        <v/>
      </c>
      <c r="K312" t="str">
        <f t="shared" si="56"/>
        <v/>
      </c>
      <c r="L312" t="str">
        <f t="shared" si="57"/>
        <v/>
      </c>
      <c r="M312" s="4">
        <f t="shared" si="53"/>
        <v>0.29800256081946214</v>
      </c>
      <c r="N312" s="3">
        <f t="shared" si="58"/>
        <v>0</v>
      </c>
      <c r="O312" s="6">
        <f t="shared" si="59"/>
        <v>1.8264547939980957</v>
      </c>
      <c r="P312" s="7">
        <f t="shared" si="60"/>
        <v>1.8729534869983491</v>
      </c>
      <c r="Q312" s="3">
        <f t="shared" si="61"/>
        <v>-2.4826400293994189E-2</v>
      </c>
      <c r="R312" s="3">
        <f t="shared" si="54"/>
        <v>0.82645479399809574</v>
      </c>
    </row>
    <row r="313" spans="1:18" x14ac:dyDescent="0.4">
      <c r="A313" s="1">
        <v>42315</v>
      </c>
      <c r="B313">
        <v>384.6</v>
      </c>
      <c r="C313">
        <v>375.6</v>
      </c>
      <c r="D313">
        <v>392.2</v>
      </c>
      <c r="E313">
        <v>371.7</v>
      </c>
      <c r="F313" t="s">
        <v>91</v>
      </c>
      <c r="G313" s="3">
        <v>2.41E-2</v>
      </c>
      <c r="H313">
        <f t="shared" si="51"/>
        <v>45.199999999999989</v>
      </c>
      <c r="I313" s="4">
        <f t="shared" si="52"/>
        <v>0.12034078807241742</v>
      </c>
      <c r="J313" t="str">
        <f t="shared" si="55"/>
        <v/>
      </c>
      <c r="K313" t="str">
        <f t="shared" si="56"/>
        <v/>
      </c>
      <c r="L313" t="str">
        <f t="shared" si="57"/>
        <v/>
      </c>
      <c r="M313" s="4">
        <f t="shared" si="53"/>
        <v>0.49858407079646033</v>
      </c>
      <c r="N313" s="3">
        <f t="shared" si="58"/>
        <v>0</v>
      </c>
      <c r="O313" s="6">
        <f t="shared" si="59"/>
        <v>1.8264547939980957</v>
      </c>
      <c r="P313" s="7">
        <f t="shared" si="60"/>
        <v>1.8729534869983491</v>
      </c>
      <c r="Q313" s="3">
        <f t="shared" si="61"/>
        <v>-2.4826400293994189E-2</v>
      </c>
      <c r="R313" s="3">
        <f t="shared" si="54"/>
        <v>0.82645479399809574</v>
      </c>
    </row>
    <row r="314" spans="1:18" x14ac:dyDescent="0.4">
      <c r="A314" s="1">
        <v>42316</v>
      </c>
      <c r="B314">
        <v>374</v>
      </c>
      <c r="C314">
        <v>384.9</v>
      </c>
      <c r="D314">
        <v>390.3</v>
      </c>
      <c r="E314">
        <v>365.7</v>
      </c>
      <c r="F314" t="s">
        <v>88</v>
      </c>
      <c r="G314" s="3">
        <v>-2.7600000000000003E-2</v>
      </c>
      <c r="H314">
        <f t="shared" si="51"/>
        <v>20.5</v>
      </c>
      <c r="I314" s="4">
        <f t="shared" si="52"/>
        <v>5.3260587165497537E-2</v>
      </c>
      <c r="J314" t="str">
        <f t="shared" si="55"/>
        <v/>
      </c>
      <c r="K314" t="str">
        <f t="shared" si="56"/>
        <v/>
      </c>
      <c r="L314" t="str">
        <f t="shared" si="57"/>
        <v/>
      </c>
      <c r="M314" s="4">
        <f t="shared" si="53"/>
        <v>1</v>
      </c>
      <c r="N314" s="3">
        <f t="shared" si="58"/>
        <v>0</v>
      </c>
      <c r="O314" s="6">
        <f t="shared" si="59"/>
        <v>1.8264547939980957</v>
      </c>
      <c r="P314" s="7">
        <f t="shared" si="60"/>
        <v>1.8729534869983491</v>
      </c>
      <c r="Q314" s="3">
        <f t="shared" si="61"/>
        <v>-2.4826400293994189E-2</v>
      </c>
      <c r="R314" s="3">
        <f t="shared" si="54"/>
        <v>0.82645479399809574</v>
      </c>
    </row>
    <row r="315" spans="1:18" x14ac:dyDescent="0.4">
      <c r="A315" s="1">
        <v>42317</v>
      </c>
      <c r="B315">
        <v>381</v>
      </c>
      <c r="C315">
        <v>374.1</v>
      </c>
      <c r="D315">
        <v>388.8</v>
      </c>
      <c r="E315">
        <v>360.9</v>
      </c>
      <c r="F315" t="s">
        <v>80</v>
      </c>
      <c r="G315" s="3">
        <v>1.8700000000000001E-2</v>
      </c>
      <c r="H315">
        <f t="shared" si="51"/>
        <v>24.600000000000023</v>
      </c>
      <c r="I315" s="4">
        <f t="shared" si="52"/>
        <v>6.5757818765036141E-2</v>
      </c>
      <c r="J315" t="str">
        <f t="shared" si="55"/>
        <v>BUY</v>
      </c>
      <c r="K315">
        <f t="shared" si="56"/>
        <v>386.40000000000003</v>
      </c>
      <c r="L315">
        <f t="shared" si="57"/>
        <v>381.1</v>
      </c>
      <c r="M315" s="4">
        <f t="shared" si="53"/>
        <v>0.91243902439024316</v>
      </c>
      <c r="N315" s="3">
        <f t="shared" si="58"/>
        <v>-1.4313387907350879E-2</v>
      </c>
      <c r="O315" s="6">
        <f t="shared" si="59"/>
        <v>1.8003120380363602</v>
      </c>
      <c r="P315" s="7">
        <f t="shared" si="60"/>
        <v>1.8729534869983491</v>
      </c>
      <c r="Q315" s="3">
        <f t="shared" si="61"/>
        <v>-3.8784438303594126E-2</v>
      </c>
      <c r="R315" s="3">
        <f t="shared" si="54"/>
        <v>0.8003120380363602</v>
      </c>
    </row>
    <row r="316" spans="1:18" x14ac:dyDescent="0.4">
      <c r="A316" s="1">
        <v>42318</v>
      </c>
      <c r="B316">
        <v>340.2</v>
      </c>
      <c r="C316">
        <v>381.1</v>
      </c>
      <c r="D316">
        <v>383.4</v>
      </c>
      <c r="E316">
        <v>327</v>
      </c>
      <c r="F316" t="s">
        <v>87</v>
      </c>
      <c r="G316" s="3">
        <v>-0.1071</v>
      </c>
      <c r="H316">
        <f t="shared" si="51"/>
        <v>27.900000000000034</v>
      </c>
      <c r="I316" s="4">
        <f t="shared" si="52"/>
        <v>7.3209131461558732E-2</v>
      </c>
      <c r="J316" t="str">
        <f t="shared" si="55"/>
        <v/>
      </c>
      <c r="K316" t="str">
        <f t="shared" si="56"/>
        <v/>
      </c>
      <c r="L316" t="str">
        <f t="shared" si="57"/>
        <v/>
      </c>
      <c r="M316" s="4">
        <f t="shared" si="53"/>
        <v>0.81956989247311729</v>
      </c>
      <c r="N316" s="3">
        <f t="shared" si="58"/>
        <v>0</v>
      </c>
      <c r="O316" s="6">
        <f t="shared" si="59"/>
        <v>1.8003120380363602</v>
      </c>
      <c r="P316" s="7">
        <f t="shared" si="60"/>
        <v>1.8729534869983491</v>
      </c>
      <c r="Q316" s="3">
        <f t="shared" si="61"/>
        <v>-3.8784438303594126E-2</v>
      </c>
      <c r="R316" s="3">
        <f t="shared" si="54"/>
        <v>0.8003120380363602</v>
      </c>
    </row>
    <row r="317" spans="1:18" x14ac:dyDescent="0.4">
      <c r="A317" s="1">
        <v>42319</v>
      </c>
      <c r="B317">
        <v>314</v>
      </c>
      <c r="C317">
        <v>340.2</v>
      </c>
      <c r="D317">
        <v>343.6</v>
      </c>
      <c r="E317">
        <v>300.8</v>
      </c>
      <c r="F317" t="s">
        <v>89</v>
      </c>
      <c r="G317" s="3">
        <v>-7.6999999999999999E-2</v>
      </c>
      <c r="H317">
        <f t="shared" si="51"/>
        <v>56.399999999999977</v>
      </c>
      <c r="I317" s="4">
        <f t="shared" si="52"/>
        <v>0.16578483245149905</v>
      </c>
      <c r="J317" t="str">
        <f t="shared" si="55"/>
        <v/>
      </c>
      <c r="K317" t="str">
        <f t="shared" si="56"/>
        <v/>
      </c>
      <c r="L317" t="str">
        <f t="shared" si="57"/>
        <v/>
      </c>
      <c r="M317" s="4">
        <f t="shared" si="53"/>
        <v>0.36191489361702139</v>
      </c>
      <c r="N317" s="3">
        <f t="shared" si="58"/>
        <v>0</v>
      </c>
      <c r="O317" s="6">
        <f t="shared" si="59"/>
        <v>1.8003120380363602</v>
      </c>
      <c r="P317" s="7">
        <f t="shared" si="60"/>
        <v>1.8729534869983491</v>
      </c>
      <c r="Q317" s="3">
        <f t="shared" si="61"/>
        <v>-3.8784438303594126E-2</v>
      </c>
      <c r="R317" s="3">
        <f t="shared" si="54"/>
        <v>0.8003120380363602</v>
      </c>
    </row>
    <row r="318" spans="1:18" x14ac:dyDescent="0.4">
      <c r="A318" s="1">
        <v>42320</v>
      </c>
      <c r="B318">
        <v>336.6</v>
      </c>
      <c r="C318">
        <v>314.3</v>
      </c>
      <c r="D318">
        <v>346.2</v>
      </c>
      <c r="E318">
        <v>314.10000000000002</v>
      </c>
      <c r="F318" t="s">
        <v>77</v>
      </c>
      <c r="G318" s="3">
        <v>7.1900000000000006E-2</v>
      </c>
      <c r="H318">
        <f t="shared" si="51"/>
        <v>42.800000000000011</v>
      </c>
      <c r="I318" s="4">
        <f t="shared" si="52"/>
        <v>0.13617562838052819</v>
      </c>
      <c r="J318" t="str">
        <f t="shared" si="55"/>
        <v>BUY</v>
      </c>
      <c r="K318">
        <f t="shared" si="56"/>
        <v>335.70000000000005</v>
      </c>
      <c r="L318">
        <f t="shared" si="57"/>
        <v>337.6</v>
      </c>
      <c r="M318" s="4">
        <f t="shared" si="53"/>
        <v>0.44060747663551392</v>
      </c>
      <c r="N318" s="3">
        <f t="shared" si="58"/>
        <v>1.6084397925244065E-3</v>
      </c>
      <c r="O318" s="6">
        <f t="shared" si="59"/>
        <v>1.8032077315572987</v>
      </c>
      <c r="P318" s="7">
        <f t="shared" si="60"/>
        <v>1.8729534869983491</v>
      </c>
      <c r="Q318" s="3">
        <f t="shared" si="61"/>
        <v>-3.7238380944967786E-2</v>
      </c>
      <c r="R318" s="3">
        <f t="shared" si="54"/>
        <v>0.80320773155729874</v>
      </c>
    </row>
    <row r="319" spans="1:18" x14ac:dyDescent="0.4">
      <c r="A319" s="1">
        <v>42321</v>
      </c>
      <c r="B319">
        <v>338.5</v>
      </c>
      <c r="C319">
        <v>337.6</v>
      </c>
      <c r="D319">
        <v>343.6</v>
      </c>
      <c r="E319">
        <v>326.2</v>
      </c>
      <c r="F319" t="s">
        <v>76</v>
      </c>
      <c r="G319" s="3">
        <v>5.8999999999999999E-3</v>
      </c>
      <c r="H319">
        <f t="shared" si="51"/>
        <v>32.099999999999966</v>
      </c>
      <c r="I319" s="4">
        <f t="shared" si="52"/>
        <v>9.5082938388625485E-2</v>
      </c>
      <c r="J319" t="str">
        <f t="shared" si="55"/>
        <v/>
      </c>
      <c r="K319" t="str">
        <f t="shared" si="56"/>
        <v/>
      </c>
      <c r="L319" t="str">
        <f t="shared" si="57"/>
        <v/>
      </c>
      <c r="M319" s="4">
        <f t="shared" si="53"/>
        <v>0.63102803738317825</v>
      </c>
      <c r="N319" s="3">
        <f t="shared" si="58"/>
        <v>0</v>
      </c>
      <c r="O319" s="6">
        <f t="shared" si="59"/>
        <v>1.8032077315572987</v>
      </c>
      <c r="P319" s="7">
        <f t="shared" si="60"/>
        <v>1.8729534869983491</v>
      </c>
      <c r="Q319" s="3">
        <f t="shared" si="61"/>
        <v>-3.7238380944967786E-2</v>
      </c>
      <c r="R319" s="3">
        <f t="shared" si="54"/>
        <v>0.80320773155729874</v>
      </c>
    </row>
    <row r="320" spans="1:18" x14ac:dyDescent="0.4">
      <c r="A320" s="1">
        <v>42322</v>
      </c>
      <c r="B320">
        <v>333.4</v>
      </c>
      <c r="C320">
        <v>338.5</v>
      </c>
      <c r="D320">
        <v>340.7</v>
      </c>
      <c r="E320">
        <v>329</v>
      </c>
      <c r="F320" t="s">
        <v>75</v>
      </c>
      <c r="G320" s="3">
        <v>-1.52E-2</v>
      </c>
      <c r="H320">
        <f t="shared" si="51"/>
        <v>17.400000000000034</v>
      </c>
      <c r="I320" s="4">
        <f t="shared" si="52"/>
        <v>5.1403249630723881E-2</v>
      </c>
      <c r="J320" t="str">
        <f t="shared" si="55"/>
        <v/>
      </c>
      <c r="K320" t="str">
        <f t="shared" si="56"/>
        <v/>
      </c>
      <c r="L320" t="str">
        <f t="shared" si="57"/>
        <v/>
      </c>
      <c r="M320" s="4">
        <f t="shared" si="53"/>
        <v>1</v>
      </c>
      <c r="N320" s="3">
        <f t="shared" si="58"/>
        <v>0</v>
      </c>
      <c r="O320" s="6">
        <f t="shared" si="59"/>
        <v>1.8032077315572987</v>
      </c>
      <c r="P320" s="7">
        <f t="shared" si="60"/>
        <v>1.8729534869983491</v>
      </c>
      <c r="Q320" s="3">
        <f t="shared" si="61"/>
        <v>-3.7238380944967786E-2</v>
      </c>
      <c r="R320" s="3">
        <f t="shared" si="54"/>
        <v>0.80320773155729874</v>
      </c>
    </row>
    <row r="321" spans="1:18" x14ac:dyDescent="0.4">
      <c r="A321" s="1">
        <v>42323</v>
      </c>
      <c r="B321">
        <v>321.10000000000002</v>
      </c>
      <c r="C321">
        <v>333.4</v>
      </c>
      <c r="D321">
        <v>336.4</v>
      </c>
      <c r="E321">
        <v>315</v>
      </c>
      <c r="F321" t="s">
        <v>86</v>
      </c>
      <c r="G321" s="3">
        <v>-3.6999999999999998E-2</v>
      </c>
      <c r="H321">
        <f t="shared" si="51"/>
        <v>11.699999999999989</v>
      </c>
      <c r="I321" s="4">
        <f t="shared" si="52"/>
        <v>3.5092981403719227E-2</v>
      </c>
      <c r="J321" t="str">
        <f t="shared" si="55"/>
        <v/>
      </c>
      <c r="K321" t="str">
        <f t="shared" si="56"/>
        <v/>
      </c>
      <c r="L321" t="str">
        <f t="shared" si="57"/>
        <v/>
      </c>
      <c r="M321" s="4">
        <f t="shared" si="53"/>
        <v>1</v>
      </c>
      <c r="N321" s="3">
        <f t="shared" si="58"/>
        <v>0</v>
      </c>
      <c r="O321" s="6">
        <f t="shared" si="59"/>
        <v>1.8032077315572987</v>
      </c>
      <c r="P321" s="7">
        <f t="shared" si="60"/>
        <v>1.8729534869983491</v>
      </c>
      <c r="Q321" s="3">
        <f t="shared" si="61"/>
        <v>-3.7238380944967786E-2</v>
      </c>
      <c r="R321" s="3">
        <f t="shared" si="54"/>
        <v>0.80320773155729874</v>
      </c>
    </row>
    <row r="322" spans="1:18" x14ac:dyDescent="0.4">
      <c r="A322" s="1">
        <v>42324</v>
      </c>
      <c r="B322">
        <v>332.1</v>
      </c>
      <c r="C322">
        <v>320.5</v>
      </c>
      <c r="D322">
        <v>335</v>
      </c>
      <c r="E322">
        <v>315.2</v>
      </c>
      <c r="F322" t="s">
        <v>1013</v>
      </c>
      <c r="G322" s="3">
        <v>3.4500000000000003E-2</v>
      </c>
      <c r="H322">
        <f t="shared" si="51"/>
        <v>21.399999999999977</v>
      </c>
      <c r="I322" s="4">
        <f t="shared" si="52"/>
        <v>6.6770670826833009E-2</v>
      </c>
      <c r="J322" t="str">
        <f t="shared" si="55"/>
        <v>BUY</v>
      </c>
      <c r="K322">
        <f t="shared" si="56"/>
        <v>331.2</v>
      </c>
      <c r="L322">
        <f t="shared" si="57"/>
        <v>332.1</v>
      </c>
      <c r="M322" s="4">
        <f t="shared" si="53"/>
        <v>0.89859813084112228</v>
      </c>
      <c r="N322" s="3">
        <f t="shared" si="58"/>
        <v>6.4156307934257206E-4</v>
      </c>
      <c r="O322" s="6">
        <f t="shared" si="59"/>
        <v>1.8043646030622511</v>
      </c>
      <c r="P322" s="7">
        <f t="shared" si="60"/>
        <v>1.8729534869983491</v>
      </c>
      <c r="Q322" s="3">
        <f t="shared" si="61"/>
        <v>-3.6620708635973998E-2</v>
      </c>
      <c r="R322" s="3">
        <f t="shared" si="54"/>
        <v>0.8043646030622511</v>
      </c>
    </row>
    <row r="323" spans="1:18" x14ac:dyDescent="0.4">
      <c r="A323" s="1">
        <v>42325</v>
      </c>
      <c r="B323">
        <v>336.3</v>
      </c>
      <c r="C323">
        <v>332.1</v>
      </c>
      <c r="D323">
        <v>342.5</v>
      </c>
      <c r="E323">
        <v>331</v>
      </c>
      <c r="F323" t="s">
        <v>1410</v>
      </c>
      <c r="G323" s="3">
        <v>1.2500000000000001E-2</v>
      </c>
      <c r="H323">
        <f t="shared" si="51"/>
        <v>19.800000000000011</v>
      </c>
      <c r="I323" s="4">
        <f t="shared" si="52"/>
        <v>5.9620596205962093E-2</v>
      </c>
      <c r="J323" t="str">
        <f t="shared" si="55"/>
        <v>BUY</v>
      </c>
      <c r="K323">
        <f t="shared" si="56"/>
        <v>342</v>
      </c>
      <c r="L323">
        <f t="shared" si="57"/>
        <v>336.3</v>
      </c>
      <c r="M323" s="4">
        <f t="shared" si="53"/>
        <v>1</v>
      </c>
      <c r="N323" s="3">
        <f t="shared" si="58"/>
        <v>-1.8631368631368495E-2</v>
      </c>
      <c r="O323" s="6">
        <f t="shared" si="59"/>
        <v>1.7707468209972055</v>
      </c>
      <c r="P323" s="7">
        <f t="shared" si="60"/>
        <v>1.8729534869983491</v>
      </c>
      <c r="Q323" s="3">
        <f t="shared" si="61"/>
        <v>-5.4569783345203682E-2</v>
      </c>
      <c r="R323" s="3">
        <f t="shared" si="54"/>
        <v>0.77074682099720548</v>
      </c>
    </row>
    <row r="324" spans="1:18" x14ac:dyDescent="0.4">
      <c r="A324" s="1">
        <v>42326</v>
      </c>
      <c r="B324">
        <v>336</v>
      </c>
      <c r="C324">
        <v>336.3</v>
      </c>
      <c r="D324">
        <v>338.8</v>
      </c>
      <c r="E324">
        <v>328.1</v>
      </c>
      <c r="F324" t="s">
        <v>74</v>
      </c>
      <c r="G324" s="3">
        <v>-1E-3</v>
      </c>
      <c r="H324">
        <f t="shared" si="51"/>
        <v>11.5</v>
      </c>
      <c r="I324" s="4">
        <f t="shared" si="52"/>
        <v>3.4195658638120727E-2</v>
      </c>
      <c r="J324" t="str">
        <f t="shared" si="55"/>
        <v/>
      </c>
      <c r="K324" t="str">
        <f t="shared" si="56"/>
        <v/>
      </c>
      <c r="L324" t="str">
        <f t="shared" si="57"/>
        <v/>
      </c>
      <c r="M324" s="4">
        <f t="shared" si="53"/>
        <v>1</v>
      </c>
      <c r="N324" s="3">
        <f t="shared" si="58"/>
        <v>0</v>
      </c>
      <c r="O324" s="6">
        <f t="shared" si="59"/>
        <v>1.7707468209972055</v>
      </c>
      <c r="P324" s="7">
        <f t="shared" si="60"/>
        <v>1.8729534869983491</v>
      </c>
      <c r="Q324" s="3">
        <f t="shared" si="61"/>
        <v>-5.4569783345203682E-2</v>
      </c>
      <c r="R324" s="3">
        <f t="shared" si="54"/>
        <v>0.77074682099720548</v>
      </c>
    </row>
    <row r="325" spans="1:18" x14ac:dyDescent="0.4">
      <c r="A325" s="1">
        <v>42327</v>
      </c>
      <c r="B325">
        <v>326.5</v>
      </c>
      <c r="C325">
        <v>335.9</v>
      </c>
      <c r="D325">
        <v>336.4</v>
      </c>
      <c r="E325">
        <v>324.5</v>
      </c>
      <c r="F325" t="s">
        <v>73</v>
      </c>
      <c r="G325" s="3">
        <v>-2.8100000000000003E-2</v>
      </c>
      <c r="H325">
        <f t="shared" si="51"/>
        <v>10.699999999999989</v>
      </c>
      <c r="I325" s="4">
        <f t="shared" si="52"/>
        <v>3.1854718666269689E-2</v>
      </c>
      <c r="J325" t="str">
        <f t="shared" si="55"/>
        <v/>
      </c>
      <c r="K325" t="str">
        <f t="shared" si="56"/>
        <v/>
      </c>
      <c r="L325" t="str">
        <f t="shared" si="57"/>
        <v/>
      </c>
      <c r="M325" s="4">
        <f t="shared" si="53"/>
        <v>1</v>
      </c>
      <c r="N325" s="3">
        <f t="shared" si="58"/>
        <v>0</v>
      </c>
      <c r="O325" s="6">
        <f t="shared" si="59"/>
        <v>1.7707468209972055</v>
      </c>
      <c r="P325" s="7">
        <f t="shared" si="60"/>
        <v>1.8729534869983491</v>
      </c>
      <c r="Q325" s="3">
        <f t="shared" si="61"/>
        <v>-5.4569783345203682E-2</v>
      </c>
      <c r="R325" s="3">
        <f t="shared" si="54"/>
        <v>0.77074682099720548</v>
      </c>
    </row>
    <row r="326" spans="1:18" x14ac:dyDescent="0.4">
      <c r="A326" s="1">
        <v>42328</v>
      </c>
      <c r="B326">
        <v>322.2</v>
      </c>
      <c r="C326">
        <v>326.5</v>
      </c>
      <c r="D326">
        <v>326.8</v>
      </c>
      <c r="E326">
        <v>309.5</v>
      </c>
      <c r="F326" t="s">
        <v>90</v>
      </c>
      <c r="G326" s="3">
        <v>-1.3200000000000002E-2</v>
      </c>
      <c r="H326">
        <f t="shared" ref="H326:H389" si="62">D325-E325</f>
        <v>11.899999999999977</v>
      </c>
      <c r="I326" s="4">
        <f t="shared" ref="I326:I389" si="63">H326/C326</f>
        <v>3.6447166921898859E-2</v>
      </c>
      <c r="J326" t="str">
        <f t="shared" si="55"/>
        <v/>
      </c>
      <c r="K326" t="str">
        <f t="shared" si="56"/>
        <v/>
      </c>
      <c r="L326" t="str">
        <f t="shared" si="57"/>
        <v/>
      </c>
      <c r="M326" s="4">
        <f t="shared" ref="M326:M389" si="64">(MIN(1,($F$2/I326)))</f>
        <v>1</v>
      </c>
      <c r="N326" s="3">
        <f t="shared" si="58"/>
        <v>0</v>
      </c>
      <c r="O326" s="6">
        <f t="shared" si="59"/>
        <v>1.7707468209972055</v>
      </c>
      <c r="P326" s="7">
        <f t="shared" si="60"/>
        <v>1.8729534869983491</v>
      </c>
      <c r="Q326" s="3">
        <f t="shared" si="61"/>
        <v>-5.4569783345203682E-2</v>
      </c>
      <c r="R326" s="3">
        <f t="shared" ref="R326:R389" si="65">(O326-$O$4)/$O$4</f>
        <v>0.77074682099720548</v>
      </c>
    </row>
    <row r="327" spans="1:18" x14ac:dyDescent="0.4">
      <c r="A327" s="1">
        <v>42329</v>
      </c>
      <c r="B327">
        <v>327.5</v>
      </c>
      <c r="C327">
        <v>322.2</v>
      </c>
      <c r="D327">
        <v>329</v>
      </c>
      <c r="E327">
        <v>319</v>
      </c>
      <c r="F327" t="s">
        <v>79</v>
      </c>
      <c r="G327" s="3">
        <v>1.66E-2</v>
      </c>
      <c r="H327">
        <f t="shared" si="62"/>
        <v>17.300000000000011</v>
      </c>
      <c r="I327" s="4">
        <f t="shared" si="63"/>
        <v>5.3693358162631946E-2</v>
      </c>
      <c r="J327" t="str">
        <f t="shared" si="55"/>
        <v/>
      </c>
      <c r="K327" t="str">
        <f t="shared" si="56"/>
        <v/>
      </c>
      <c r="L327" t="str">
        <f t="shared" si="57"/>
        <v/>
      </c>
      <c r="M327" s="4">
        <f t="shared" si="64"/>
        <v>1</v>
      </c>
      <c r="N327" s="3">
        <f t="shared" si="58"/>
        <v>0</v>
      </c>
      <c r="O327" s="6">
        <f t="shared" si="59"/>
        <v>1.7707468209972055</v>
      </c>
      <c r="P327" s="7">
        <f t="shared" si="60"/>
        <v>1.8729534869983491</v>
      </c>
      <c r="Q327" s="3">
        <f t="shared" si="61"/>
        <v>-5.4569783345203682E-2</v>
      </c>
      <c r="R327" s="3">
        <f t="shared" si="65"/>
        <v>0.77074682099720548</v>
      </c>
    </row>
    <row r="328" spans="1:18" x14ac:dyDescent="0.4">
      <c r="A328" s="1">
        <v>42330</v>
      </c>
      <c r="B328">
        <v>324.7</v>
      </c>
      <c r="C328">
        <v>327.8</v>
      </c>
      <c r="D328">
        <v>327.9</v>
      </c>
      <c r="E328">
        <v>320.39999999999998</v>
      </c>
      <c r="F328" t="s">
        <v>835</v>
      </c>
      <c r="G328" s="3">
        <v>-8.8000000000000005E-3</v>
      </c>
      <c r="H328">
        <f t="shared" si="62"/>
        <v>10</v>
      </c>
      <c r="I328" s="4">
        <f t="shared" si="63"/>
        <v>3.0506406345332519E-2</v>
      </c>
      <c r="J328" t="str">
        <f t="shared" si="55"/>
        <v/>
      </c>
      <c r="K328" t="str">
        <f t="shared" si="56"/>
        <v/>
      </c>
      <c r="L328" t="str">
        <f t="shared" si="57"/>
        <v/>
      </c>
      <c r="M328" s="4">
        <f t="shared" si="64"/>
        <v>1</v>
      </c>
      <c r="N328" s="3">
        <f t="shared" si="58"/>
        <v>0</v>
      </c>
      <c r="O328" s="6">
        <f t="shared" si="59"/>
        <v>1.7707468209972055</v>
      </c>
      <c r="P328" s="7">
        <f t="shared" si="60"/>
        <v>1.8729534869983491</v>
      </c>
      <c r="Q328" s="3">
        <f t="shared" si="61"/>
        <v>-5.4569783345203682E-2</v>
      </c>
      <c r="R328" s="3">
        <f t="shared" si="65"/>
        <v>0.77074682099720548</v>
      </c>
    </row>
    <row r="329" spans="1:18" x14ac:dyDescent="0.4">
      <c r="A329" s="1">
        <v>42331</v>
      </c>
      <c r="B329">
        <v>323.60000000000002</v>
      </c>
      <c r="C329">
        <v>324.7</v>
      </c>
      <c r="D329">
        <v>327</v>
      </c>
      <c r="E329">
        <v>320.89999999999998</v>
      </c>
      <c r="F329" t="s">
        <v>606</v>
      </c>
      <c r="G329" s="3">
        <v>-3.2000000000000002E-3</v>
      </c>
      <c r="H329">
        <f t="shared" si="62"/>
        <v>7.5</v>
      </c>
      <c r="I329" s="4">
        <f t="shared" si="63"/>
        <v>2.3098244533415462E-2</v>
      </c>
      <c r="J329" t="str">
        <f t="shared" si="55"/>
        <v/>
      </c>
      <c r="K329" t="str">
        <f t="shared" si="56"/>
        <v/>
      </c>
      <c r="L329" t="str">
        <f t="shared" si="57"/>
        <v/>
      </c>
      <c r="M329" s="4">
        <f t="shared" si="64"/>
        <v>1</v>
      </c>
      <c r="N329" s="3">
        <f t="shared" si="58"/>
        <v>0</v>
      </c>
      <c r="O329" s="6">
        <f t="shared" si="59"/>
        <v>1.7707468209972055</v>
      </c>
      <c r="P329" s="7">
        <f t="shared" si="60"/>
        <v>1.8729534869983491</v>
      </c>
      <c r="Q329" s="3">
        <f t="shared" si="61"/>
        <v>-5.4569783345203682E-2</v>
      </c>
      <c r="R329" s="3">
        <f t="shared" si="65"/>
        <v>0.77074682099720548</v>
      </c>
    </row>
    <row r="330" spans="1:18" x14ac:dyDescent="0.4">
      <c r="A330" s="1">
        <v>42332</v>
      </c>
      <c r="B330">
        <v>320.10000000000002</v>
      </c>
      <c r="C330">
        <v>323.60000000000002</v>
      </c>
      <c r="D330">
        <v>323.8</v>
      </c>
      <c r="E330">
        <v>315.8</v>
      </c>
      <c r="F330" t="s">
        <v>1595</v>
      </c>
      <c r="G330" s="3">
        <v>-1.09E-2</v>
      </c>
      <c r="H330">
        <f t="shared" si="62"/>
        <v>6.1000000000000227</v>
      </c>
      <c r="I330" s="4">
        <f t="shared" si="63"/>
        <v>1.8850432632880169E-2</v>
      </c>
      <c r="J330" t="str">
        <f t="shared" si="55"/>
        <v/>
      </c>
      <c r="K330" t="str">
        <f t="shared" si="56"/>
        <v/>
      </c>
      <c r="L330" t="str">
        <f t="shared" si="57"/>
        <v/>
      </c>
      <c r="M330" s="4">
        <f t="shared" si="64"/>
        <v>1</v>
      </c>
      <c r="N330" s="3">
        <f t="shared" si="58"/>
        <v>0</v>
      </c>
      <c r="O330" s="6">
        <f t="shared" si="59"/>
        <v>1.7707468209972055</v>
      </c>
      <c r="P330" s="7">
        <f t="shared" si="60"/>
        <v>1.8729534869983491</v>
      </c>
      <c r="Q330" s="3">
        <f t="shared" si="61"/>
        <v>-5.4569783345203682E-2</v>
      </c>
      <c r="R330" s="3">
        <f t="shared" si="65"/>
        <v>0.77074682099720548</v>
      </c>
    </row>
    <row r="331" spans="1:18" x14ac:dyDescent="0.4">
      <c r="A331" s="1">
        <v>42333</v>
      </c>
      <c r="B331">
        <v>329.9</v>
      </c>
      <c r="C331">
        <v>320.10000000000002</v>
      </c>
      <c r="D331">
        <v>331</v>
      </c>
      <c r="E331">
        <v>316</v>
      </c>
      <c r="F331" t="s">
        <v>82</v>
      </c>
      <c r="G331" s="3">
        <v>3.0499999999999999E-2</v>
      </c>
      <c r="H331">
        <f t="shared" si="62"/>
        <v>8</v>
      </c>
      <c r="I331" s="4">
        <f t="shared" si="63"/>
        <v>2.4992189940643547E-2</v>
      </c>
      <c r="J331" t="str">
        <f t="shared" si="55"/>
        <v>BUY</v>
      </c>
      <c r="K331">
        <f t="shared" si="56"/>
        <v>324.10000000000002</v>
      </c>
      <c r="L331">
        <f t="shared" si="57"/>
        <v>329.9</v>
      </c>
      <c r="M331" s="4">
        <f t="shared" si="64"/>
        <v>1</v>
      </c>
      <c r="N331" s="3">
        <f t="shared" si="58"/>
        <v>1.5861953535510898E-2</v>
      </c>
      <c r="O331" s="6">
        <f t="shared" si="59"/>
        <v>1.7988343247950167</v>
      </c>
      <c r="P331" s="7">
        <f t="shared" si="60"/>
        <v>1.8729534869983491</v>
      </c>
      <c r="Q331" s="3">
        <f t="shared" si="61"/>
        <v>-3.9573413177557248E-2</v>
      </c>
      <c r="R331" s="3">
        <f t="shared" si="65"/>
        <v>0.7988343247950167</v>
      </c>
    </row>
    <row r="332" spans="1:18" x14ac:dyDescent="0.4">
      <c r="A332" s="1">
        <v>42334</v>
      </c>
      <c r="B332">
        <v>354</v>
      </c>
      <c r="C332">
        <v>329.9</v>
      </c>
      <c r="D332">
        <v>369.1</v>
      </c>
      <c r="E332">
        <v>329.4</v>
      </c>
      <c r="F332" t="s">
        <v>81</v>
      </c>
      <c r="G332" s="3">
        <v>7.3200000000000001E-2</v>
      </c>
      <c r="H332">
        <f t="shared" si="62"/>
        <v>15</v>
      </c>
      <c r="I332" s="4">
        <f t="shared" si="63"/>
        <v>4.5468323734464994E-2</v>
      </c>
      <c r="J332" t="str">
        <f t="shared" si="55"/>
        <v>BUY</v>
      </c>
      <c r="K332">
        <f t="shared" si="56"/>
        <v>337.4</v>
      </c>
      <c r="L332">
        <f t="shared" si="57"/>
        <v>354</v>
      </c>
      <c r="M332" s="4">
        <f t="shared" si="64"/>
        <v>1</v>
      </c>
      <c r="N332" s="3">
        <f t="shared" si="58"/>
        <v>4.7103459670146286E-2</v>
      </c>
      <c r="O332" s="6">
        <f t="shared" si="59"/>
        <v>1.8835656448662736</v>
      </c>
      <c r="P332" s="7">
        <f t="shared" si="60"/>
        <v>1.8835656448662736</v>
      </c>
      <c r="Q332" s="3">
        <f t="shared" si="61"/>
        <v>0</v>
      </c>
      <c r="R332" s="3">
        <f t="shared" si="65"/>
        <v>0.88356564486627365</v>
      </c>
    </row>
    <row r="333" spans="1:18" x14ac:dyDescent="0.4">
      <c r="A333" s="1">
        <v>42335</v>
      </c>
      <c r="B333">
        <v>358.9</v>
      </c>
      <c r="C333">
        <v>354</v>
      </c>
      <c r="D333">
        <v>366.7</v>
      </c>
      <c r="E333">
        <v>348.2</v>
      </c>
      <c r="F333" t="s">
        <v>84</v>
      </c>
      <c r="G333" s="3">
        <v>1.3899999999999997E-2</v>
      </c>
      <c r="H333">
        <f t="shared" si="62"/>
        <v>39.700000000000045</v>
      </c>
      <c r="I333" s="4">
        <f t="shared" si="63"/>
        <v>0.11214689265536736</v>
      </c>
      <c r="J333" t="str">
        <f t="shared" si="55"/>
        <v/>
      </c>
      <c r="K333" t="str">
        <f t="shared" si="56"/>
        <v/>
      </c>
      <c r="L333" t="str">
        <f t="shared" si="57"/>
        <v/>
      </c>
      <c r="M333" s="4">
        <f t="shared" si="64"/>
        <v>0.53501259445843763</v>
      </c>
      <c r="N333" s="3">
        <f t="shared" si="58"/>
        <v>0</v>
      </c>
      <c r="O333" s="6">
        <f t="shared" si="59"/>
        <v>1.8835656448662736</v>
      </c>
      <c r="P333" s="7">
        <f t="shared" si="60"/>
        <v>1.8835656448662736</v>
      </c>
      <c r="Q333" s="3">
        <f t="shared" si="61"/>
        <v>0</v>
      </c>
      <c r="R333" s="3">
        <f t="shared" si="65"/>
        <v>0.88356564486627365</v>
      </c>
    </row>
    <row r="334" spans="1:18" x14ac:dyDescent="0.4">
      <c r="A334" s="1">
        <v>42336</v>
      </c>
      <c r="B334">
        <v>358.7</v>
      </c>
      <c r="C334">
        <v>358.9</v>
      </c>
      <c r="D334">
        <v>362.1</v>
      </c>
      <c r="E334">
        <v>351.2</v>
      </c>
      <c r="F334" t="s">
        <v>651</v>
      </c>
      <c r="G334" s="3">
        <v>-5.0000000000000001E-4</v>
      </c>
      <c r="H334">
        <f t="shared" si="62"/>
        <v>18.5</v>
      </c>
      <c r="I334" s="4">
        <f t="shared" si="63"/>
        <v>5.1546391752577324E-2</v>
      </c>
      <c r="J334" t="str">
        <f t="shared" si="55"/>
        <v/>
      </c>
      <c r="K334" t="str">
        <f t="shared" si="56"/>
        <v/>
      </c>
      <c r="L334" t="str">
        <f t="shared" si="57"/>
        <v/>
      </c>
      <c r="M334" s="4">
        <f t="shared" si="64"/>
        <v>1</v>
      </c>
      <c r="N334" s="3">
        <f t="shared" si="58"/>
        <v>0</v>
      </c>
      <c r="O334" s="6">
        <f t="shared" si="59"/>
        <v>1.8835656448662736</v>
      </c>
      <c r="P334" s="7">
        <f t="shared" si="60"/>
        <v>1.8835656448662736</v>
      </c>
      <c r="Q334" s="3">
        <f t="shared" si="61"/>
        <v>0</v>
      </c>
      <c r="R334" s="3">
        <f t="shared" si="65"/>
        <v>0.88356564486627365</v>
      </c>
    </row>
    <row r="335" spans="1:18" x14ac:dyDescent="0.4">
      <c r="A335" s="1">
        <v>42337</v>
      </c>
      <c r="B335">
        <v>373.3</v>
      </c>
      <c r="C335">
        <v>358.6</v>
      </c>
      <c r="D335">
        <v>376</v>
      </c>
      <c r="E335">
        <v>355.6</v>
      </c>
      <c r="F335" t="s">
        <v>78</v>
      </c>
      <c r="G335" s="3">
        <v>4.0599999999999997E-2</v>
      </c>
      <c r="H335">
        <f t="shared" si="62"/>
        <v>10.900000000000034</v>
      </c>
      <c r="I335" s="4">
        <f t="shared" si="63"/>
        <v>3.0395984383714537E-2</v>
      </c>
      <c r="J335" t="str">
        <f t="shared" si="55"/>
        <v>BUY</v>
      </c>
      <c r="K335">
        <f t="shared" si="56"/>
        <v>364.05000000000007</v>
      </c>
      <c r="L335">
        <f t="shared" si="57"/>
        <v>373.9</v>
      </c>
      <c r="M335" s="4">
        <f t="shared" si="64"/>
        <v>1</v>
      </c>
      <c r="N335" s="3">
        <f t="shared" si="58"/>
        <v>2.5004661593042155E-2</v>
      </c>
      <c r="O335" s="6">
        <f t="shared" si="59"/>
        <v>1.9306635664044349</v>
      </c>
      <c r="P335" s="7">
        <f t="shared" si="60"/>
        <v>1.9306635664044349</v>
      </c>
      <c r="Q335" s="3">
        <f t="shared" si="61"/>
        <v>0</v>
      </c>
      <c r="R335" s="3">
        <f t="shared" si="65"/>
        <v>0.93066356640443493</v>
      </c>
    </row>
    <row r="336" spans="1:18" x14ac:dyDescent="0.4">
      <c r="A336" s="1">
        <v>42338</v>
      </c>
      <c r="B336">
        <v>376.9</v>
      </c>
      <c r="C336">
        <v>373.9</v>
      </c>
      <c r="D336">
        <v>384.5</v>
      </c>
      <c r="E336">
        <v>370</v>
      </c>
      <c r="F336" t="s">
        <v>72</v>
      </c>
      <c r="G336" s="3">
        <v>9.5999999999999992E-3</v>
      </c>
      <c r="H336">
        <f t="shared" si="62"/>
        <v>20.399999999999977</v>
      </c>
      <c r="I336" s="4">
        <f t="shared" si="63"/>
        <v>5.4560042792190365E-2</v>
      </c>
      <c r="J336" t="str">
        <f t="shared" si="55"/>
        <v>BUY</v>
      </c>
      <c r="K336">
        <f t="shared" si="56"/>
        <v>384.09999999999997</v>
      </c>
      <c r="L336">
        <f t="shared" si="57"/>
        <v>376.9</v>
      </c>
      <c r="M336" s="4">
        <f t="shared" si="64"/>
        <v>1</v>
      </c>
      <c r="N336" s="3">
        <f t="shared" si="58"/>
        <v>-2.0705667672603068E-2</v>
      </c>
      <c r="O336" s="6">
        <f t="shared" si="59"/>
        <v>1.890687888210862</v>
      </c>
      <c r="P336" s="7">
        <f t="shared" si="60"/>
        <v>1.9306635664044349</v>
      </c>
      <c r="Q336" s="3">
        <f t="shared" si="61"/>
        <v>-2.0705667672603068E-2</v>
      </c>
      <c r="R336" s="3">
        <f t="shared" si="65"/>
        <v>0.89068788821086198</v>
      </c>
    </row>
    <row r="337" spans="1:18" x14ac:dyDescent="0.4">
      <c r="A337" s="1">
        <v>42339</v>
      </c>
      <c r="B337">
        <v>362.7</v>
      </c>
      <c r="C337">
        <v>376.9</v>
      </c>
      <c r="D337">
        <v>380</v>
      </c>
      <c r="E337">
        <v>353.2</v>
      </c>
      <c r="F337" t="s">
        <v>1292</v>
      </c>
      <c r="G337" s="3">
        <v>-3.7699999999999997E-2</v>
      </c>
      <c r="H337">
        <f t="shared" si="62"/>
        <v>14.5</v>
      </c>
      <c r="I337" s="4">
        <f t="shared" si="63"/>
        <v>3.847174316794906E-2</v>
      </c>
      <c r="J337" t="str">
        <f t="shared" si="55"/>
        <v/>
      </c>
      <c r="K337" t="str">
        <f t="shared" si="56"/>
        <v/>
      </c>
      <c r="L337" t="str">
        <f t="shared" si="57"/>
        <v/>
      </c>
      <c r="M337" s="4">
        <f t="shared" si="64"/>
        <v>1</v>
      </c>
      <c r="N337" s="3">
        <f t="shared" si="58"/>
        <v>0</v>
      </c>
      <c r="O337" s="6">
        <f t="shared" si="59"/>
        <v>1.890687888210862</v>
      </c>
      <c r="P337" s="7">
        <f t="shared" si="60"/>
        <v>1.9306635664044349</v>
      </c>
      <c r="Q337" s="3">
        <f t="shared" si="61"/>
        <v>-2.0705667672603068E-2</v>
      </c>
      <c r="R337" s="3">
        <f t="shared" si="65"/>
        <v>0.89068788821086198</v>
      </c>
    </row>
    <row r="338" spans="1:18" x14ac:dyDescent="0.4">
      <c r="A338" s="1">
        <v>42340</v>
      </c>
      <c r="B338">
        <v>359.1</v>
      </c>
      <c r="C338">
        <v>362.7</v>
      </c>
      <c r="D338">
        <v>363.1</v>
      </c>
      <c r="E338">
        <v>346.2</v>
      </c>
      <c r="F338" t="s">
        <v>83</v>
      </c>
      <c r="G338" s="3">
        <v>-9.7999999999999997E-3</v>
      </c>
      <c r="H338">
        <f t="shared" si="62"/>
        <v>26.800000000000011</v>
      </c>
      <c r="I338" s="4">
        <f t="shared" si="63"/>
        <v>7.3890267438654567E-2</v>
      </c>
      <c r="J338" t="str">
        <f t="shared" si="55"/>
        <v/>
      </c>
      <c r="K338" t="str">
        <f t="shared" si="56"/>
        <v/>
      </c>
      <c r="L338" t="str">
        <f t="shared" si="57"/>
        <v/>
      </c>
      <c r="M338" s="4">
        <f t="shared" si="64"/>
        <v>0.81201492537313391</v>
      </c>
      <c r="N338" s="3">
        <f t="shared" si="58"/>
        <v>0</v>
      </c>
      <c r="O338" s="6">
        <f t="shared" si="59"/>
        <v>1.890687888210862</v>
      </c>
      <c r="P338" s="7">
        <f t="shared" si="60"/>
        <v>1.9306635664044349</v>
      </c>
      <c r="Q338" s="3">
        <f t="shared" si="61"/>
        <v>-2.0705667672603068E-2</v>
      </c>
      <c r="R338" s="3">
        <f t="shared" si="65"/>
        <v>0.89068788821086198</v>
      </c>
    </row>
    <row r="339" spans="1:18" x14ac:dyDescent="0.4">
      <c r="A339" s="1">
        <v>42341</v>
      </c>
      <c r="B339">
        <v>360.7</v>
      </c>
      <c r="C339">
        <v>359.1</v>
      </c>
      <c r="D339">
        <v>371.1</v>
      </c>
      <c r="E339">
        <v>352.9</v>
      </c>
      <c r="F339" t="s">
        <v>85</v>
      </c>
      <c r="G339" s="3">
        <v>4.4000000000000003E-3</v>
      </c>
      <c r="H339">
        <f t="shared" si="62"/>
        <v>16.900000000000034</v>
      </c>
      <c r="I339" s="4">
        <f t="shared" si="63"/>
        <v>4.7062099693678736E-2</v>
      </c>
      <c r="J339" t="str">
        <f t="shared" ref="J339:J402" si="66">IF(D339&gt;C339+H339*$E$2,"BUY","")</f>
        <v>BUY</v>
      </c>
      <c r="K339">
        <f t="shared" ref="K339:K402" si="67">IF(J339="BUY",C339+H339*$E$2,"")</f>
        <v>367.55000000000007</v>
      </c>
      <c r="L339">
        <f t="shared" ref="L339:L402" si="68">IF(J339="BUY",C340,"")</f>
        <v>360.5</v>
      </c>
      <c r="M339" s="4">
        <f t="shared" si="64"/>
        <v>1</v>
      </c>
      <c r="N339" s="3">
        <f t="shared" ref="N339:N402" si="69">IFERROR(M339*(((L339*(1-$G$2))/(K339*(1+$G$2)))-1),0)</f>
        <v>-2.1140741995047563E-2</v>
      </c>
      <c r="O339" s="6">
        <f t="shared" ref="O339:O402" si="70">O338*(1+N339)</f>
        <v>1.8507173433730348</v>
      </c>
      <c r="P339" s="7">
        <f t="shared" ref="P339:P402" si="71">MAX(O339,P338)</f>
        <v>1.9306635664044349</v>
      </c>
      <c r="Q339" s="3">
        <f t="shared" ref="Q339:Q402" si="72">O339/P339-1</f>
        <v>-4.1408676489548935E-2</v>
      </c>
      <c r="R339" s="3">
        <f t="shared" si="65"/>
        <v>0.85071734337303484</v>
      </c>
    </row>
    <row r="340" spans="1:18" x14ac:dyDescent="0.4">
      <c r="A340" s="1">
        <v>42342</v>
      </c>
      <c r="B340">
        <v>363.2</v>
      </c>
      <c r="C340">
        <v>360.5</v>
      </c>
      <c r="D340">
        <v>364.4</v>
      </c>
      <c r="E340">
        <v>354.3</v>
      </c>
      <c r="F340" t="s">
        <v>71</v>
      </c>
      <c r="G340" s="3">
        <v>6.7999999999999996E-3</v>
      </c>
      <c r="H340">
        <f t="shared" si="62"/>
        <v>18.200000000000045</v>
      </c>
      <c r="I340" s="4">
        <f t="shared" si="63"/>
        <v>5.0485436893204012E-2</v>
      </c>
      <c r="J340" t="str">
        <f t="shared" si="66"/>
        <v/>
      </c>
      <c r="K340" t="str">
        <f t="shared" si="67"/>
        <v/>
      </c>
      <c r="L340" t="str">
        <f t="shared" si="68"/>
        <v/>
      </c>
      <c r="M340" s="4">
        <f t="shared" si="64"/>
        <v>1</v>
      </c>
      <c r="N340" s="3">
        <f t="shared" si="69"/>
        <v>0</v>
      </c>
      <c r="O340" s="6">
        <f t="shared" si="70"/>
        <v>1.8507173433730348</v>
      </c>
      <c r="P340" s="7">
        <f t="shared" si="71"/>
        <v>1.9306635664044349</v>
      </c>
      <c r="Q340" s="3">
        <f t="shared" si="72"/>
        <v>-4.1408676489548935E-2</v>
      </c>
      <c r="R340" s="3">
        <f t="shared" si="65"/>
        <v>0.85071734337303484</v>
      </c>
    </row>
    <row r="341" spans="1:18" x14ac:dyDescent="0.4">
      <c r="A341" s="1">
        <v>42343</v>
      </c>
      <c r="B341">
        <v>390</v>
      </c>
      <c r="C341">
        <v>363.2</v>
      </c>
      <c r="D341">
        <v>394</v>
      </c>
      <c r="E341">
        <v>362.2</v>
      </c>
      <c r="F341" t="s">
        <v>96</v>
      </c>
      <c r="G341" s="3">
        <v>7.3899999999999993E-2</v>
      </c>
      <c r="H341">
        <f t="shared" si="62"/>
        <v>10.099999999999966</v>
      </c>
      <c r="I341" s="4">
        <f t="shared" si="63"/>
        <v>2.7808370044052771E-2</v>
      </c>
      <c r="J341" t="str">
        <f t="shared" si="66"/>
        <v>BUY</v>
      </c>
      <c r="K341">
        <f t="shared" si="67"/>
        <v>368.25</v>
      </c>
      <c r="L341">
        <f t="shared" si="68"/>
        <v>390</v>
      </c>
      <c r="M341" s="4">
        <f t="shared" si="64"/>
        <v>1</v>
      </c>
      <c r="N341" s="3">
        <f t="shared" si="69"/>
        <v>5.6947126193562347E-2</v>
      </c>
      <c r="O341" s="6">
        <f t="shared" si="70"/>
        <v>1.9561103774747135</v>
      </c>
      <c r="P341" s="7">
        <f t="shared" si="71"/>
        <v>1.9561103774747135</v>
      </c>
      <c r="Q341" s="3">
        <f t="shared" si="72"/>
        <v>0</v>
      </c>
      <c r="R341" s="3">
        <f t="shared" si="65"/>
        <v>0.9561103774747135</v>
      </c>
    </row>
    <row r="342" spans="1:18" x14ac:dyDescent="0.4">
      <c r="A342" s="1">
        <v>42344</v>
      </c>
      <c r="B342">
        <v>390.6</v>
      </c>
      <c r="C342">
        <v>390</v>
      </c>
      <c r="D342">
        <v>406.8</v>
      </c>
      <c r="E342">
        <v>386</v>
      </c>
      <c r="F342" t="s">
        <v>97</v>
      </c>
      <c r="G342" s="3">
        <v>1.4999999999999998E-3</v>
      </c>
      <c r="H342">
        <f t="shared" si="62"/>
        <v>31.800000000000011</v>
      </c>
      <c r="I342" s="4">
        <f t="shared" si="63"/>
        <v>8.1538461538461574E-2</v>
      </c>
      <c r="J342" t="str">
        <f t="shared" si="66"/>
        <v>BUY</v>
      </c>
      <c r="K342">
        <f t="shared" si="67"/>
        <v>405.9</v>
      </c>
      <c r="L342">
        <f t="shared" si="68"/>
        <v>390.6</v>
      </c>
      <c r="M342" s="4">
        <f t="shared" si="64"/>
        <v>0.7358490566037732</v>
      </c>
      <c r="N342" s="3">
        <f t="shared" si="69"/>
        <v>-2.9151913225042021E-2</v>
      </c>
      <c r="O342" s="6">
        <f t="shared" si="70"/>
        <v>1.8990860174919664</v>
      </c>
      <c r="P342" s="7">
        <f t="shared" si="71"/>
        <v>1.9561103774747135</v>
      </c>
      <c r="Q342" s="3">
        <f t="shared" si="72"/>
        <v>-2.915191322504207E-2</v>
      </c>
      <c r="R342" s="3">
        <f t="shared" si="65"/>
        <v>0.89908601749196637</v>
      </c>
    </row>
    <row r="343" spans="1:18" x14ac:dyDescent="0.4">
      <c r="A343" s="1">
        <v>42345</v>
      </c>
      <c r="B343">
        <v>396.7</v>
      </c>
      <c r="C343">
        <v>390.6</v>
      </c>
      <c r="D343">
        <v>403.8</v>
      </c>
      <c r="E343">
        <v>384.9</v>
      </c>
      <c r="F343" t="s">
        <v>1303</v>
      </c>
      <c r="G343" s="3">
        <v>1.5599999999999999E-2</v>
      </c>
      <c r="H343">
        <f t="shared" si="62"/>
        <v>20.800000000000011</v>
      </c>
      <c r="I343" s="4">
        <f t="shared" si="63"/>
        <v>5.3251408090117795E-2</v>
      </c>
      <c r="J343" t="str">
        <f t="shared" si="66"/>
        <v>BUY</v>
      </c>
      <c r="K343">
        <f t="shared" si="67"/>
        <v>401</v>
      </c>
      <c r="L343">
        <f t="shared" si="68"/>
        <v>396.7</v>
      </c>
      <c r="M343" s="4">
        <f t="shared" si="64"/>
        <v>1</v>
      </c>
      <c r="N343" s="3">
        <f t="shared" si="69"/>
        <v>-1.2699769058871269E-2</v>
      </c>
      <c r="O343" s="6">
        <f t="shared" si="70"/>
        <v>1.8749680636468868</v>
      </c>
      <c r="P343" s="7">
        <f t="shared" si="71"/>
        <v>1.9561103774747135</v>
      </c>
      <c r="Q343" s="3">
        <f t="shared" si="72"/>
        <v>-4.148145971833106E-2</v>
      </c>
      <c r="R343" s="3">
        <f t="shared" si="65"/>
        <v>0.87496806364688684</v>
      </c>
    </row>
    <row r="344" spans="1:18" x14ac:dyDescent="0.4">
      <c r="A344" s="1">
        <v>42346</v>
      </c>
      <c r="B344">
        <v>420.8</v>
      </c>
      <c r="C344">
        <v>396.7</v>
      </c>
      <c r="D344">
        <v>421.4</v>
      </c>
      <c r="E344">
        <v>388.4</v>
      </c>
      <c r="F344" t="s">
        <v>1338</v>
      </c>
      <c r="G344" s="3">
        <v>6.0699999999999997E-2</v>
      </c>
      <c r="H344">
        <f t="shared" si="62"/>
        <v>18.900000000000034</v>
      </c>
      <c r="I344" s="4">
        <f t="shared" si="63"/>
        <v>4.7643055205445005E-2</v>
      </c>
      <c r="J344" t="str">
        <f t="shared" si="66"/>
        <v>BUY</v>
      </c>
      <c r="K344">
        <f t="shared" si="67"/>
        <v>406.15</v>
      </c>
      <c r="L344">
        <f t="shared" si="68"/>
        <v>422</v>
      </c>
      <c r="M344" s="4">
        <f t="shared" si="64"/>
        <v>1</v>
      </c>
      <c r="N344" s="3">
        <f t="shared" si="69"/>
        <v>3.6949016759431741E-2</v>
      </c>
      <c r="O344" s="6">
        <f t="shared" si="70"/>
        <v>1.944246290053975</v>
      </c>
      <c r="P344" s="7">
        <f t="shared" si="71"/>
        <v>1.9561103774747135</v>
      </c>
      <c r="Q344" s="3">
        <f t="shared" si="72"/>
        <v>-6.0651421092375868E-3</v>
      </c>
      <c r="R344" s="3">
        <f t="shared" si="65"/>
        <v>0.94424629005397498</v>
      </c>
    </row>
    <row r="345" spans="1:18" x14ac:dyDescent="0.4">
      <c r="A345" s="1">
        <v>42347</v>
      </c>
      <c r="B345">
        <v>418.7</v>
      </c>
      <c r="C345">
        <v>422</v>
      </c>
      <c r="D345">
        <v>426</v>
      </c>
      <c r="E345">
        <v>406.5</v>
      </c>
      <c r="F345" t="s">
        <v>99</v>
      </c>
      <c r="G345" s="3">
        <v>-4.8999999999999998E-3</v>
      </c>
      <c r="H345">
        <f t="shared" si="62"/>
        <v>33</v>
      </c>
      <c r="I345" s="4">
        <f t="shared" si="63"/>
        <v>7.8199052132701424E-2</v>
      </c>
      <c r="J345" t="str">
        <f t="shared" si="66"/>
        <v/>
      </c>
      <c r="K345" t="str">
        <f t="shared" si="67"/>
        <v/>
      </c>
      <c r="L345" t="str">
        <f t="shared" si="68"/>
        <v/>
      </c>
      <c r="M345" s="4">
        <f t="shared" si="64"/>
        <v>0.76727272727272722</v>
      </c>
      <c r="N345" s="3">
        <f t="shared" si="69"/>
        <v>0</v>
      </c>
      <c r="O345" s="6">
        <f t="shared" si="70"/>
        <v>1.944246290053975</v>
      </c>
      <c r="P345" s="7">
        <f t="shared" si="71"/>
        <v>1.9561103774747135</v>
      </c>
      <c r="Q345" s="3">
        <f t="shared" si="72"/>
        <v>-6.0651421092375868E-3</v>
      </c>
      <c r="R345" s="3">
        <f t="shared" si="65"/>
        <v>0.94424629005397498</v>
      </c>
    </row>
    <row r="346" spans="1:18" x14ac:dyDescent="0.4">
      <c r="A346" s="1">
        <v>42348</v>
      </c>
      <c r="B346">
        <v>414.9</v>
      </c>
      <c r="C346">
        <v>418.7</v>
      </c>
      <c r="D346">
        <v>421</v>
      </c>
      <c r="E346">
        <v>411.2</v>
      </c>
      <c r="F346" t="s">
        <v>916</v>
      </c>
      <c r="G346" s="3">
        <v>-9.1000000000000004E-3</v>
      </c>
      <c r="H346">
        <f t="shared" si="62"/>
        <v>19.5</v>
      </c>
      <c r="I346" s="4">
        <f t="shared" si="63"/>
        <v>4.6572725101504661E-2</v>
      </c>
      <c r="J346" t="str">
        <f t="shared" si="66"/>
        <v/>
      </c>
      <c r="K346" t="str">
        <f t="shared" si="67"/>
        <v/>
      </c>
      <c r="L346" t="str">
        <f t="shared" si="68"/>
        <v/>
      </c>
      <c r="M346" s="4">
        <f t="shared" si="64"/>
        <v>1</v>
      </c>
      <c r="N346" s="3">
        <f t="shared" si="69"/>
        <v>0</v>
      </c>
      <c r="O346" s="6">
        <f t="shared" si="70"/>
        <v>1.944246290053975</v>
      </c>
      <c r="P346" s="7">
        <f t="shared" si="71"/>
        <v>1.9561103774747135</v>
      </c>
      <c r="Q346" s="3">
        <f t="shared" si="72"/>
        <v>-6.0651421092375868E-3</v>
      </c>
      <c r="R346" s="3">
        <f t="shared" si="65"/>
        <v>0.94424629005397498</v>
      </c>
    </row>
    <row r="347" spans="1:18" x14ac:dyDescent="0.4">
      <c r="A347" s="1">
        <v>42349</v>
      </c>
      <c r="B347">
        <v>456.3</v>
      </c>
      <c r="C347">
        <v>414.9</v>
      </c>
      <c r="D347">
        <v>457</v>
      </c>
      <c r="E347">
        <v>414.8</v>
      </c>
      <c r="F347" t="s">
        <v>95</v>
      </c>
      <c r="G347" s="3">
        <v>9.9599999999999994E-2</v>
      </c>
      <c r="H347">
        <f t="shared" si="62"/>
        <v>9.8000000000000114</v>
      </c>
      <c r="I347" s="4">
        <f t="shared" si="63"/>
        <v>2.3620149433598487E-2</v>
      </c>
      <c r="J347" t="str">
        <f t="shared" si="66"/>
        <v>BUY</v>
      </c>
      <c r="K347">
        <f t="shared" si="67"/>
        <v>419.79999999999995</v>
      </c>
      <c r="L347">
        <f t="shared" si="68"/>
        <v>457</v>
      </c>
      <c r="M347" s="4">
        <f t="shared" si="64"/>
        <v>1</v>
      </c>
      <c r="N347" s="3">
        <f t="shared" si="69"/>
        <v>8.6438573337096702E-2</v>
      </c>
      <c r="O347" s="6">
        <f t="shared" si="70"/>
        <v>2.1123041655821835</v>
      </c>
      <c r="P347" s="7">
        <f t="shared" si="71"/>
        <v>2.1123041655821835</v>
      </c>
      <c r="Q347" s="3">
        <f t="shared" si="72"/>
        <v>0</v>
      </c>
      <c r="R347" s="3">
        <f t="shared" si="65"/>
        <v>1.1123041655821835</v>
      </c>
    </row>
    <row r="348" spans="1:18" x14ac:dyDescent="0.4">
      <c r="A348" s="1">
        <v>42350</v>
      </c>
      <c r="B348">
        <v>435.7</v>
      </c>
      <c r="C348">
        <v>457</v>
      </c>
      <c r="D348">
        <v>475</v>
      </c>
      <c r="E348">
        <v>404.4</v>
      </c>
      <c r="F348" t="s">
        <v>94</v>
      </c>
      <c r="G348" s="3">
        <v>-4.5199999999999997E-2</v>
      </c>
      <c r="H348">
        <f t="shared" si="62"/>
        <v>42.199999999999989</v>
      </c>
      <c r="I348" s="4">
        <f t="shared" si="63"/>
        <v>9.2341356673960581E-2</v>
      </c>
      <c r="J348" t="str">
        <f t="shared" si="66"/>
        <v/>
      </c>
      <c r="K348" t="str">
        <f t="shared" si="67"/>
        <v/>
      </c>
      <c r="L348" t="str">
        <f t="shared" si="68"/>
        <v/>
      </c>
      <c r="M348" s="4">
        <f t="shared" si="64"/>
        <v>0.64976303317535566</v>
      </c>
      <c r="N348" s="3">
        <f t="shared" si="69"/>
        <v>0</v>
      </c>
      <c r="O348" s="6">
        <f t="shared" si="70"/>
        <v>2.1123041655821835</v>
      </c>
      <c r="P348" s="7">
        <f t="shared" si="71"/>
        <v>2.1123041655821835</v>
      </c>
      <c r="Q348" s="3">
        <f t="shared" si="72"/>
        <v>0</v>
      </c>
      <c r="R348" s="3">
        <f t="shared" si="65"/>
        <v>1.1123041655821835</v>
      </c>
    </row>
    <row r="349" spans="1:18" x14ac:dyDescent="0.4">
      <c r="A349" s="1">
        <v>42351</v>
      </c>
      <c r="B349">
        <v>433</v>
      </c>
      <c r="C349">
        <v>435.6</v>
      </c>
      <c r="D349">
        <v>443.8</v>
      </c>
      <c r="E349">
        <v>418.3</v>
      </c>
      <c r="F349" t="s">
        <v>93</v>
      </c>
      <c r="G349" s="3">
        <v>-6.0999999999999995E-3</v>
      </c>
      <c r="H349">
        <f t="shared" si="62"/>
        <v>70.600000000000023</v>
      </c>
      <c r="I349" s="4">
        <f t="shared" si="63"/>
        <v>0.16207529843893484</v>
      </c>
      <c r="J349" t="str">
        <f t="shared" si="66"/>
        <v/>
      </c>
      <c r="K349" t="str">
        <f t="shared" si="67"/>
        <v/>
      </c>
      <c r="L349" t="str">
        <f t="shared" si="68"/>
        <v/>
      </c>
      <c r="M349" s="4">
        <f t="shared" si="64"/>
        <v>0.37019830028328604</v>
      </c>
      <c r="N349" s="3">
        <f t="shared" si="69"/>
        <v>0</v>
      </c>
      <c r="O349" s="6">
        <f t="shared" si="70"/>
        <v>2.1123041655821835</v>
      </c>
      <c r="P349" s="7">
        <f t="shared" si="71"/>
        <v>2.1123041655821835</v>
      </c>
      <c r="Q349" s="3">
        <f t="shared" si="72"/>
        <v>0</v>
      </c>
      <c r="R349" s="3">
        <f t="shared" si="65"/>
        <v>1.1123041655821835</v>
      </c>
    </row>
    <row r="350" spans="1:18" x14ac:dyDescent="0.4">
      <c r="A350" s="1">
        <v>42352</v>
      </c>
      <c r="B350">
        <v>442.6</v>
      </c>
      <c r="C350">
        <v>432.5</v>
      </c>
      <c r="D350">
        <v>448.1</v>
      </c>
      <c r="E350">
        <v>427.6</v>
      </c>
      <c r="F350" t="s">
        <v>100</v>
      </c>
      <c r="G350" s="3">
        <v>2.2100000000000002E-2</v>
      </c>
      <c r="H350">
        <f t="shared" si="62"/>
        <v>25.5</v>
      </c>
      <c r="I350" s="4">
        <f t="shared" si="63"/>
        <v>5.8959537572254334E-2</v>
      </c>
      <c r="J350" t="str">
        <f t="shared" si="66"/>
        <v>BUY</v>
      </c>
      <c r="K350">
        <f t="shared" si="67"/>
        <v>445.25</v>
      </c>
      <c r="L350">
        <f t="shared" si="68"/>
        <v>442.6</v>
      </c>
      <c r="M350" s="4">
        <f t="shared" si="64"/>
        <v>1</v>
      </c>
      <c r="N350" s="3">
        <f t="shared" si="69"/>
        <v>-7.9378229855487925E-3</v>
      </c>
      <c r="O350" s="6">
        <f t="shared" si="70"/>
        <v>2.0955370690241546</v>
      </c>
      <c r="P350" s="7">
        <f t="shared" si="71"/>
        <v>2.1123041655821835</v>
      </c>
      <c r="Q350" s="3">
        <f t="shared" si="72"/>
        <v>-7.9378229855489035E-3</v>
      </c>
      <c r="R350" s="3">
        <f t="shared" si="65"/>
        <v>1.0955370690241546</v>
      </c>
    </row>
    <row r="351" spans="1:18" x14ac:dyDescent="0.4">
      <c r="A351" s="1">
        <v>42353</v>
      </c>
      <c r="B351">
        <v>466.5</v>
      </c>
      <c r="C351">
        <v>442.6</v>
      </c>
      <c r="D351">
        <v>467</v>
      </c>
      <c r="E351">
        <v>442.5</v>
      </c>
      <c r="F351" t="s">
        <v>36</v>
      </c>
      <c r="G351" s="3">
        <v>5.4000000000000006E-2</v>
      </c>
      <c r="H351">
        <f t="shared" si="62"/>
        <v>20.5</v>
      </c>
      <c r="I351" s="4">
        <f t="shared" si="63"/>
        <v>4.6317216448260277E-2</v>
      </c>
      <c r="J351" t="str">
        <f t="shared" si="66"/>
        <v>BUY</v>
      </c>
      <c r="K351">
        <f t="shared" si="67"/>
        <v>452.85</v>
      </c>
      <c r="L351">
        <f t="shared" si="68"/>
        <v>466</v>
      </c>
      <c r="M351" s="4">
        <f t="shared" si="64"/>
        <v>1</v>
      </c>
      <c r="N351" s="3">
        <f t="shared" si="69"/>
        <v>2.6982292301934496E-2</v>
      </c>
      <c r="O351" s="6">
        <f t="shared" si="70"/>
        <v>2.1520794627501032</v>
      </c>
      <c r="P351" s="7">
        <f t="shared" si="71"/>
        <v>2.1520794627501032</v>
      </c>
      <c r="Q351" s="3">
        <f t="shared" si="72"/>
        <v>0</v>
      </c>
      <c r="R351" s="3">
        <f t="shared" si="65"/>
        <v>1.1520794627501032</v>
      </c>
    </row>
    <row r="352" spans="1:18" x14ac:dyDescent="0.4">
      <c r="A352" s="1">
        <v>42354</v>
      </c>
      <c r="B352">
        <v>455</v>
      </c>
      <c r="C352">
        <v>466</v>
      </c>
      <c r="D352">
        <v>467</v>
      </c>
      <c r="E352">
        <v>440</v>
      </c>
      <c r="F352" t="s">
        <v>37</v>
      </c>
      <c r="G352" s="3">
        <v>-2.4799999999999999E-2</v>
      </c>
      <c r="H352">
        <f t="shared" si="62"/>
        <v>24.5</v>
      </c>
      <c r="I352" s="4">
        <f t="shared" si="63"/>
        <v>5.257510729613734E-2</v>
      </c>
      <c r="J352" t="str">
        <f t="shared" si="66"/>
        <v/>
      </c>
      <c r="K352" t="str">
        <f t="shared" si="67"/>
        <v/>
      </c>
      <c r="L352" t="str">
        <f t="shared" si="68"/>
        <v/>
      </c>
      <c r="M352" s="4">
        <f t="shared" si="64"/>
        <v>1</v>
      </c>
      <c r="N352" s="3">
        <f t="shared" si="69"/>
        <v>0</v>
      </c>
      <c r="O352" s="6">
        <f t="shared" si="70"/>
        <v>2.1520794627501032</v>
      </c>
      <c r="P352" s="7">
        <f t="shared" si="71"/>
        <v>2.1520794627501032</v>
      </c>
      <c r="Q352" s="3">
        <f t="shared" si="72"/>
        <v>0</v>
      </c>
      <c r="R352" s="3">
        <f t="shared" si="65"/>
        <v>1.1520794627501032</v>
      </c>
    </row>
    <row r="353" spans="1:18" x14ac:dyDescent="0.4">
      <c r="A353" s="1">
        <v>42355</v>
      </c>
      <c r="B353">
        <v>455.8</v>
      </c>
      <c r="C353">
        <v>455</v>
      </c>
      <c r="D353">
        <v>458.5</v>
      </c>
      <c r="E353">
        <v>446.3</v>
      </c>
      <c r="F353" t="s">
        <v>43</v>
      </c>
      <c r="G353" s="3">
        <v>2E-3</v>
      </c>
      <c r="H353">
        <f t="shared" si="62"/>
        <v>27</v>
      </c>
      <c r="I353" s="4">
        <f t="shared" si="63"/>
        <v>5.9340659340659338E-2</v>
      </c>
      <c r="J353" t="str">
        <f t="shared" si="66"/>
        <v/>
      </c>
      <c r="K353" t="str">
        <f t="shared" si="67"/>
        <v/>
      </c>
      <c r="L353" t="str">
        <f t="shared" si="68"/>
        <v/>
      </c>
      <c r="M353" s="4">
        <f t="shared" si="64"/>
        <v>1</v>
      </c>
      <c r="N353" s="3">
        <f t="shared" si="69"/>
        <v>0</v>
      </c>
      <c r="O353" s="6">
        <f t="shared" si="70"/>
        <v>2.1520794627501032</v>
      </c>
      <c r="P353" s="7">
        <f t="shared" si="71"/>
        <v>2.1520794627501032</v>
      </c>
      <c r="Q353" s="3">
        <f t="shared" si="72"/>
        <v>0</v>
      </c>
      <c r="R353" s="3">
        <f t="shared" si="65"/>
        <v>1.1520794627501032</v>
      </c>
    </row>
    <row r="354" spans="1:18" x14ac:dyDescent="0.4">
      <c r="A354" s="1">
        <v>42356</v>
      </c>
      <c r="B354">
        <v>463.5</v>
      </c>
      <c r="C354">
        <v>455.6</v>
      </c>
      <c r="D354">
        <v>466.6</v>
      </c>
      <c r="E354">
        <v>452</v>
      </c>
      <c r="F354" t="s">
        <v>41</v>
      </c>
      <c r="G354" s="3">
        <v>1.6799999999999999E-2</v>
      </c>
      <c r="H354">
        <f t="shared" si="62"/>
        <v>12.199999999999989</v>
      </c>
      <c r="I354" s="4">
        <f t="shared" si="63"/>
        <v>2.6777875329236145E-2</v>
      </c>
      <c r="J354" t="str">
        <f t="shared" si="66"/>
        <v>BUY</v>
      </c>
      <c r="K354">
        <f t="shared" si="67"/>
        <v>461.70000000000005</v>
      </c>
      <c r="L354">
        <f t="shared" si="68"/>
        <v>463.5</v>
      </c>
      <c r="M354" s="4">
        <f t="shared" si="64"/>
        <v>1</v>
      </c>
      <c r="N354" s="3">
        <f t="shared" si="69"/>
        <v>1.8928439981071854E-3</v>
      </c>
      <c r="O354" s="6">
        <f t="shared" si="70"/>
        <v>2.1561530134446194</v>
      </c>
      <c r="P354" s="7">
        <f t="shared" si="71"/>
        <v>2.1561530134446194</v>
      </c>
      <c r="Q354" s="3">
        <f t="shared" si="72"/>
        <v>0</v>
      </c>
      <c r="R354" s="3">
        <f t="shared" si="65"/>
        <v>1.1561530134446194</v>
      </c>
    </row>
    <row r="355" spans="1:18" x14ac:dyDescent="0.4">
      <c r="A355" s="1">
        <v>42357</v>
      </c>
      <c r="B355">
        <v>462.5</v>
      </c>
      <c r="C355">
        <v>463.5</v>
      </c>
      <c r="D355">
        <v>467</v>
      </c>
      <c r="E355">
        <v>452.8</v>
      </c>
      <c r="F355" t="s">
        <v>40</v>
      </c>
      <c r="G355" s="3">
        <v>-2.3E-3</v>
      </c>
      <c r="H355">
        <f t="shared" si="62"/>
        <v>14.600000000000023</v>
      </c>
      <c r="I355" s="4">
        <f t="shared" si="63"/>
        <v>3.1499460625674269E-2</v>
      </c>
      <c r="J355" t="str">
        <f t="shared" si="66"/>
        <v/>
      </c>
      <c r="K355" t="str">
        <f t="shared" si="67"/>
        <v/>
      </c>
      <c r="L355" t="str">
        <f t="shared" si="68"/>
        <v/>
      </c>
      <c r="M355" s="4">
        <f t="shared" si="64"/>
        <v>1</v>
      </c>
      <c r="N355" s="3">
        <f t="shared" si="69"/>
        <v>0</v>
      </c>
      <c r="O355" s="6">
        <f t="shared" si="70"/>
        <v>2.1561530134446194</v>
      </c>
      <c r="P355" s="7">
        <f t="shared" si="71"/>
        <v>2.1561530134446194</v>
      </c>
      <c r="Q355" s="3">
        <f t="shared" si="72"/>
        <v>0</v>
      </c>
      <c r="R355" s="3">
        <f t="shared" si="65"/>
        <v>1.1561530134446194</v>
      </c>
    </row>
    <row r="356" spans="1:18" x14ac:dyDescent="0.4">
      <c r="A356" s="1">
        <v>42358</v>
      </c>
      <c r="B356">
        <v>442.6</v>
      </c>
      <c r="C356">
        <v>462.4</v>
      </c>
      <c r="D356">
        <v>462.7</v>
      </c>
      <c r="E356">
        <v>431.8</v>
      </c>
      <c r="F356" t="s">
        <v>42</v>
      </c>
      <c r="G356" s="3">
        <v>-4.2900000000000001E-2</v>
      </c>
      <c r="H356">
        <f t="shared" si="62"/>
        <v>14.199999999999989</v>
      </c>
      <c r="I356" s="4">
        <f t="shared" si="63"/>
        <v>3.0709342560553611E-2</v>
      </c>
      <c r="J356" t="str">
        <f t="shared" si="66"/>
        <v/>
      </c>
      <c r="K356" t="str">
        <f t="shared" si="67"/>
        <v/>
      </c>
      <c r="L356" t="str">
        <f t="shared" si="68"/>
        <v/>
      </c>
      <c r="M356" s="4">
        <f t="shared" si="64"/>
        <v>1</v>
      </c>
      <c r="N356" s="3">
        <f t="shared" si="69"/>
        <v>0</v>
      </c>
      <c r="O356" s="6">
        <f t="shared" si="70"/>
        <v>2.1561530134446194</v>
      </c>
      <c r="P356" s="7">
        <f t="shared" si="71"/>
        <v>2.1561530134446194</v>
      </c>
      <c r="Q356" s="3">
        <f t="shared" si="72"/>
        <v>0</v>
      </c>
      <c r="R356" s="3">
        <f t="shared" si="65"/>
        <v>1.1561530134446194</v>
      </c>
    </row>
    <row r="357" spans="1:18" x14ac:dyDescent="0.4">
      <c r="A357" s="1">
        <v>42359</v>
      </c>
      <c r="B357">
        <v>437.9</v>
      </c>
      <c r="C357">
        <v>442.6</v>
      </c>
      <c r="D357">
        <v>445.9</v>
      </c>
      <c r="E357">
        <v>424.9</v>
      </c>
      <c r="F357" t="s">
        <v>987</v>
      </c>
      <c r="G357" s="3">
        <v>-1.06E-2</v>
      </c>
      <c r="H357">
        <f t="shared" si="62"/>
        <v>30.899999999999977</v>
      </c>
      <c r="I357" s="4">
        <f t="shared" si="63"/>
        <v>6.98147311342069E-2</v>
      </c>
      <c r="J357" t="str">
        <f t="shared" si="66"/>
        <v/>
      </c>
      <c r="K357" t="str">
        <f t="shared" si="67"/>
        <v/>
      </c>
      <c r="L357" t="str">
        <f t="shared" si="68"/>
        <v/>
      </c>
      <c r="M357" s="4">
        <f t="shared" si="64"/>
        <v>0.85941747572815608</v>
      </c>
      <c r="N357" s="3">
        <f t="shared" si="69"/>
        <v>0</v>
      </c>
      <c r="O357" s="6">
        <f t="shared" si="70"/>
        <v>2.1561530134446194</v>
      </c>
      <c r="P357" s="7">
        <f t="shared" si="71"/>
        <v>2.1561530134446194</v>
      </c>
      <c r="Q357" s="3">
        <f t="shared" si="72"/>
        <v>0</v>
      </c>
      <c r="R357" s="3">
        <f t="shared" si="65"/>
        <v>1.1561530134446194</v>
      </c>
    </row>
    <row r="358" spans="1:18" x14ac:dyDescent="0.4">
      <c r="A358" s="1">
        <v>42360</v>
      </c>
      <c r="B358">
        <v>435.6</v>
      </c>
      <c r="C358">
        <v>437.5</v>
      </c>
      <c r="D358">
        <v>443.6</v>
      </c>
      <c r="E358">
        <v>433.5</v>
      </c>
      <c r="F358" t="s">
        <v>38</v>
      </c>
      <c r="G358" s="3">
        <v>-5.2000000000000006E-3</v>
      </c>
      <c r="H358">
        <f t="shared" si="62"/>
        <v>21</v>
      </c>
      <c r="I358" s="4">
        <f t="shared" si="63"/>
        <v>4.8000000000000001E-2</v>
      </c>
      <c r="J358" t="str">
        <f t="shared" si="66"/>
        <v/>
      </c>
      <c r="K358" t="str">
        <f t="shared" si="67"/>
        <v/>
      </c>
      <c r="L358" t="str">
        <f t="shared" si="68"/>
        <v/>
      </c>
      <c r="M358" s="4">
        <f t="shared" si="64"/>
        <v>1</v>
      </c>
      <c r="N358" s="3">
        <f t="shared" si="69"/>
        <v>0</v>
      </c>
      <c r="O358" s="6">
        <f t="shared" si="70"/>
        <v>2.1561530134446194</v>
      </c>
      <c r="P358" s="7">
        <f t="shared" si="71"/>
        <v>2.1561530134446194</v>
      </c>
      <c r="Q358" s="3">
        <f t="shared" si="72"/>
        <v>0</v>
      </c>
      <c r="R358" s="3">
        <f t="shared" si="65"/>
        <v>1.1561530134446194</v>
      </c>
    </row>
    <row r="359" spans="1:18" x14ac:dyDescent="0.4">
      <c r="A359" s="1">
        <v>42361</v>
      </c>
      <c r="B359">
        <v>442.6</v>
      </c>
      <c r="C359">
        <v>435.6</v>
      </c>
      <c r="D359">
        <v>445.8</v>
      </c>
      <c r="E359">
        <v>434.6</v>
      </c>
      <c r="F359" t="s">
        <v>39</v>
      </c>
      <c r="G359" s="3">
        <v>1.6E-2</v>
      </c>
      <c r="H359">
        <f t="shared" si="62"/>
        <v>10.100000000000023</v>
      </c>
      <c r="I359" s="4">
        <f t="shared" si="63"/>
        <v>2.3186409550045965E-2</v>
      </c>
      <c r="J359" t="str">
        <f t="shared" si="66"/>
        <v>BUY</v>
      </c>
      <c r="K359">
        <f t="shared" si="67"/>
        <v>440.65000000000003</v>
      </c>
      <c r="L359">
        <f t="shared" si="68"/>
        <v>442.6</v>
      </c>
      <c r="M359" s="4">
        <f t="shared" si="64"/>
        <v>1</v>
      </c>
      <c r="N359" s="3">
        <f t="shared" si="69"/>
        <v>2.4184371171775965E-3</v>
      </c>
      <c r="O359" s="6">
        <f t="shared" si="70"/>
        <v>2.1613675339226481</v>
      </c>
      <c r="P359" s="7">
        <f t="shared" si="71"/>
        <v>2.1613675339226481</v>
      </c>
      <c r="Q359" s="3">
        <f t="shared" si="72"/>
        <v>0</v>
      </c>
      <c r="R359" s="3">
        <f t="shared" si="65"/>
        <v>1.1613675339226481</v>
      </c>
    </row>
    <row r="360" spans="1:18" x14ac:dyDescent="0.4">
      <c r="A360" s="1">
        <v>42362</v>
      </c>
      <c r="B360">
        <v>456.1</v>
      </c>
      <c r="C360">
        <v>442.6</v>
      </c>
      <c r="D360">
        <v>459</v>
      </c>
      <c r="E360">
        <v>442.5</v>
      </c>
      <c r="F360" t="s">
        <v>443</v>
      </c>
      <c r="G360" s="3">
        <v>3.0499999999999999E-2</v>
      </c>
      <c r="H360">
        <f t="shared" si="62"/>
        <v>11.199999999999989</v>
      </c>
      <c r="I360" s="4">
        <f t="shared" si="63"/>
        <v>2.5305015815634858E-2</v>
      </c>
      <c r="J360" t="str">
        <f t="shared" si="66"/>
        <v>BUY</v>
      </c>
      <c r="K360">
        <f t="shared" si="67"/>
        <v>448.20000000000005</v>
      </c>
      <c r="L360">
        <f t="shared" si="68"/>
        <v>456.1</v>
      </c>
      <c r="M360" s="4">
        <f t="shared" si="64"/>
        <v>1</v>
      </c>
      <c r="N360" s="3">
        <f t="shared" si="69"/>
        <v>1.5592840894045779E-2</v>
      </c>
      <c r="O360" s="6">
        <f t="shared" si="70"/>
        <v>2.19506939399266</v>
      </c>
      <c r="P360" s="7">
        <f t="shared" si="71"/>
        <v>2.19506939399266</v>
      </c>
      <c r="Q360" s="3">
        <f t="shared" si="72"/>
        <v>0</v>
      </c>
      <c r="R360" s="3">
        <f t="shared" si="65"/>
        <v>1.19506939399266</v>
      </c>
    </row>
    <row r="361" spans="1:18" x14ac:dyDescent="0.4">
      <c r="A361" s="1">
        <v>42363</v>
      </c>
      <c r="B361">
        <v>455.5</v>
      </c>
      <c r="C361">
        <v>456.1</v>
      </c>
      <c r="D361">
        <v>460</v>
      </c>
      <c r="E361">
        <v>445.9</v>
      </c>
      <c r="F361" t="s">
        <v>33</v>
      </c>
      <c r="G361" s="3">
        <v>-1.4E-3</v>
      </c>
      <c r="H361">
        <f t="shared" si="62"/>
        <v>16.5</v>
      </c>
      <c r="I361" s="4">
        <f t="shared" si="63"/>
        <v>3.6176277132207849E-2</v>
      </c>
      <c r="J361" t="str">
        <f t="shared" si="66"/>
        <v/>
      </c>
      <c r="K361" t="str">
        <f t="shared" si="67"/>
        <v/>
      </c>
      <c r="L361" t="str">
        <f t="shared" si="68"/>
        <v/>
      </c>
      <c r="M361" s="4">
        <f t="shared" si="64"/>
        <v>1</v>
      </c>
      <c r="N361" s="3">
        <f t="shared" si="69"/>
        <v>0</v>
      </c>
      <c r="O361" s="6">
        <f t="shared" si="70"/>
        <v>2.19506939399266</v>
      </c>
      <c r="P361" s="7">
        <f t="shared" si="71"/>
        <v>2.19506939399266</v>
      </c>
      <c r="Q361" s="3">
        <f t="shared" si="72"/>
        <v>0</v>
      </c>
      <c r="R361" s="3">
        <f t="shared" si="65"/>
        <v>1.19506939399266</v>
      </c>
    </row>
    <row r="362" spans="1:18" x14ac:dyDescent="0.4">
      <c r="A362" s="1">
        <v>42364</v>
      </c>
      <c r="B362">
        <v>416.5</v>
      </c>
      <c r="C362">
        <v>455.5</v>
      </c>
      <c r="D362">
        <v>459.3</v>
      </c>
      <c r="E362">
        <v>405.5</v>
      </c>
      <c r="F362" t="s">
        <v>31</v>
      </c>
      <c r="G362" s="3">
        <v>-8.5500000000000007E-2</v>
      </c>
      <c r="H362">
        <f t="shared" si="62"/>
        <v>14.100000000000023</v>
      </c>
      <c r="I362" s="4">
        <f t="shared" si="63"/>
        <v>3.0954994511525846E-2</v>
      </c>
      <c r="J362" t="str">
        <f t="shared" si="66"/>
        <v/>
      </c>
      <c r="K362" t="str">
        <f t="shared" si="67"/>
        <v/>
      </c>
      <c r="L362" t="str">
        <f t="shared" si="68"/>
        <v/>
      </c>
      <c r="M362" s="4">
        <f t="shared" si="64"/>
        <v>1</v>
      </c>
      <c r="N362" s="3">
        <f t="shared" si="69"/>
        <v>0</v>
      </c>
      <c r="O362" s="6">
        <f t="shared" si="70"/>
        <v>2.19506939399266</v>
      </c>
      <c r="P362" s="7">
        <f t="shared" si="71"/>
        <v>2.19506939399266</v>
      </c>
      <c r="Q362" s="3">
        <f t="shared" si="72"/>
        <v>0</v>
      </c>
      <c r="R362" s="3">
        <f t="shared" si="65"/>
        <v>1.19506939399266</v>
      </c>
    </row>
    <row r="363" spans="1:18" x14ac:dyDescent="0.4">
      <c r="A363" s="1">
        <v>42365</v>
      </c>
      <c r="B363">
        <v>422.4</v>
      </c>
      <c r="C363">
        <v>416.5</v>
      </c>
      <c r="D363">
        <v>424.9</v>
      </c>
      <c r="E363">
        <v>407</v>
      </c>
      <c r="F363" t="s">
        <v>30</v>
      </c>
      <c r="G363" s="3">
        <v>1.41E-2</v>
      </c>
      <c r="H363">
        <f t="shared" si="62"/>
        <v>53.800000000000011</v>
      </c>
      <c r="I363" s="4">
        <f t="shared" si="63"/>
        <v>0.12917166866746702</v>
      </c>
      <c r="J363" t="str">
        <f t="shared" si="66"/>
        <v/>
      </c>
      <c r="K363" t="str">
        <f t="shared" si="67"/>
        <v/>
      </c>
      <c r="L363" t="str">
        <f t="shared" si="68"/>
        <v/>
      </c>
      <c r="M363" s="4">
        <f t="shared" si="64"/>
        <v>0.4644981412639404</v>
      </c>
      <c r="N363" s="3">
        <f t="shared" si="69"/>
        <v>0</v>
      </c>
      <c r="O363" s="6">
        <f t="shared" si="70"/>
        <v>2.19506939399266</v>
      </c>
      <c r="P363" s="7">
        <f t="shared" si="71"/>
        <v>2.19506939399266</v>
      </c>
      <c r="Q363" s="3">
        <f t="shared" si="72"/>
        <v>0</v>
      </c>
      <c r="R363" s="3">
        <f t="shared" si="65"/>
        <v>1.19506939399266</v>
      </c>
    </row>
    <row r="364" spans="1:18" x14ac:dyDescent="0.4">
      <c r="A364" s="1">
        <v>42366</v>
      </c>
      <c r="B364">
        <v>420.2</v>
      </c>
      <c r="C364">
        <v>422.3</v>
      </c>
      <c r="D364">
        <v>429</v>
      </c>
      <c r="E364">
        <v>417</v>
      </c>
      <c r="F364" t="s">
        <v>9</v>
      </c>
      <c r="G364" s="3">
        <v>-5.0000000000000001E-3</v>
      </c>
      <c r="H364">
        <f t="shared" si="62"/>
        <v>17.899999999999977</v>
      </c>
      <c r="I364" s="4">
        <f t="shared" si="63"/>
        <v>4.2386928723656112E-2</v>
      </c>
      <c r="J364" t="str">
        <f t="shared" si="66"/>
        <v/>
      </c>
      <c r="K364" t="str">
        <f t="shared" si="67"/>
        <v/>
      </c>
      <c r="L364" t="str">
        <f t="shared" si="68"/>
        <v/>
      </c>
      <c r="M364" s="4">
        <f t="shared" si="64"/>
        <v>1</v>
      </c>
      <c r="N364" s="3">
        <f t="shared" si="69"/>
        <v>0</v>
      </c>
      <c r="O364" s="6">
        <f t="shared" si="70"/>
        <v>2.19506939399266</v>
      </c>
      <c r="P364" s="7">
        <f t="shared" si="71"/>
        <v>2.19506939399266</v>
      </c>
      <c r="Q364" s="3">
        <f t="shared" si="72"/>
        <v>0</v>
      </c>
      <c r="R364" s="3">
        <f t="shared" si="65"/>
        <v>1.19506939399266</v>
      </c>
    </row>
    <row r="365" spans="1:18" x14ac:dyDescent="0.4">
      <c r="A365" s="1">
        <v>42367</v>
      </c>
      <c r="B365">
        <v>431.9</v>
      </c>
      <c r="C365">
        <v>420.1</v>
      </c>
      <c r="D365">
        <v>432.2</v>
      </c>
      <c r="E365">
        <v>418</v>
      </c>
      <c r="F365" t="s">
        <v>8</v>
      </c>
      <c r="G365" s="3">
        <v>2.7600000000000003E-2</v>
      </c>
      <c r="H365">
        <f t="shared" si="62"/>
        <v>12</v>
      </c>
      <c r="I365" s="4">
        <f t="shared" si="63"/>
        <v>2.8564627469650081E-2</v>
      </c>
      <c r="J365" t="str">
        <f t="shared" si="66"/>
        <v>BUY</v>
      </c>
      <c r="K365">
        <f t="shared" si="67"/>
        <v>426.1</v>
      </c>
      <c r="L365">
        <f t="shared" si="68"/>
        <v>431.8</v>
      </c>
      <c r="M365" s="4">
        <f t="shared" si="64"/>
        <v>1</v>
      </c>
      <c r="N365" s="3">
        <f t="shared" si="69"/>
        <v>1.1352411962597397E-2</v>
      </c>
      <c r="O365" s="6">
        <f t="shared" si="70"/>
        <v>2.2199887260397535</v>
      </c>
      <c r="P365" s="7">
        <f t="shared" si="71"/>
        <v>2.2199887260397535</v>
      </c>
      <c r="Q365" s="3">
        <f t="shared" si="72"/>
        <v>0</v>
      </c>
      <c r="R365" s="3">
        <f t="shared" si="65"/>
        <v>1.2199887260397535</v>
      </c>
    </row>
    <row r="366" spans="1:18" x14ac:dyDescent="0.4">
      <c r="A366" s="1">
        <v>42368</v>
      </c>
      <c r="B366">
        <v>424.7</v>
      </c>
      <c r="C366">
        <v>431.8</v>
      </c>
      <c r="D366">
        <v>434</v>
      </c>
      <c r="E366">
        <v>420</v>
      </c>
      <c r="F366" t="s">
        <v>1329</v>
      </c>
      <c r="G366" s="3">
        <v>-1.66E-2</v>
      </c>
      <c r="H366">
        <f t="shared" si="62"/>
        <v>14.199999999999989</v>
      </c>
      <c r="I366" s="4">
        <f t="shared" si="63"/>
        <v>3.2885595182955044E-2</v>
      </c>
      <c r="J366" t="str">
        <f t="shared" si="66"/>
        <v/>
      </c>
      <c r="K366" t="str">
        <f t="shared" si="67"/>
        <v/>
      </c>
      <c r="L366" t="str">
        <f t="shared" si="68"/>
        <v/>
      </c>
      <c r="M366" s="4">
        <f t="shared" si="64"/>
        <v>1</v>
      </c>
      <c r="N366" s="3">
        <f t="shared" si="69"/>
        <v>0</v>
      </c>
      <c r="O366" s="6">
        <f t="shared" si="70"/>
        <v>2.2199887260397535</v>
      </c>
      <c r="P366" s="7">
        <f t="shared" si="71"/>
        <v>2.2199887260397535</v>
      </c>
      <c r="Q366" s="3">
        <f t="shared" si="72"/>
        <v>0</v>
      </c>
      <c r="R366" s="3">
        <f t="shared" si="65"/>
        <v>1.2199887260397535</v>
      </c>
    </row>
    <row r="367" spans="1:18" x14ac:dyDescent="0.4">
      <c r="A367" s="1">
        <v>42369</v>
      </c>
      <c r="B367">
        <v>429</v>
      </c>
      <c r="C367">
        <v>424.7</v>
      </c>
      <c r="D367">
        <v>432.6</v>
      </c>
      <c r="E367">
        <v>412.5</v>
      </c>
      <c r="F367" t="s">
        <v>705</v>
      </c>
      <c r="G367" s="3">
        <v>1.0200000000000001E-2</v>
      </c>
      <c r="H367">
        <f t="shared" si="62"/>
        <v>14</v>
      </c>
      <c r="I367" s="4">
        <f t="shared" si="63"/>
        <v>3.2964445490934781E-2</v>
      </c>
      <c r="J367" t="str">
        <f t="shared" si="66"/>
        <v>BUY</v>
      </c>
      <c r="K367">
        <f t="shared" si="67"/>
        <v>431.7</v>
      </c>
      <c r="L367">
        <f t="shared" si="68"/>
        <v>429</v>
      </c>
      <c r="M367" s="4">
        <f t="shared" si="64"/>
        <v>1</v>
      </c>
      <c r="N367" s="3">
        <f t="shared" si="69"/>
        <v>-8.2398491015585051E-3</v>
      </c>
      <c r="O367" s="6">
        <f t="shared" si="70"/>
        <v>2.2016963539300249</v>
      </c>
      <c r="P367" s="7">
        <f t="shared" si="71"/>
        <v>2.2199887260397535</v>
      </c>
      <c r="Q367" s="3">
        <f t="shared" si="72"/>
        <v>-8.2398491015585051E-3</v>
      </c>
      <c r="R367" s="3">
        <f t="shared" si="65"/>
        <v>1.2016963539300249</v>
      </c>
    </row>
    <row r="368" spans="1:18" x14ac:dyDescent="0.4">
      <c r="A368" s="1">
        <v>42370</v>
      </c>
      <c r="B368">
        <v>434</v>
      </c>
      <c r="C368">
        <v>429</v>
      </c>
      <c r="D368">
        <v>436.5</v>
      </c>
      <c r="E368">
        <v>426.3</v>
      </c>
      <c r="F368" t="s">
        <v>1530</v>
      </c>
      <c r="G368" s="3">
        <v>1.1599999999999999E-2</v>
      </c>
      <c r="H368">
        <f t="shared" si="62"/>
        <v>20.100000000000023</v>
      </c>
      <c r="I368" s="4">
        <f t="shared" si="63"/>
        <v>4.6853146853146906E-2</v>
      </c>
      <c r="J368" t="str">
        <f t="shared" si="66"/>
        <v/>
      </c>
      <c r="K368" t="str">
        <f t="shared" si="67"/>
        <v/>
      </c>
      <c r="L368" t="str">
        <f t="shared" si="68"/>
        <v/>
      </c>
      <c r="M368" s="4">
        <f t="shared" si="64"/>
        <v>1</v>
      </c>
      <c r="N368" s="3">
        <f t="shared" si="69"/>
        <v>0</v>
      </c>
      <c r="O368" s="6">
        <f t="shared" si="70"/>
        <v>2.2016963539300249</v>
      </c>
      <c r="P368" s="7">
        <f t="shared" si="71"/>
        <v>2.2199887260397535</v>
      </c>
      <c r="Q368" s="3">
        <f t="shared" si="72"/>
        <v>-8.2398491015585051E-3</v>
      </c>
      <c r="R368" s="3">
        <f t="shared" si="65"/>
        <v>1.2016963539300249</v>
      </c>
    </row>
    <row r="369" spans="1:18" x14ac:dyDescent="0.4">
      <c r="A369" s="1">
        <v>42371</v>
      </c>
      <c r="B369">
        <v>432.7</v>
      </c>
      <c r="C369">
        <v>434</v>
      </c>
      <c r="D369">
        <v>435.8</v>
      </c>
      <c r="E369">
        <v>430</v>
      </c>
      <c r="F369" t="s">
        <v>22</v>
      </c>
      <c r="G369" s="3">
        <v>-2.8999999999999998E-3</v>
      </c>
      <c r="H369">
        <f t="shared" si="62"/>
        <v>10.199999999999989</v>
      </c>
      <c r="I369" s="4">
        <f t="shared" si="63"/>
        <v>2.3502304147465413E-2</v>
      </c>
      <c r="J369" t="str">
        <f t="shared" si="66"/>
        <v/>
      </c>
      <c r="K369" t="str">
        <f t="shared" si="67"/>
        <v/>
      </c>
      <c r="L369" t="str">
        <f t="shared" si="68"/>
        <v/>
      </c>
      <c r="M369" s="4">
        <f t="shared" si="64"/>
        <v>1</v>
      </c>
      <c r="N369" s="3">
        <f t="shared" si="69"/>
        <v>0</v>
      </c>
      <c r="O369" s="6">
        <f t="shared" si="70"/>
        <v>2.2016963539300249</v>
      </c>
      <c r="P369" s="7">
        <f t="shared" si="71"/>
        <v>2.2199887260397535</v>
      </c>
      <c r="Q369" s="3">
        <f t="shared" si="72"/>
        <v>-8.2398491015585051E-3</v>
      </c>
      <c r="R369" s="3">
        <f t="shared" si="65"/>
        <v>1.2016963539300249</v>
      </c>
    </row>
    <row r="370" spans="1:18" x14ac:dyDescent="0.4">
      <c r="A370" s="1">
        <v>42372</v>
      </c>
      <c r="B370">
        <v>428.7</v>
      </c>
      <c r="C370">
        <v>432.7</v>
      </c>
      <c r="D370">
        <v>433.1</v>
      </c>
      <c r="E370">
        <v>422</v>
      </c>
      <c r="F370" t="s">
        <v>35</v>
      </c>
      <c r="G370" s="3">
        <v>-9.2999999999999992E-3</v>
      </c>
      <c r="H370">
        <f t="shared" si="62"/>
        <v>5.8000000000000114</v>
      </c>
      <c r="I370" s="4">
        <f t="shared" si="63"/>
        <v>1.3404206147446295E-2</v>
      </c>
      <c r="J370" t="str">
        <f t="shared" si="66"/>
        <v/>
      </c>
      <c r="K370" t="str">
        <f t="shared" si="67"/>
        <v/>
      </c>
      <c r="L370" t="str">
        <f t="shared" si="68"/>
        <v/>
      </c>
      <c r="M370" s="4">
        <f t="shared" si="64"/>
        <v>1</v>
      </c>
      <c r="N370" s="3">
        <f t="shared" si="69"/>
        <v>0</v>
      </c>
      <c r="O370" s="6">
        <f t="shared" si="70"/>
        <v>2.2016963539300249</v>
      </c>
      <c r="P370" s="7">
        <f t="shared" si="71"/>
        <v>2.2199887260397535</v>
      </c>
      <c r="Q370" s="3">
        <f t="shared" si="72"/>
        <v>-8.2398491015585051E-3</v>
      </c>
      <c r="R370" s="3">
        <f t="shared" si="65"/>
        <v>1.2016963539300249</v>
      </c>
    </row>
    <row r="371" spans="1:18" x14ac:dyDescent="0.4">
      <c r="A371" s="1">
        <v>42373</v>
      </c>
      <c r="B371">
        <v>432.9</v>
      </c>
      <c r="C371">
        <v>428.6</v>
      </c>
      <c r="D371">
        <v>435.7</v>
      </c>
      <c r="E371">
        <v>427</v>
      </c>
      <c r="F371" t="s">
        <v>21</v>
      </c>
      <c r="G371" s="3">
        <v>9.9000000000000008E-3</v>
      </c>
      <c r="H371">
        <f t="shared" si="62"/>
        <v>11.100000000000023</v>
      </c>
      <c r="I371" s="4">
        <f t="shared" si="63"/>
        <v>2.5898273448436822E-2</v>
      </c>
      <c r="J371" t="str">
        <f t="shared" si="66"/>
        <v>BUY</v>
      </c>
      <c r="K371">
        <f t="shared" si="67"/>
        <v>434.15000000000003</v>
      </c>
      <c r="L371">
        <f t="shared" si="68"/>
        <v>432.9</v>
      </c>
      <c r="M371" s="4">
        <f t="shared" si="64"/>
        <v>1</v>
      </c>
      <c r="N371" s="3">
        <f t="shared" si="69"/>
        <v>-4.8714385925027193E-3</v>
      </c>
      <c r="O371" s="6">
        <f t="shared" si="70"/>
        <v>2.1909709253425178</v>
      </c>
      <c r="P371" s="7">
        <f t="shared" si="71"/>
        <v>2.2199887260397535</v>
      </c>
      <c r="Q371" s="3">
        <f t="shared" si="72"/>
        <v>-1.3071147775151393E-2</v>
      </c>
      <c r="R371" s="3">
        <f t="shared" si="65"/>
        <v>1.1909709253425178</v>
      </c>
    </row>
    <row r="372" spans="1:18" x14ac:dyDescent="0.4">
      <c r="A372" s="1">
        <v>42374</v>
      </c>
      <c r="B372">
        <v>431.8</v>
      </c>
      <c r="C372">
        <v>432.9</v>
      </c>
      <c r="D372">
        <v>434.9</v>
      </c>
      <c r="E372">
        <v>428.2</v>
      </c>
      <c r="F372" t="s">
        <v>460</v>
      </c>
      <c r="G372" s="3">
        <v>-2.3999999999999998E-3</v>
      </c>
      <c r="H372">
        <f t="shared" si="62"/>
        <v>8.6999999999999886</v>
      </c>
      <c r="I372" s="4">
        <f t="shared" si="63"/>
        <v>2.0097020097020073E-2</v>
      </c>
      <c r="J372" t="str">
        <f t="shared" si="66"/>
        <v/>
      </c>
      <c r="K372" t="str">
        <f t="shared" si="67"/>
        <v/>
      </c>
      <c r="L372" t="str">
        <f t="shared" si="68"/>
        <v/>
      </c>
      <c r="M372" s="4">
        <f t="shared" si="64"/>
        <v>1</v>
      </c>
      <c r="N372" s="3">
        <f t="shared" si="69"/>
        <v>0</v>
      </c>
      <c r="O372" s="6">
        <f t="shared" si="70"/>
        <v>2.1909709253425178</v>
      </c>
      <c r="P372" s="7">
        <f t="shared" si="71"/>
        <v>2.2199887260397535</v>
      </c>
      <c r="Q372" s="3">
        <f t="shared" si="72"/>
        <v>-1.3071147775151393E-2</v>
      </c>
      <c r="R372" s="3">
        <f t="shared" si="65"/>
        <v>1.1909709253425178</v>
      </c>
    </row>
    <row r="373" spans="1:18" x14ac:dyDescent="0.4">
      <c r="A373" s="1">
        <v>42375</v>
      </c>
      <c r="B373">
        <v>428</v>
      </c>
      <c r="C373">
        <v>431.8</v>
      </c>
      <c r="D373">
        <v>432.2</v>
      </c>
      <c r="E373">
        <v>425</v>
      </c>
      <c r="F373" t="s">
        <v>28</v>
      </c>
      <c r="G373" s="3">
        <v>-8.8999999999999999E-3</v>
      </c>
      <c r="H373">
        <f t="shared" si="62"/>
        <v>6.6999999999999886</v>
      </c>
      <c r="I373" s="4">
        <f t="shared" si="63"/>
        <v>1.5516442797591451E-2</v>
      </c>
      <c r="J373" t="str">
        <f t="shared" si="66"/>
        <v/>
      </c>
      <c r="K373" t="str">
        <f t="shared" si="67"/>
        <v/>
      </c>
      <c r="L373" t="str">
        <f t="shared" si="68"/>
        <v/>
      </c>
      <c r="M373" s="4">
        <f t="shared" si="64"/>
        <v>1</v>
      </c>
      <c r="N373" s="3">
        <f t="shared" si="69"/>
        <v>0</v>
      </c>
      <c r="O373" s="6">
        <f t="shared" si="70"/>
        <v>2.1909709253425178</v>
      </c>
      <c r="P373" s="7">
        <f t="shared" si="71"/>
        <v>2.2199887260397535</v>
      </c>
      <c r="Q373" s="3">
        <f t="shared" si="72"/>
        <v>-1.3071147775151393E-2</v>
      </c>
      <c r="R373" s="3">
        <f t="shared" si="65"/>
        <v>1.1909709253425178</v>
      </c>
    </row>
    <row r="374" spans="1:18" x14ac:dyDescent="0.4">
      <c r="A374" s="1">
        <v>42376</v>
      </c>
      <c r="B374">
        <v>459</v>
      </c>
      <c r="C374">
        <v>428.9</v>
      </c>
      <c r="D374">
        <v>461.9</v>
      </c>
      <c r="E374">
        <v>427.1</v>
      </c>
      <c r="F374" t="s">
        <v>14</v>
      </c>
      <c r="G374" s="3">
        <v>7.2599999999999998E-2</v>
      </c>
      <c r="H374">
        <f t="shared" si="62"/>
        <v>7.1999999999999886</v>
      </c>
      <c r="I374" s="4">
        <f t="shared" si="63"/>
        <v>1.6787129867101864E-2</v>
      </c>
      <c r="J374" t="str">
        <f t="shared" si="66"/>
        <v>BUY</v>
      </c>
      <c r="K374">
        <f t="shared" si="67"/>
        <v>432.5</v>
      </c>
      <c r="L374">
        <f t="shared" si="68"/>
        <v>458.8</v>
      </c>
      <c r="M374" s="4">
        <f t="shared" si="64"/>
        <v>1</v>
      </c>
      <c r="N374" s="3">
        <f t="shared" si="69"/>
        <v>5.8689749556801729E-2</v>
      </c>
      <c r="O374" s="6">
        <f t="shared" si="70"/>
        <v>2.3195584602371042</v>
      </c>
      <c r="P374" s="7">
        <f t="shared" si="71"/>
        <v>2.3195584602371042</v>
      </c>
      <c r="Q374" s="3">
        <f t="shared" si="72"/>
        <v>0</v>
      </c>
      <c r="R374" s="3">
        <f t="shared" si="65"/>
        <v>1.3195584602371042</v>
      </c>
    </row>
    <row r="375" spans="1:18" x14ac:dyDescent="0.4">
      <c r="A375" s="1">
        <v>42377</v>
      </c>
      <c r="B375">
        <v>454</v>
      </c>
      <c r="C375">
        <v>458.8</v>
      </c>
      <c r="D375">
        <v>465</v>
      </c>
      <c r="E375">
        <v>446.8</v>
      </c>
      <c r="F375" t="s">
        <v>13</v>
      </c>
      <c r="G375" s="3">
        <v>-1.0999999999999999E-2</v>
      </c>
      <c r="H375">
        <f t="shared" si="62"/>
        <v>34.799999999999955</v>
      </c>
      <c r="I375" s="4">
        <f t="shared" si="63"/>
        <v>7.5850043591978972E-2</v>
      </c>
      <c r="J375" t="str">
        <f t="shared" si="66"/>
        <v/>
      </c>
      <c r="K375" t="str">
        <f t="shared" si="67"/>
        <v/>
      </c>
      <c r="L375" t="str">
        <f t="shared" si="68"/>
        <v/>
      </c>
      <c r="M375" s="4">
        <f t="shared" si="64"/>
        <v>0.79103448275862176</v>
      </c>
      <c r="N375" s="3">
        <f t="shared" si="69"/>
        <v>0</v>
      </c>
      <c r="O375" s="6">
        <f t="shared" si="70"/>
        <v>2.3195584602371042</v>
      </c>
      <c r="P375" s="7">
        <f t="shared" si="71"/>
        <v>2.3195584602371042</v>
      </c>
      <c r="Q375" s="3">
        <f t="shared" si="72"/>
        <v>0</v>
      </c>
      <c r="R375" s="3">
        <f t="shared" si="65"/>
        <v>1.3195584602371042</v>
      </c>
    </row>
    <row r="376" spans="1:18" x14ac:dyDescent="0.4">
      <c r="A376" s="1">
        <v>42378</v>
      </c>
      <c r="B376">
        <v>449.2</v>
      </c>
      <c r="C376">
        <v>454</v>
      </c>
      <c r="D376">
        <v>456</v>
      </c>
      <c r="E376">
        <v>447.5</v>
      </c>
      <c r="F376" t="s">
        <v>1598</v>
      </c>
      <c r="G376" s="3">
        <v>-1.0500000000000001E-2</v>
      </c>
      <c r="H376">
        <f t="shared" si="62"/>
        <v>18.199999999999989</v>
      </c>
      <c r="I376" s="4">
        <f t="shared" si="63"/>
        <v>4.0088105726872221E-2</v>
      </c>
      <c r="J376" t="str">
        <f t="shared" si="66"/>
        <v/>
      </c>
      <c r="K376" t="str">
        <f t="shared" si="67"/>
        <v/>
      </c>
      <c r="L376" t="str">
        <f t="shared" si="68"/>
        <v/>
      </c>
      <c r="M376" s="4">
        <f t="shared" si="64"/>
        <v>1</v>
      </c>
      <c r="N376" s="3">
        <f t="shared" si="69"/>
        <v>0</v>
      </c>
      <c r="O376" s="6">
        <f t="shared" si="70"/>
        <v>2.3195584602371042</v>
      </c>
      <c r="P376" s="7">
        <f t="shared" si="71"/>
        <v>2.3195584602371042</v>
      </c>
      <c r="Q376" s="3">
        <f t="shared" si="72"/>
        <v>0</v>
      </c>
      <c r="R376" s="3">
        <f t="shared" si="65"/>
        <v>1.3195584602371042</v>
      </c>
    </row>
    <row r="377" spans="1:18" x14ac:dyDescent="0.4">
      <c r="A377" s="1">
        <v>42379</v>
      </c>
      <c r="B377">
        <v>449.4</v>
      </c>
      <c r="C377">
        <v>449.2</v>
      </c>
      <c r="D377">
        <v>450.3</v>
      </c>
      <c r="E377">
        <v>441</v>
      </c>
      <c r="F377" t="s">
        <v>545</v>
      </c>
      <c r="G377" s="3">
        <v>2.9999999999999997E-4</v>
      </c>
      <c r="H377">
        <f t="shared" si="62"/>
        <v>8.5</v>
      </c>
      <c r="I377" s="4">
        <f t="shared" si="63"/>
        <v>1.8922528940338381E-2</v>
      </c>
      <c r="J377" t="str">
        <f t="shared" si="66"/>
        <v/>
      </c>
      <c r="K377" t="str">
        <f t="shared" si="67"/>
        <v/>
      </c>
      <c r="L377" t="str">
        <f t="shared" si="68"/>
        <v/>
      </c>
      <c r="M377" s="4">
        <f t="shared" si="64"/>
        <v>1</v>
      </c>
      <c r="N377" s="3">
        <f t="shared" si="69"/>
        <v>0</v>
      </c>
      <c r="O377" s="6">
        <f t="shared" si="70"/>
        <v>2.3195584602371042</v>
      </c>
      <c r="P377" s="7">
        <f t="shared" si="71"/>
        <v>2.3195584602371042</v>
      </c>
      <c r="Q377" s="3">
        <f t="shared" si="72"/>
        <v>0</v>
      </c>
      <c r="R377" s="3">
        <f t="shared" si="65"/>
        <v>1.3195584602371042</v>
      </c>
    </row>
    <row r="378" spans="1:18" x14ac:dyDescent="0.4">
      <c r="A378" s="1">
        <v>42380</v>
      </c>
      <c r="B378">
        <v>449.3</v>
      </c>
      <c r="C378">
        <v>449.4</v>
      </c>
      <c r="D378">
        <v>452.5</v>
      </c>
      <c r="E378">
        <v>443.6</v>
      </c>
      <c r="F378" t="s">
        <v>15</v>
      </c>
      <c r="G378" s="3">
        <v>-2.0000000000000001E-4</v>
      </c>
      <c r="H378">
        <f t="shared" si="62"/>
        <v>9.3000000000000114</v>
      </c>
      <c r="I378" s="4">
        <f t="shared" si="63"/>
        <v>2.0694259012016047E-2</v>
      </c>
      <c r="J378" t="str">
        <f t="shared" si="66"/>
        <v/>
      </c>
      <c r="K378" t="str">
        <f t="shared" si="67"/>
        <v/>
      </c>
      <c r="L378" t="str">
        <f t="shared" si="68"/>
        <v/>
      </c>
      <c r="M378" s="4">
        <f t="shared" si="64"/>
        <v>1</v>
      </c>
      <c r="N378" s="3">
        <f t="shared" si="69"/>
        <v>0</v>
      </c>
      <c r="O378" s="6">
        <f t="shared" si="70"/>
        <v>2.3195584602371042</v>
      </c>
      <c r="P378" s="7">
        <f t="shared" si="71"/>
        <v>2.3195584602371042</v>
      </c>
      <c r="Q378" s="3">
        <f t="shared" si="72"/>
        <v>0</v>
      </c>
      <c r="R378" s="3">
        <f t="shared" si="65"/>
        <v>1.3195584602371042</v>
      </c>
    </row>
    <row r="379" spans="1:18" x14ac:dyDescent="0.4">
      <c r="A379" s="1">
        <v>42381</v>
      </c>
      <c r="B379">
        <v>432</v>
      </c>
      <c r="C379">
        <v>449.3</v>
      </c>
      <c r="D379">
        <v>449.6</v>
      </c>
      <c r="E379">
        <v>429.3</v>
      </c>
      <c r="F379" t="s">
        <v>6</v>
      </c>
      <c r="G379" s="3">
        <v>-3.8300000000000001E-2</v>
      </c>
      <c r="H379">
        <f t="shared" si="62"/>
        <v>8.8999999999999773</v>
      </c>
      <c r="I379" s="4">
        <f t="shared" si="63"/>
        <v>1.9808591141776046E-2</v>
      </c>
      <c r="J379" t="str">
        <f t="shared" si="66"/>
        <v/>
      </c>
      <c r="K379" t="str">
        <f t="shared" si="67"/>
        <v/>
      </c>
      <c r="L379" t="str">
        <f t="shared" si="68"/>
        <v/>
      </c>
      <c r="M379" s="4">
        <f t="shared" si="64"/>
        <v>1</v>
      </c>
      <c r="N379" s="3">
        <f t="shared" si="69"/>
        <v>0</v>
      </c>
      <c r="O379" s="6">
        <f t="shared" si="70"/>
        <v>2.3195584602371042</v>
      </c>
      <c r="P379" s="7">
        <f t="shared" si="71"/>
        <v>2.3195584602371042</v>
      </c>
      <c r="Q379" s="3">
        <f t="shared" si="72"/>
        <v>0</v>
      </c>
      <c r="R379" s="3">
        <f t="shared" si="65"/>
        <v>1.3195584602371042</v>
      </c>
    </row>
    <row r="380" spans="1:18" x14ac:dyDescent="0.4">
      <c r="A380" s="1">
        <v>42382</v>
      </c>
      <c r="B380">
        <v>431.1</v>
      </c>
      <c r="C380">
        <v>432</v>
      </c>
      <c r="D380">
        <v>436.4</v>
      </c>
      <c r="E380">
        <v>416.4</v>
      </c>
      <c r="F380" t="s">
        <v>27</v>
      </c>
      <c r="G380" s="3">
        <v>-2.2000000000000001E-3</v>
      </c>
      <c r="H380">
        <f t="shared" si="62"/>
        <v>20.300000000000011</v>
      </c>
      <c r="I380" s="4">
        <f t="shared" si="63"/>
        <v>4.699074074074077E-2</v>
      </c>
      <c r="J380" t="str">
        <f t="shared" si="66"/>
        <v/>
      </c>
      <c r="K380" t="str">
        <f t="shared" si="67"/>
        <v/>
      </c>
      <c r="L380" t="str">
        <f t="shared" si="68"/>
        <v/>
      </c>
      <c r="M380" s="4">
        <f t="shared" si="64"/>
        <v>1</v>
      </c>
      <c r="N380" s="3">
        <f t="shared" si="69"/>
        <v>0</v>
      </c>
      <c r="O380" s="6">
        <f t="shared" si="70"/>
        <v>2.3195584602371042</v>
      </c>
      <c r="P380" s="7">
        <f t="shared" si="71"/>
        <v>2.3195584602371042</v>
      </c>
      <c r="Q380" s="3">
        <f t="shared" si="72"/>
        <v>0</v>
      </c>
      <c r="R380" s="3">
        <f t="shared" si="65"/>
        <v>1.3195584602371042</v>
      </c>
    </row>
    <row r="381" spans="1:18" x14ac:dyDescent="0.4">
      <c r="A381" s="1">
        <v>42383</v>
      </c>
      <c r="B381">
        <v>429.3</v>
      </c>
      <c r="C381">
        <v>431.1</v>
      </c>
      <c r="D381">
        <v>434.9</v>
      </c>
      <c r="E381">
        <v>426</v>
      </c>
      <c r="F381" t="s">
        <v>12</v>
      </c>
      <c r="G381" s="3">
        <v>-4.1999999999999997E-3</v>
      </c>
      <c r="H381">
        <f t="shared" si="62"/>
        <v>20</v>
      </c>
      <c r="I381" s="4">
        <f t="shared" si="63"/>
        <v>4.6392948271862675E-2</v>
      </c>
      <c r="J381" t="str">
        <f t="shared" si="66"/>
        <v/>
      </c>
      <c r="K381" t="str">
        <f t="shared" si="67"/>
        <v/>
      </c>
      <c r="L381" t="str">
        <f t="shared" si="68"/>
        <v/>
      </c>
      <c r="M381" s="4">
        <f t="shared" si="64"/>
        <v>1</v>
      </c>
      <c r="N381" s="3">
        <f t="shared" si="69"/>
        <v>0</v>
      </c>
      <c r="O381" s="6">
        <f t="shared" si="70"/>
        <v>2.3195584602371042</v>
      </c>
      <c r="P381" s="7">
        <f t="shared" si="71"/>
        <v>2.3195584602371042</v>
      </c>
      <c r="Q381" s="3">
        <f t="shared" si="72"/>
        <v>0</v>
      </c>
      <c r="R381" s="3">
        <f t="shared" si="65"/>
        <v>1.3195584602371042</v>
      </c>
    </row>
    <row r="382" spans="1:18" x14ac:dyDescent="0.4">
      <c r="A382" s="1">
        <v>42384</v>
      </c>
      <c r="B382">
        <v>358.9</v>
      </c>
      <c r="C382">
        <v>429.3</v>
      </c>
      <c r="D382">
        <v>429.4</v>
      </c>
      <c r="E382">
        <v>358</v>
      </c>
      <c r="F382" t="s">
        <v>10</v>
      </c>
      <c r="G382" s="3">
        <v>-0.16400000000000001</v>
      </c>
      <c r="H382">
        <f t="shared" si="62"/>
        <v>8.8999999999999773</v>
      </c>
      <c r="I382" s="4">
        <f t="shared" si="63"/>
        <v>2.0731423247146465E-2</v>
      </c>
      <c r="J382" t="str">
        <f t="shared" si="66"/>
        <v/>
      </c>
      <c r="K382" t="str">
        <f t="shared" si="67"/>
        <v/>
      </c>
      <c r="L382" t="str">
        <f t="shared" si="68"/>
        <v/>
      </c>
      <c r="M382" s="4">
        <f t="shared" si="64"/>
        <v>1</v>
      </c>
      <c r="N382" s="3">
        <f t="shared" si="69"/>
        <v>0</v>
      </c>
      <c r="O382" s="6">
        <f t="shared" si="70"/>
        <v>2.3195584602371042</v>
      </c>
      <c r="P382" s="7">
        <f t="shared" si="71"/>
        <v>2.3195584602371042</v>
      </c>
      <c r="Q382" s="3">
        <f t="shared" si="72"/>
        <v>0</v>
      </c>
      <c r="R382" s="3">
        <f t="shared" si="65"/>
        <v>1.3195584602371042</v>
      </c>
    </row>
    <row r="383" spans="1:18" x14ac:dyDescent="0.4">
      <c r="A383" s="1">
        <v>42385</v>
      </c>
      <c r="B383">
        <v>388.4</v>
      </c>
      <c r="C383">
        <v>359</v>
      </c>
      <c r="D383">
        <v>392.4</v>
      </c>
      <c r="E383">
        <v>353.2</v>
      </c>
      <c r="F383" t="s">
        <v>25</v>
      </c>
      <c r="G383" s="3">
        <v>8.2400000000000001E-2</v>
      </c>
      <c r="H383">
        <f t="shared" si="62"/>
        <v>71.399999999999977</v>
      </c>
      <c r="I383" s="4">
        <f t="shared" si="63"/>
        <v>0.19888579387186622</v>
      </c>
      <c r="J383" t="str">
        <f t="shared" si="66"/>
        <v/>
      </c>
      <c r="K383" t="str">
        <f t="shared" si="67"/>
        <v/>
      </c>
      <c r="L383" t="str">
        <f t="shared" si="68"/>
        <v/>
      </c>
      <c r="M383" s="4">
        <f t="shared" si="64"/>
        <v>0.30168067226890766</v>
      </c>
      <c r="N383" s="3">
        <f t="shared" si="69"/>
        <v>0</v>
      </c>
      <c r="O383" s="6">
        <f t="shared" si="70"/>
        <v>2.3195584602371042</v>
      </c>
      <c r="P383" s="7">
        <f t="shared" si="71"/>
        <v>2.3195584602371042</v>
      </c>
      <c r="Q383" s="3">
        <f t="shared" si="72"/>
        <v>0</v>
      </c>
      <c r="R383" s="3">
        <f t="shared" si="65"/>
        <v>1.3195584602371042</v>
      </c>
    </row>
    <row r="384" spans="1:18" x14ac:dyDescent="0.4">
      <c r="A384" s="1">
        <v>42386</v>
      </c>
      <c r="B384">
        <v>382.1</v>
      </c>
      <c r="C384">
        <v>388.4</v>
      </c>
      <c r="D384">
        <v>392.8</v>
      </c>
      <c r="E384">
        <v>378.8</v>
      </c>
      <c r="F384" t="s">
        <v>764</v>
      </c>
      <c r="G384" s="3">
        <v>-1.6299999999999999E-2</v>
      </c>
      <c r="H384">
        <f t="shared" si="62"/>
        <v>39.199999999999989</v>
      </c>
      <c r="I384" s="4">
        <f t="shared" si="63"/>
        <v>0.10092687950566424</v>
      </c>
      <c r="J384" t="str">
        <f t="shared" si="66"/>
        <v/>
      </c>
      <c r="K384" t="str">
        <f t="shared" si="67"/>
        <v/>
      </c>
      <c r="L384" t="str">
        <f t="shared" si="68"/>
        <v/>
      </c>
      <c r="M384" s="4">
        <f t="shared" si="64"/>
        <v>0.59448979591836748</v>
      </c>
      <c r="N384" s="3">
        <f t="shared" si="69"/>
        <v>0</v>
      </c>
      <c r="O384" s="6">
        <f t="shared" si="70"/>
        <v>2.3195584602371042</v>
      </c>
      <c r="P384" s="7">
        <f t="shared" si="71"/>
        <v>2.3195584602371042</v>
      </c>
      <c r="Q384" s="3">
        <f t="shared" si="72"/>
        <v>0</v>
      </c>
      <c r="R384" s="3">
        <f t="shared" si="65"/>
        <v>1.3195584602371042</v>
      </c>
    </row>
    <row r="385" spans="1:18" x14ac:dyDescent="0.4">
      <c r="A385" s="1">
        <v>42387</v>
      </c>
      <c r="B385">
        <v>387</v>
      </c>
      <c r="C385">
        <v>382</v>
      </c>
      <c r="D385">
        <v>389.4</v>
      </c>
      <c r="E385">
        <v>375.1</v>
      </c>
      <c r="F385" t="s">
        <v>472</v>
      </c>
      <c r="G385" s="3">
        <v>1.2999999999999999E-2</v>
      </c>
      <c r="H385">
        <f t="shared" si="62"/>
        <v>14</v>
      </c>
      <c r="I385" s="4">
        <f t="shared" si="63"/>
        <v>3.6649214659685861E-2</v>
      </c>
      <c r="J385" t="str">
        <f t="shared" si="66"/>
        <v>BUY</v>
      </c>
      <c r="K385">
        <f t="shared" si="67"/>
        <v>389</v>
      </c>
      <c r="L385">
        <f t="shared" si="68"/>
        <v>387</v>
      </c>
      <c r="M385" s="4">
        <f t="shared" si="64"/>
        <v>1</v>
      </c>
      <c r="N385" s="3">
        <f t="shared" si="69"/>
        <v>-7.1291176689632918E-3</v>
      </c>
      <c r="O385" s="6">
        <f t="shared" si="70"/>
        <v>2.3030220550340346</v>
      </c>
      <c r="P385" s="7">
        <f t="shared" si="71"/>
        <v>2.3195584602371042</v>
      </c>
      <c r="Q385" s="3">
        <f t="shared" si="72"/>
        <v>-7.1291176689632918E-3</v>
      </c>
      <c r="R385" s="3">
        <f t="shared" si="65"/>
        <v>1.3030220550340346</v>
      </c>
    </row>
    <row r="386" spans="1:18" x14ac:dyDescent="0.4">
      <c r="A386" s="1">
        <v>42388</v>
      </c>
      <c r="B386">
        <v>379</v>
      </c>
      <c r="C386">
        <v>387</v>
      </c>
      <c r="D386">
        <v>388.4</v>
      </c>
      <c r="E386">
        <v>377.4</v>
      </c>
      <c r="F386" t="s">
        <v>1378</v>
      </c>
      <c r="G386" s="3">
        <v>-2.0899999999999998E-2</v>
      </c>
      <c r="H386">
        <f t="shared" si="62"/>
        <v>14.299999999999955</v>
      </c>
      <c r="I386" s="4">
        <f t="shared" si="63"/>
        <v>3.6950904392764737E-2</v>
      </c>
      <c r="J386" t="str">
        <f t="shared" si="66"/>
        <v/>
      </c>
      <c r="K386" t="str">
        <f t="shared" si="67"/>
        <v/>
      </c>
      <c r="L386" t="str">
        <f t="shared" si="68"/>
        <v/>
      </c>
      <c r="M386" s="4">
        <f t="shared" si="64"/>
        <v>1</v>
      </c>
      <c r="N386" s="3">
        <f t="shared" si="69"/>
        <v>0</v>
      </c>
      <c r="O386" s="6">
        <f t="shared" si="70"/>
        <v>2.3030220550340346</v>
      </c>
      <c r="P386" s="7">
        <f t="shared" si="71"/>
        <v>2.3195584602371042</v>
      </c>
      <c r="Q386" s="3">
        <f t="shared" si="72"/>
        <v>-7.1291176689632918E-3</v>
      </c>
      <c r="R386" s="3">
        <f t="shared" si="65"/>
        <v>1.3030220550340346</v>
      </c>
    </row>
    <row r="387" spans="1:18" x14ac:dyDescent="0.4">
      <c r="A387" s="1">
        <v>42389</v>
      </c>
      <c r="B387">
        <v>419.4</v>
      </c>
      <c r="C387">
        <v>378.9</v>
      </c>
      <c r="D387">
        <v>428</v>
      </c>
      <c r="E387">
        <v>375</v>
      </c>
      <c r="F387" t="s">
        <v>11</v>
      </c>
      <c r="G387" s="3">
        <v>0.1067</v>
      </c>
      <c r="H387">
        <f t="shared" si="62"/>
        <v>11</v>
      </c>
      <c r="I387" s="4">
        <f t="shared" si="63"/>
        <v>2.9031406703615731E-2</v>
      </c>
      <c r="J387" t="str">
        <f t="shared" si="66"/>
        <v>BUY</v>
      </c>
      <c r="K387">
        <f t="shared" si="67"/>
        <v>384.4</v>
      </c>
      <c r="L387">
        <f t="shared" si="68"/>
        <v>419.5</v>
      </c>
      <c r="M387" s="4">
        <f t="shared" si="64"/>
        <v>1</v>
      </c>
      <c r="N387" s="3">
        <f t="shared" si="69"/>
        <v>8.9130692408528001E-2</v>
      </c>
      <c r="O387" s="6">
        <f t="shared" si="70"/>
        <v>2.5082920054313291</v>
      </c>
      <c r="P387" s="7">
        <f t="shared" si="71"/>
        <v>2.5082920054313291</v>
      </c>
      <c r="Q387" s="3">
        <f t="shared" si="72"/>
        <v>0</v>
      </c>
      <c r="R387" s="3">
        <f t="shared" si="65"/>
        <v>1.5082920054313291</v>
      </c>
    </row>
    <row r="388" spans="1:18" x14ac:dyDescent="0.4">
      <c r="A388" s="1">
        <v>42390</v>
      </c>
      <c r="B388">
        <v>411</v>
      </c>
      <c r="C388">
        <v>419.5</v>
      </c>
      <c r="D388">
        <v>424.6</v>
      </c>
      <c r="E388">
        <v>405</v>
      </c>
      <c r="F388" t="s">
        <v>32</v>
      </c>
      <c r="G388" s="3">
        <v>-2.01E-2</v>
      </c>
      <c r="H388">
        <f t="shared" si="62"/>
        <v>53</v>
      </c>
      <c r="I388" s="4">
        <f t="shared" si="63"/>
        <v>0.1263408820023838</v>
      </c>
      <c r="J388" t="str">
        <f t="shared" si="66"/>
        <v/>
      </c>
      <c r="K388" t="str">
        <f t="shared" si="67"/>
        <v/>
      </c>
      <c r="L388" t="str">
        <f t="shared" si="68"/>
        <v/>
      </c>
      <c r="M388" s="4">
        <f t="shared" si="64"/>
        <v>0.47490566037735843</v>
      </c>
      <c r="N388" s="3">
        <f t="shared" si="69"/>
        <v>0</v>
      </c>
      <c r="O388" s="6">
        <f t="shared" si="70"/>
        <v>2.5082920054313291</v>
      </c>
      <c r="P388" s="7">
        <f t="shared" si="71"/>
        <v>2.5082920054313291</v>
      </c>
      <c r="Q388" s="3">
        <f t="shared" si="72"/>
        <v>0</v>
      </c>
      <c r="R388" s="3">
        <f t="shared" si="65"/>
        <v>1.5082920054313291</v>
      </c>
    </row>
    <row r="389" spans="1:18" x14ac:dyDescent="0.4">
      <c r="A389" s="1">
        <v>42391</v>
      </c>
      <c r="B389">
        <v>381</v>
      </c>
      <c r="C389">
        <v>411</v>
      </c>
      <c r="D389">
        <v>411.2</v>
      </c>
      <c r="E389">
        <v>371.3</v>
      </c>
      <c r="F389" t="s">
        <v>19</v>
      </c>
      <c r="G389" s="3">
        <v>-7.3099999999999998E-2</v>
      </c>
      <c r="H389">
        <f t="shared" si="62"/>
        <v>19.600000000000023</v>
      </c>
      <c r="I389" s="4">
        <f t="shared" si="63"/>
        <v>4.76885644768857E-2</v>
      </c>
      <c r="J389" t="str">
        <f t="shared" si="66"/>
        <v/>
      </c>
      <c r="K389" t="str">
        <f t="shared" si="67"/>
        <v/>
      </c>
      <c r="L389" t="str">
        <f t="shared" si="68"/>
        <v/>
      </c>
      <c r="M389" s="4">
        <f t="shared" si="64"/>
        <v>1</v>
      </c>
      <c r="N389" s="3">
        <f t="shared" si="69"/>
        <v>0</v>
      </c>
      <c r="O389" s="6">
        <f t="shared" si="70"/>
        <v>2.5082920054313291</v>
      </c>
      <c r="P389" s="7">
        <f t="shared" si="71"/>
        <v>2.5082920054313291</v>
      </c>
      <c r="Q389" s="3">
        <f t="shared" si="72"/>
        <v>0</v>
      </c>
      <c r="R389" s="3">
        <f t="shared" si="65"/>
        <v>1.5082920054313291</v>
      </c>
    </row>
    <row r="390" spans="1:18" x14ac:dyDescent="0.4">
      <c r="A390" s="1">
        <v>42392</v>
      </c>
      <c r="B390">
        <v>385.6</v>
      </c>
      <c r="C390">
        <v>381</v>
      </c>
      <c r="D390">
        <v>394</v>
      </c>
      <c r="E390">
        <v>379.9</v>
      </c>
      <c r="F390" t="s">
        <v>408</v>
      </c>
      <c r="G390" s="3">
        <v>1.21E-2</v>
      </c>
      <c r="H390">
        <f t="shared" ref="H390:H453" si="73">D389-E389</f>
        <v>39.899999999999977</v>
      </c>
      <c r="I390" s="4">
        <f t="shared" ref="I390:I453" si="74">H390/C390</f>
        <v>0.10472440944881883</v>
      </c>
      <c r="J390" t="str">
        <f t="shared" si="66"/>
        <v/>
      </c>
      <c r="K390" t="str">
        <f t="shared" si="67"/>
        <v/>
      </c>
      <c r="L390" t="str">
        <f t="shared" si="68"/>
        <v/>
      </c>
      <c r="M390" s="4">
        <f t="shared" ref="M390:M453" si="75">(MIN(1,($F$2/I390)))</f>
        <v>0.57293233082706796</v>
      </c>
      <c r="N390" s="3">
        <f t="shared" si="69"/>
        <v>0</v>
      </c>
      <c r="O390" s="6">
        <f t="shared" si="70"/>
        <v>2.5082920054313291</v>
      </c>
      <c r="P390" s="7">
        <f t="shared" si="71"/>
        <v>2.5082920054313291</v>
      </c>
      <c r="Q390" s="3">
        <f t="shared" si="72"/>
        <v>0</v>
      </c>
      <c r="R390" s="3">
        <f t="shared" ref="R390:R453" si="76">(O390-$O$4)/$O$4</f>
        <v>1.5082920054313291</v>
      </c>
    </row>
    <row r="391" spans="1:18" x14ac:dyDescent="0.4">
      <c r="A391" s="1">
        <v>42393</v>
      </c>
      <c r="B391">
        <v>402.8</v>
      </c>
      <c r="C391">
        <v>385.6</v>
      </c>
      <c r="D391">
        <v>407</v>
      </c>
      <c r="E391">
        <v>385.1</v>
      </c>
      <c r="F391" t="s">
        <v>5</v>
      </c>
      <c r="G391" s="3">
        <v>4.4600000000000001E-2</v>
      </c>
      <c r="H391">
        <f t="shared" si="73"/>
        <v>14.100000000000023</v>
      </c>
      <c r="I391" s="4">
        <f t="shared" si="74"/>
        <v>3.6566390041493833E-2</v>
      </c>
      <c r="J391" t="str">
        <f t="shared" si="66"/>
        <v>BUY</v>
      </c>
      <c r="K391">
        <f t="shared" si="67"/>
        <v>392.65000000000003</v>
      </c>
      <c r="L391">
        <f t="shared" si="68"/>
        <v>402.8</v>
      </c>
      <c r="M391" s="4">
        <f t="shared" si="75"/>
        <v>1</v>
      </c>
      <c r="N391" s="3">
        <f t="shared" si="69"/>
        <v>2.3800343296077386E-2</v>
      </c>
      <c r="O391" s="6">
        <f t="shared" si="70"/>
        <v>2.5679902162474013</v>
      </c>
      <c r="P391" s="7">
        <f t="shared" si="71"/>
        <v>2.5679902162474013</v>
      </c>
      <c r="Q391" s="3">
        <f t="shared" si="72"/>
        <v>0</v>
      </c>
      <c r="R391" s="3">
        <f t="shared" si="76"/>
        <v>1.5679902162474013</v>
      </c>
    </row>
    <row r="392" spans="1:18" x14ac:dyDescent="0.4">
      <c r="A392" s="1">
        <v>42394</v>
      </c>
      <c r="B392">
        <v>391</v>
      </c>
      <c r="C392">
        <v>402.8</v>
      </c>
      <c r="D392">
        <v>402.8</v>
      </c>
      <c r="E392">
        <v>384</v>
      </c>
      <c r="F392" t="s">
        <v>26</v>
      </c>
      <c r="G392" s="3">
        <v>-2.93E-2</v>
      </c>
      <c r="H392">
        <f t="shared" si="73"/>
        <v>21.899999999999977</v>
      </c>
      <c r="I392" s="4">
        <f t="shared" si="74"/>
        <v>5.4369414101290904E-2</v>
      </c>
      <c r="J392" t="str">
        <f t="shared" si="66"/>
        <v/>
      </c>
      <c r="K392" t="str">
        <f t="shared" si="67"/>
        <v/>
      </c>
      <c r="L392" t="str">
        <f t="shared" si="68"/>
        <v/>
      </c>
      <c r="M392" s="4">
        <f t="shared" si="75"/>
        <v>1</v>
      </c>
      <c r="N392" s="3">
        <f t="shared" si="69"/>
        <v>0</v>
      </c>
      <c r="O392" s="6">
        <f t="shared" si="70"/>
        <v>2.5679902162474013</v>
      </c>
      <c r="P392" s="7">
        <f t="shared" si="71"/>
        <v>2.5679902162474013</v>
      </c>
      <c r="Q392" s="3">
        <f t="shared" si="72"/>
        <v>0</v>
      </c>
      <c r="R392" s="3">
        <f t="shared" si="76"/>
        <v>1.5679902162474013</v>
      </c>
    </row>
    <row r="393" spans="1:18" x14ac:dyDescent="0.4">
      <c r="A393" s="1">
        <v>42395</v>
      </c>
      <c r="B393">
        <v>391.3</v>
      </c>
      <c r="C393">
        <v>391</v>
      </c>
      <c r="D393">
        <v>398</v>
      </c>
      <c r="E393">
        <v>387.5</v>
      </c>
      <c r="F393" t="s">
        <v>774</v>
      </c>
      <c r="G393" s="3">
        <v>8.9999999999999998E-4</v>
      </c>
      <c r="H393">
        <f t="shared" si="73"/>
        <v>18.800000000000011</v>
      </c>
      <c r="I393" s="4">
        <f t="shared" si="74"/>
        <v>4.8081841432225096E-2</v>
      </c>
      <c r="J393" t="str">
        <f t="shared" si="66"/>
        <v/>
      </c>
      <c r="K393" t="str">
        <f t="shared" si="67"/>
        <v/>
      </c>
      <c r="L393" t="str">
        <f t="shared" si="68"/>
        <v/>
      </c>
      <c r="M393" s="4">
        <f t="shared" si="75"/>
        <v>1</v>
      </c>
      <c r="N393" s="3">
        <f t="shared" si="69"/>
        <v>0</v>
      </c>
      <c r="O393" s="6">
        <f t="shared" si="70"/>
        <v>2.5679902162474013</v>
      </c>
      <c r="P393" s="7">
        <f t="shared" si="71"/>
        <v>2.5679902162474013</v>
      </c>
      <c r="Q393" s="3">
        <f t="shared" si="72"/>
        <v>0</v>
      </c>
      <c r="R393" s="3">
        <f t="shared" si="76"/>
        <v>1.5679902162474013</v>
      </c>
    </row>
    <row r="394" spans="1:18" x14ac:dyDescent="0.4">
      <c r="A394" s="1">
        <v>42396</v>
      </c>
      <c r="B394">
        <v>395</v>
      </c>
      <c r="C394">
        <v>391.3</v>
      </c>
      <c r="D394">
        <v>397</v>
      </c>
      <c r="E394">
        <v>389.7</v>
      </c>
      <c r="F394" t="s">
        <v>1548</v>
      </c>
      <c r="G394" s="3">
        <v>9.2999999999999992E-3</v>
      </c>
      <c r="H394">
        <f t="shared" si="73"/>
        <v>10.5</v>
      </c>
      <c r="I394" s="4">
        <f t="shared" si="74"/>
        <v>2.6833631484794274E-2</v>
      </c>
      <c r="J394" t="str">
        <f t="shared" si="66"/>
        <v>BUY</v>
      </c>
      <c r="K394">
        <f t="shared" si="67"/>
        <v>396.55</v>
      </c>
      <c r="L394">
        <f t="shared" si="68"/>
        <v>394.7</v>
      </c>
      <c r="M394" s="4">
        <f t="shared" si="75"/>
        <v>1</v>
      </c>
      <c r="N394" s="3">
        <f t="shared" si="69"/>
        <v>-6.6539185187526328E-3</v>
      </c>
      <c r="O394" s="6">
        <f t="shared" si="70"/>
        <v>2.5509030185915371</v>
      </c>
      <c r="P394" s="7">
        <f t="shared" si="71"/>
        <v>2.5679902162474013</v>
      </c>
      <c r="Q394" s="3">
        <f t="shared" si="72"/>
        <v>-6.6539185187526328E-3</v>
      </c>
      <c r="R394" s="3">
        <f t="shared" si="76"/>
        <v>1.5509030185915371</v>
      </c>
    </row>
    <row r="395" spans="1:18" x14ac:dyDescent="0.4">
      <c r="A395" s="1">
        <v>42397</v>
      </c>
      <c r="B395">
        <v>378.4</v>
      </c>
      <c r="C395">
        <v>394.7</v>
      </c>
      <c r="D395">
        <v>395.5</v>
      </c>
      <c r="E395">
        <v>375.6</v>
      </c>
      <c r="F395" t="s">
        <v>34</v>
      </c>
      <c r="G395" s="3">
        <v>-4.2000000000000003E-2</v>
      </c>
      <c r="H395">
        <f t="shared" si="73"/>
        <v>7.3000000000000114</v>
      </c>
      <c r="I395" s="4">
        <f t="shared" si="74"/>
        <v>1.8495059538890326E-2</v>
      </c>
      <c r="J395" t="str">
        <f t="shared" si="66"/>
        <v/>
      </c>
      <c r="K395" t="str">
        <f t="shared" si="67"/>
        <v/>
      </c>
      <c r="L395" t="str">
        <f t="shared" si="68"/>
        <v/>
      </c>
      <c r="M395" s="4">
        <f t="shared" si="75"/>
        <v>1</v>
      </c>
      <c r="N395" s="3">
        <f t="shared" si="69"/>
        <v>0</v>
      </c>
      <c r="O395" s="6">
        <f t="shared" si="70"/>
        <v>2.5509030185915371</v>
      </c>
      <c r="P395" s="7">
        <f t="shared" si="71"/>
        <v>2.5679902162474013</v>
      </c>
      <c r="Q395" s="3">
        <f t="shared" si="72"/>
        <v>-6.6539185187526328E-3</v>
      </c>
      <c r="R395" s="3">
        <f t="shared" si="76"/>
        <v>1.5509030185915371</v>
      </c>
    </row>
    <row r="396" spans="1:18" x14ac:dyDescent="0.4">
      <c r="A396" s="1">
        <v>42398</v>
      </c>
      <c r="B396">
        <v>377.6</v>
      </c>
      <c r="C396">
        <v>378.4</v>
      </c>
      <c r="D396">
        <v>385.3</v>
      </c>
      <c r="E396">
        <v>360.2</v>
      </c>
      <c r="F396" t="s">
        <v>23</v>
      </c>
      <c r="G396" s="3">
        <v>-2E-3</v>
      </c>
      <c r="H396">
        <f t="shared" si="73"/>
        <v>19.899999999999977</v>
      </c>
      <c r="I396" s="4">
        <f t="shared" si="74"/>
        <v>5.2589852008456603E-2</v>
      </c>
      <c r="J396" t="str">
        <f t="shared" si="66"/>
        <v/>
      </c>
      <c r="K396" t="str">
        <f t="shared" si="67"/>
        <v/>
      </c>
      <c r="L396" t="str">
        <f t="shared" si="68"/>
        <v/>
      </c>
      <c r="M396" s="4">
        <f t="shared" si="75"/>
        <v>1</v>
      </c>
      <c r="N396" s="3">
        <f t="shared" si="69"/>
        <v>0</v>
      </c>
      <c r="O396" s="6">
        <f t="shared" si="70"/>
        <v>2.5509030185915371</v>
      </c>
      <c r="P396" s="7">
        <f t="shared" si="71"/>
        <v>2.5679902162474013</v>
      </c>
      <c r="Q396" s="3">
        <f t="shared" si="72"/>
        <v>-6.6539185187526328E-3</v>
      </c>
      <c r="R396" s="3">
        <f t="shared" si="76"/>
        <v>1.5509030185915371</v>
      </c>
    </row>
    <row r="397" spans="1:18" x14ac:dyDescent="0.4">
      <c r="A397" s="1">
        <v>42399</v>
      </c>
      <c r="B397">
        <v>377</v>
      </c>
      <c r="C397">
        <v>377.6</v>
      </c>
      <c r="D397">
        <v>380.5</v>
      </c>
      <c r="E397">
        <v>374</v>
      </c>
      <c r="F397" t="s">
        <v>7</v>
      </c>
      <c r="G397" s="3">
        <v>-1.8E-3</v>
      </c>
      <c r="H397">
        <f t="shared" si="73"/>
        <v>25.100000000000023</v>
      </c>
      <c r="I397" s="4">
        <f t="shared" si="74"/>
        <v>6.6472457627118703E-2</v>
      </c>
      <c r="J397" t="str">
        <f t="shared" si="66"/>
        <v/>
      </c>
      <c r="K397" t="str">
        <f t="shared" si="67"/>
        <v/>
      </c>
      <c r="L397" t="str">
        <f t="shared" si="68"/>
        <v/>
      </c>
      <c r="M397" s="4">
        <f t="shared" si="75"/>
        <v>0.90262948207171234</v>
      </c>
      <c r="N397" s="3">
        <f t="shared" si="69"/>
        <v>0</v>
      </c>
      <c r="O397" s="6">
        <f t="shared" si="70"/>
        <v>2.5509030185915371</v>
      </c>
      <c r="P397" s="7">
        <f t="shared" si="71"/>
        <v>2.5679902162474013</v>
      </c>
      <c r="Q397" s="3">
        <f t="shared" si="72"/>
        <v>-6.6539185187526328E-3</v>
      </c>
      <c r="R397" s="3">
        <f t="shared" si="76"/>
        <v>1.5509030185915371</v>
      </c>
    </row>
    <row r="398" spans="1:18" x14ac:dyDescent="0.4">
      <c r="A398" s="1">
        <v>42400</v>
      </c>
      <c r="B398">
        <v>365.5</v>
      </c>
      <c r="C398">
        <v>377</v>
      </c>
      <c r="D398">
        <v>378.9</v>
      </c>
      <c r="E398">
        <v>362.6</v>
      </c>
      <c r="F398" t="s">
        <v>16</v>
      </c>
      <c r="G398" s="3">
        <v>-3.04E-2</v>
      </c>
      <c r="H398">
        <f t="shared" si="73"/>
        <v>6.5</v>
      </c>
      <c r="I398" s="4">
        <f t="shared" si="74"/>
        <v>1.7241379310344827E-2</v>
      </c>
      <c r="J398" t="str">
        <f t="shared" si="66"/>
        <v/>
      </c>
      <c r="K398" t="str">
        <f t="shared" si="67"/>
        <v/>
      </c>
      <c r="L398" t="str">
        <f t="shared" si="68"/>
        <v/>
      </c>
      <c r="M398" s="4">
        <f t="shared" si="75"/>
        <v>1</v>
      </c>
      <c r="N398" s="3">
        <f t="shared" si="69"/>
        <v>0</v>
      </c>
      <c r="O398" s="6">
        <f t="shared" si="70"/>
        <v>2.5509030185915371</v>
      </c>
      <c r="P398" s="7">
        <f t="shared" si="71"/>
        <v>2.5679902162474013</v>
      </c>
      <c r="Q398" s="3">
        <f t="shared" si="72"/>
        <v>-6.6539185187526328E-3</v>
      </c>
      <c r="R398" s="3">
        <f t="shared" si="76"/>
        <v>1.5509030185915371</v>
      </c>
    </row>
    <row r="399" spans="1:18" x14ac:dyDescent="0.4">
      <c r="A399" s="1">
        <v>42401</v>
      </c>
      <c r="B399">
        <v>371.4</v>
      </c>
      <c r="C399">
        <v>365.5</v>
      </c>
      <c r="D399">
        <v>379</v>
      </c>
      <c r="E399">
        <v>363.3</v>
      </c>
      <c r="F399" t="s">
        <v>18</v>
      </c>
      <c r="G399" s="3">
        <v>1.6199999999999999E-2</v>
      </c>
      <c r="H399">
        <f t="shared" si="73"/>
        <v>16.299999999999955</v>
      </c>
      <c r="I399" s="4">
        <f t="shared" si="74"/>
        <v>4.4596443228454047E-2</v>
      </c>
      <c r="J399" t="str">
        <f t="shared" si="66"/>
        <v>BUY</v>
      </c>
      <c r="K399">
        <f t="shared" si="67"/>
        <v>373.65</v>
      </c>
      <c r="L399">
        <f t="shared" si="68"/>
        <v>371.4</v>
      </c>
      <c r="M399" s="4">
        <f t="shared" si="75"/>
        <v>1</v>
      </c>
      <c r="N399" s="3">
        <f t="shared" si="69"/>
        <v>-8.0076487141921282E-3</v>
      </c>
      <c r="O399" s="6">
        <f t="shared" si="70"/>
        <v>2.5304762833146839</v>
      </c>
      <c r="P399" s="7">
        <f t="shared" si="71"/>
        <v>2.5679902162474013</v>
      </c>
      <c r="Q399" s="3">
        <f t="shared" si="72"/>
        <v>-1.4608284990873743E-2</v>
      </c>
      <c r="R399" s="3">
        <f t="shared" si="76"/>
        <v>1.5304762833146839</v>
      </c>
    </row>
    <row r="400" spans="1:18" x14ac:dyDescent="0.4">
      <c r="A400" s="1">
        <v>42402</v>
      </c>
      <c r="B400">
        <v>372.9</v>
      </c>
      <c r="C400">
        <v>371.4</v>
      </c>
      <c r="D400">
        <v>374.8</v>
      </c>
      <c r="E400">
        <v>369.9</v>
      </c>
      <c r="F400" t="s">
        <v>24</v>
      </c>
      <c r="G400" s="3">
        <v>4.0000000000000001E-3</v>
      </c>
      <c r="H400">
        <f t="shared" si="73"/>
        <v>15.699999999999989</v>
      </c>
      <c r="I400" s="4">
        <f t="shared" si="74"/>
        <v>4.2272482498653716E-2</v>
      </c>
      <c r="J400" t="str">
        <f t="shared" si="66"/>
        <v/>
      </c>
      <c r="K400" t="str">
        <f t="shared" si="67"/>
        <v/>
      </c>
      <c r="L400" t="str">
        <f t="shared" si="68"/>
        <v/>
      </c>
      <c r="M400" s="4">
        <f t="shared" si="75"/>
        <v>1</v>
      </c>
      <c r="N400" s="3">
        <f t="shared" si="69"/>
        <v>0</v>
      </c>
      <c r="O400" s="6">
        <f t="shared" si="70"/>
        <v>2.5304762833146839</v>
      </c>
      <c r="P400" s="7">
        <f t="shared" si="71"/>
        <v>2.5679902162474013</v>
      </c>
      <c r="Q400" s="3">
        <f t="shared" si="72"/>
        <v>-1.4608284990873743E-2</v>
      </c>
      <c r="R400" s="3">
        <f t="shared" si="76"/>
        <v>1.5304762833146839</v>
      </c>
    </row>
    <row r="401" spans="1:18" x14ac:dyDescent="0.4">
      <c r="A401" s="1">
        <v>42403</v>
      </c>
      <c r="B401">
        <v>369</v>
      </c>
      <c r="C401">
        <v>372.9</v>
      </c>
      <c r="D401">
        <v>374</v>
      </c>
      <c r="E401">
        <v>366</v>
      </c>
      <c r="F401" t="s">
        <v>20</v>
      </c>
      <c r="G401" s="3">
        <v>-1.0500000000000001E-2</v>
      </c>
      <c r="H401">
        <f t="shared" si="73"/>
        <v>4.9000000000000341</v>
      </c>
      <c r="I401" s="4">
        <f t="shared" si="74"/>
        <v>1.3140252078305268E-2</v>
      </c>
      <c r="J401" t="str">
        <f t="shared" si="66"/>
        <v/>
      </c>
      <c r="K401" t="str">
        <f t="shared" si="67"/>
        <v/>
      </c>
      <c r="L401" t="str">
        <f t="shared" si="68"/>
        <v/>
      </c>
      <c r="M401" s="4">
        <f t="shared" si="75"/>
        <v>1</v>
      </c>
      <c r="N401" s="3">
        <f t="shared" si="69"/>
        <v>0</v>
      </c>
      <c r="O401" s="6">
        <f t="shared" si="70"/>
        <v>2.5304762833146839</v>
      </c>
      <c r="P401" s="7">
        <f t="shared" si="71"/>
        <v>2.5679902162474013</v>
      </c>
      <c r="Q401" s="3">
        <f t="shared" si="72"/>
        <v>-1.4608284990873743E-2</v>
      </c>
      <c r="R401" s="3">
        <f t="shared" si="76"/>
        <v>1.5304762833146839</v>
      </c>
    </row>
    <row r="402" spans="1:18" x14ac:dyDescent="0.4">
      <c r="A402" s="1">
        <v>42404</v>
      </c>
      <c r="B402">
        <v>389.8</v>
      </c>
      <c r="C402">
        <v>369</v>
      </c>
      <c r="D402">
        <v>393.9</v>
      </c>
      <c r="E402">
        <v>368.6</v>
      </c>
      <c r="F402" t="s">
        <v>17</v>
      </c>
      <c r="G402" s="3">
        <v>5.6399999999999992E-2</v>
      </c>
      <c r="H402">
        <f t="shared" si="73"/>
        <v>8</v>
      </c>
      <c r="I402" s="4">
        <f t="shared" si="74"/>
        <v>2.1680216802168022E-2</v>
      </c>
      <c r="J402" t="str">
        <f t="shared" si="66"/>
        <v>BUY</v>
      </c>
      <c r="K402">
        <f t="shared" si="67"/>
        <v>373</v>
      </c>
      <c r="L402">
        <f t="shared" si="68"/>
        <v>389.8</v>
      </c>
      <c r="M402" s="4">
        <f t="shared" si="75"/>
        <v>1</v>
      </c>
      <c r="N402" s="3">
        <f t="shared" si="69"/>
        <v>4.2952222040694155E-2</v>
      </c>
      <c r="O402" s="6">
        <f t="shared" si="70"/>
        <v>2.6391658625043268</v>
      </c>
      <c r="P402" s="7">
        <f t="shared" si="71"/>
        <v>2.6391658625043268</v>
      </c>
      <c r="Q402" s="3">
        <f t="shared" si="72"/>
        <v>0</v>
      </c>
      <c r="R402" s="3">
        <f t="shared" si="76"/>
        <v>1.6391658625043268</v>
      </c>
    </row>
    <row r="403" spans="1:18" x14ac:dyDescent="0.4">
      <c r="A403" s="1">
        <v>42405</v>
      </c>
      <c r="B403">
        <v>386.5</v>
      </c>
      <c r="C403">
        <v>389.8</v>
      </c>
      <c r="D403">
        <v>392.6</v>
      </c>
      <c r="E403">
        <v>384.5</v>
      </c>
      <c r="F403" t="s">
        <v>708</v>
      </c>
      <c r="G403" s="3">
        <v>-8.3999999999999995E-3</v>
      </c>
      <c r="H403">
        <f t="shared" si="73"/>
        <v>25.299999999999955</v>
      </c>
      <c r="I403" s="4">
        <f t="shared" si="74"/>
        <v>6.4905079527962942E-2</v>
      </c>
      <c r="J403" t="str">
        <f t="shared" ref="J403:J466" si="77">IF(D403&gt;C403+H403*$E$2,"BUY","")</f>
        <v/>
      </c>
      <c r="K403" t="str">
        <f t="shared" ref="K403:K466" si="78">IF(J403="BUY",C403+H403*$E$2,"")</f>
        <v/>
      </c>
      <c r="L403" t="str">
        <f t="shared" ref="L403:L466" si="79">IF(J403="BUY",C404,"")</f>
        <v/>
      </c>
      <c r="M403" s="4">
        <f t="shared" si="75"/>
        <v>0.92442687747035734</v>
      </c>
      <c r="N403" s="3">
        <f t="shared" ref="N403:N466" si="80">IFERROR(M403*(((L403*(1-$G$2))/(K403*(1+$G$2)))-1),0)</f>
        <v>0</v>
      </c>
      <c r="O403" s="6">
        <f t="shared" ref="O403:O466" si="81">O402*(1+N403)</f>
        <v>2.6391658625043268</v>
      </c>
      <c r="P403" s="7">
        <f t="shared" ref="P403:P466" si="82">MAX(O403,P402)</f>
        <v>2.6391658625043268</v>
      </c>
      <c r="Q403" s="3">
        <f t="shared" ref="Q403:Q466" si="83">O403/P403-1</f>
        <v>0</v>
      </c>
      <c r="R403" s="3">
        <f t="shared" si="76"/>
        <v>1.6391658625043268</v>
      </c>
    </row>
    <row r="404" spans="1:18" x14ac:dyDescent="0.4">
      <c r="A404" s="1">
        <v>42406</v>
      </c>
      <c r="B404">
        <v>373.8</v>
      </c>
      <c r="C404">
        <v>386.5</v>
      </c>
      <c r="D404">
        <v>386.5</v>
      </c>
      <c r="E404">
        <v>366.4</v>
      </c>
      <c r="F404" t="s">
        <v>29</v>
      </c>
      <c r="G404" s="3">
        <v>-3.3099999999999997E-2</v>
      </c>
      <c r="H404">
        <f t="shared" si="73"/>
        <v>8.1000000000000227</v>
      </c>
      <c r="I404" s="4">
        <f t="shared" si="74"/>
        <v>2.095730918499359E-2</v>
      </c>
      <c r="J404" t="str">
        <f t="shared" si="77"/>
        <v/>
      </c>
      <c r="K404" t="str">
        <f t="shared" si="78"/>
        <v/>
      </c>
      <c r="L404" t="str">
        <f t="shared" si="79"/>
        <v/>
      </c>
      <c r="M404" s="4">
        <f t="shared" si="75"/>
        <v>1</v>
      </c>
      <c r="N404" s="3">
        <f t="shared" si="80"/>
        <v>0</v>
      </c>
      <c r="O404" s="6">
        <f t="shared" si="81"/>
        <v>2.6391658625043268</v>
      </c>
      <c r="P404" s="7">
        <f t="shared" si="82"/>
        <v>2.6391658625043268</v>
      </c>
      <c r="Q404" s="3">
        <f t="shared" si="83"/>
        <v>0</v>
      </c>
      <c r="R404" s="3">
        <f t="shared" si="76"/>
        <v>1.6391658625043268</v>
      </c>
    </row>
    <row r="405" spans="1:18" x14ac:dyDescent="0.4">
      <c r="A405" s="1">
        <v>42407</v>
      </c>
      <c r="B405">
        <v>372</v>
      </c>
      <c r="C405">
        <v>373.7</v>
      </c>
      <c r="D405">
        <v>377.8</v>
      </c>
      <c r="E405">
        <v>369.2</v>
      </c>
      <c r="F405" t="s">
        <v>48</v>
      </c>
      <c r="G405" s="3">
        <v>-4.7000000000000002E-3</v>
      </c>
      <c r="H405">
        <f t="shared" si="73"/>
        <v>20.100000000000023</v>
      </c>
      <c r="I405" s="4">
        <f t="shared" si="74"/>
        <v>5.3786459727053849E-2</v>
      </c>
      <c r="J405" t="str">
        <f t="shared" si="77"/>
        <v/>
      </c>
      <c r="K405" t="str">
        <f t="shared" si="78"/>
        <v/>
      </c>
      <c r="L405" t="str">
        <f t="shared" si="79"/>
        <v/>
      </c>
      <c r="M405" s="4">
        <f t="shared" si="75"/>
        <v>1</v>
      </c>
      <c r="N405" s="3">
        <f t="shared" si="80"/>
        <v>0</v>
      </c>
      <c r="O405" s="6">
        <f t="shared" si="81"/>
        <v>2.6391658625043268</v>
      </c>
      <c r="P405" s="7">
        <f t="shared" si="82"/>
        <v>2.6391658625043268</v>
      </c>
      <c r="Q405" s="3">
        <f t="shared" si="83"/>
        <v>0</v>
      </c>
      <c r="R405" s="3">
        <f t="shared" si="76"/>
        <v>1.6391658625043268</v>
      </c>
    </row>
    <row r="406" spans="1:18" x14ac:dyDescent="0.4">
      <c r="A406" s="1">
        <v>42408</v>
      </c>
      <c r="B406">
        <v>370.5</v>
      </c>
      <c r="C406">
        <v>372</v>
      </c>
      <c r="D406">
        <v>376.7</v>
      </c>
      <c r="E406">
        <v>369.1</v>
      </c>
      <c r="F406" t="s">
        <v>889</v>
      </c>
      <c r="G406" s="3">
        <v>-4.1000000000000003E-3</v>
      </c>
      <c r="H406">
        <f t="shared" si="73"/>
        <v>8.6000000000000227</v>
      </c>
      <c r="I406" s="4">
        <f t="shared" si="74"/>
        <v>2.3118279569892534E-2</v>
      </c>
      <c r="J406" t="str">
        <f t="shared" si="77"/>
        <v>BUY</v>
      </c>
      <c r="K406">
        <f t="shared" si="78"/>
        <v>376.3</v>
      </c>
      <c r="L406">
        <f t="shared" si="79"/>
        <v>370.5</v>
      </c>
      <c r="M406" s="4">
        <f t="shared" si="75"/>
        <v>1</v>
      </c>
      <c r="N406" s="3">
        <f t="shared" si="80"/>
        <v>-1.7380440447142487E-2</v>
      </c>
      <c r="O406" s="6">
        <f t="shared" si="81"/>
        <v>2.5932959974009391</v>
      </c>
      <c r="P406" s="7">
        <f t="shared" si="82"/>
        <v>2.6391658625043268</v>
      </c>
      <c r="Q406" s="3">
        <f t="shared" si="83"/>
        <v>-1.7380440447142487E-2</v>
      </c>
      <c r="R406" s="3">
        <f t="shared" si="76"/>
        <v>1.5932959974009391</v>
      </c>
    </row>
    <row r="407" spans="1:18" x14ac:dyDescent="0.4">
      <c r="A407" s="1">
        <v>42409</v>
      </c>
      <c r="B407">
        <v>374</v>
      </c>
      <c r="C407">
        <v>370.5</v>
      </c>
      <c r="D407">
        <v>377.6</v>
      </c>
      <c r="E407">
        <v>370.3</v>
      </c>
      <c r="F407" t="s">
        <v>54</v>
      </c>
      <c r="G407" s="3">
        <v>9.4000000000000004E-3</v>
      </c>
      <c r="H407">
        <f t="shared" si="73"/>
        <v>7.5999999999999659</v>
      </c>
      <c r="I407" s="4">
        <f t="shared" si="74"/>
        <v>2.0512820512820419E-2</v>
      </c>
      <c r="J407" t="str">
        <f t="shared" si="77"/>
        <v>BUY</v>
      </c>
      <c r="K407">
        <f t="shared" si="78"/>
        <v>374.29999999999995</v>
      </c>
      <c r="L407">
        <f t="shared" si="79"/>
        <v>374.3</v>
      </c>
      <c r="M407" s="4">
        <f t="shared" si="75"/>
        <v>1</v>
      </c>
      <c r="N407" s="3">
        <f t="shared" si="80"/>
        <v>-1.9980019980017083E-3</v>
      </c>
      <c r="O407" s="6">
        <f t="shared" si="81"/>
        <v>2.5881145868167224</v>
      </c>
      <c r="P407" s="7">
        <f t="shared" si="82"/>
        <v>2.6391658625043268</v>
      </c>
      <c r="Q407" s="3">
        <f t="shared" si="83"/>
        <v>-1.9343716290404545E-2</v>
      </c>
      <c r="R407" s="3">
        <f t="shared" si="76"/>
        <v>1.5881145868167224</v>
      </c>
    </row>
    <row r="408" spans="1:18" x14ac:dyDescent="0.4">
      <c r="A408" s="1">
        <v>42410</v>
      </c>
      <c r="B408">
        <v>380.9</v>
      </c>
      <c r="C408">
        <v>374.3</v>
      </c>
      <c r="D408">
        <v>386.5</v>
      </c>
      <c r="E408">
        <v>373.1</v>
      </c>
      <c r="F408" t="s">
        <v>58</v>
      </c>
      <c r="G408" s="3">
        <v>1.8499999999999999E-2</v>
      </c>
      <c r="H408">
        <f t="shared" si="73"/>
        <v>7.3000000000000114</v>
      </c>
      <c r="I408" s="4">
        <f t="shared" si="74"/>
        <v>1.9503072401816753E-2</v>
      </c>
      <c r="J408" t="str">
        <f t="shared" si="77"/>
        <v>BUY</v>
      </c>
      <c r="K408">
        <f t="shared" si="78"/>
        <v>377.95000000000005</v>
      </c>
      <c r="L408">
        <f t="shared" si="79"/>
        <v>380.9</v>
      </c>
      <c r="M408" s="4">
        <f t="shared" si="75"/>
        <v>1</v>
      </c>
      <c r="N408" s="3">
        <f t="shared" si="80"/>
        <v>5.7916683131657987E-3</v>
      </c>
      <c r="O408" s="6">
        <f t="shared" si="81"/>
        <v>2.6031040880600309</v>
      </c>
      <c r="P408" s="7">
        <f t="shared" si="82"/>
        <v>2.6391658625043268</v>
      </c>
      <c r="Q408" s="3">
        <f t="shared" si="83"/>
        <v>-1.3664080365936804E-2</v>
      </c>
      <c r="R408" s="3">
        <f t="shared" si="76"/>
        <v>1.6031040880600309</v>
      </c>
    </row>
    <row r="409" spans="1:18" x14ac:dyDescent="0.4">
      <c r="A409" s="1">
        <v>42411</v>
      </c>
      <c r="B409">
        <v>378</v>
      </c>
      <c r="C409">
        <v>380.9</v>
      </c>
      <c r="D409">
        <v>383</v>
      </c>
      <c r="E409">
        <v>372.3</v>
      </c>
      <c r="F409" t="s">
        <v>57</v>
      </c>
      <c r="G409" s="3">
        <v>-7.6E-3</v>
      </c>
      <c r="H409">
        <f t="shared" si="73"/>
        <v>13.399999999999977</v>
      </c>
      <c r="I409" s="4">
        <f t="shared" si="74"/>
        <v>3.5179837227618742E-2</v>
      </c>
      <c r="J409" t="str">
        <f t="shared" si="77"/>
        <v/>
      </c>
      <c r="K409" t="str">
        <f t="shared" si="78"/>
        <v/>
      </c>
      <c r="L409" t="str">
        <f t="shared" si="79"/>
        <v/>
      </c>
      <c r="M409" s="4">
        <f t="shared" si="75"/>
        <v>1</v>
      </c>
      <c r="N409" s="3">
        <f t="shared" si="80"/>
        <v>0</v>
      </c>
      <c r="O409" s="6">
        <f t="shared" si="81"/>
        <v>2.6031040880600309</v>
      </c>
      <c r="P409" s="7">
        <f t="shared" si="82"/>
        <v>2.6391658625043268</v>
      </c>
      <c r="Q409" s="3">
        <f t="shared" si="83"/>
        <v>-1.3664080365936804E-2</v>
      </c>
      <c r="R409" s="3">
        <f t="shared" si="76"/>
        <v>1.6031040880600309</v>
      </c>
    </row>
    <row r="410" spans="1:18" x14ac:dyDescent="0.4">
      <c r="A410" s="1">
        <v>42412</v>
      </c>
      <c r="B410">
        <v>383</v>
      </c>
      <c r="C410">
        <v>378</v>
      </c>
      <c r="D410">
        <v>383.5</v>
      </c>
      <c r="E410">
        <v>377.1</v>
      </c>
      <c r="F410" t="s">
        <v>50</v>
      </c>
      <c r="G410" s="3">
        <v>1.3200000000000002E-2</v>
      </c>
      <c r="H410">
        <f t="shared" si="73"/>
        <v>10.699999999999989</v>
      </c>
      <c r="I410" s="4">
        <f t="shared" si="74"/>
        <v>2.8306878306878277E-2</v>
      </c>
      <c r="J410" t="str">
        <f t="shared" si="77"/>
        <v>BUY</v>
      </c>
      <c r="K410">
        <f t="shared" si="78"/>
        <v>383.35</v>
      </c>
      <c r="L410">
        <f t="shared" si="79"/>
        <v>382.9</v>
      </c>
      <c r="M410" s="4">
        <f t="shared" si="75"/>
        <v>1</v>
      </c>
      <c r="N410" s="3">
        <f t="shared" si="80"/>
        <v>-3.169518625368406E-3</v>
      </c>
      <c r="O410" s="6">
        <f t="shared" si="81"/>
        <v>2.594853501169152</v>
      </c>
      <c r="P410" s="7">
        <f t="shared" si="82"/>
        <v>2.6391658625043268</v>
      </c>
      <c r="Q410" s="3">
        <f t="shared" si="83"/>
        <v>-1.6790290434086752E-2</v>
      </c>
      <c r="R410" s="3">
        <f t="shared" si="76"/>
        <v>1.594853501169152</v>
      </c>
    </row>
    <row r="411" spans="1:18" x14ac:dyDescent="0.4">
      <c r="A411" s="1">
        <v>42413</v>
      </c>
      <c r="B411">
        <v>393</v>
      </c>
      <c r="C411">
        <v>382.9</v>
      </c>
      <c r="D411">
        <v>393</v>
      </c>
      <c r="E411">
        <v>382.6</v>
      </c>
      <c r="F411" t="s">
        <v>47</v>
      </c>
      <c r="G411" s="3">
        <v>2.6100000000000002E-2</v>
      </c>
      <c r="H411">
        <f t="shared" si="73"/>
        <v>6.3999999999999773</v>
      </c>
      <c r="I411" s="4">
        <f t="shared" si="74"/>
        <v>1.6714546879080642E-2</v>
      </c>
      <c r="J411" t="str">
        <f t="shared" si="77"/>
        <v>BUY</v>
      </c>
      <c r="K411">
        <f t="shared" si="78"/>
        <v>386.09999999999997</v>
      </c>
      <c r="L411">
        <f t="shared" si="79"/>
        <v>393</v>
      </c>
      <c r="M411" s="4">
        <f t="shared" si="75"/>
        <v>1</v>
      </c>
      <c r="N411" s="3">
        <f t="shared" si="80"/>
        <v>1.5837309543603517E-2</v>
      </c>
      <c r="O411" s="6">
        <f t="shared" si="81"/>
        <v>2.6359489992874714</v>
      </c>
      <c r="P411" s="7">
        <f t="shared" si="82"/>
        <v>2.6391658625043268</v>
      </c>
      <c r="Q411" s="3">
        <f t="shared" si="83"/>
        <v>-1.2188939174148095E-3</v>
      </c>
      <c r="R411" s="3">
        <f t="shared" si="76"/>
        <v>1.6359489992874714</v>
      </c>
    </row>
    <row r="412" spans="1:18" x14ac:dyDescent="0.4">
      <c r="A412" s="1">
        <v>42414</v>
      </c>
      <c r="B412">
        <v>408.3</v>
      </c>
      <c r="C412">
        <v>393</v>
      </c>
      <c r="D412">
        <v>408.7</v>
      </c>
      <c r="E412">
        <v>393</v>
      </c>
      <c r="F412" t="s">
        <v>46</v>
      </c>
      <c r="G412" s="3">
        <v>3.9E-2</v>
      </c>
      <c r="H412">
        <f t="shared" si="73"/>
        <v>10.399999999999977</v>
      </c>
      <c r="I412" s="4">
        <f t="shared" si="74"/>
        <v>2.6463104325699687E-2</v>
      </c>
      <c r="J412" t="str">
        <f t="shared" si="77"/>
        <v>BUY</v>
      </c>
      <c r="K412">
        <f t="shared" si="78"/>
        <v>398.2</v>
      </c>
      <c r="L412">
        <f t="shared" si="79"/>
        <v>408.3</v>
      </c>
      <c r="M412" s="4">
        <f t="shared" si="75"/>
        <v>1</v>
      </c>
      <c r="N412" s="3">
        <f t="shared" si="80"/>
        <v>2.3315459026157281E-2</v>
      </c>
      <c r="O412" s="6">
        <f t="shared" si="81"/>
        <v>2.6974073601753985</v>
      </c>
      <c r="P412" s="7">
        <f t="shared" si="82"/>
        <v>2.6974073601753985</v>
      </c>
      <c r="Q412" s="3">
        <f t="shared" si="83"/>
        <v>0</v>
      </c>
      <c r="R412" s="3">
        <f t="shared" si="76"/>
        <v>1.6974073601753985</v>
      </c>
    </row>
    <row r="413" spans="1:18" x14ac:dyDescent="0.4">
      <c r="A413" s="1">
        <v>42415</v>
      </c>
      <c r="B413">
        <v>399.9</v>
      </c>
      <c r="C413">
        <v>408.3</v>
      </c>
      <c r="D413">
        <v>412.5</v>
      </c>
      <c r="E413">
        <v>395.4</v>
      </c>
      <c r="F413" t="s">
        <v>52</v>
      </c>
      <c r="G413" s="3">
        <v>-2.0600000000000004E-2</v>
      </c>
      <c r="H413">
        <f t="shared" si="73"/>
        <v>15.699999999999989</v>
      </c>
      <c r="I413" s="4">
        <f t="shared" si="74"/>
        <v>3.8452118540288974E-2</v>
      </c>
      <c r="J413" t="str">
        <f t="shared" si="77"/>
        <v/>
      </c>
      <c r="K413" t="str">
        <f t="shared" si="78"/>
        <v/>
      </c>
      <c r="L413" t="str">
        <f t="shared" si="79"/>
        <v/>
      </c>
      <c r="M413" s="4">
        <f t="shared" si="75"/>
        <v>1</v>
      </c>
      <c r="N413" s="3">
        <f t="shared" si="80"/>
        <v>0</v>
      </c>
      <c r="O413" s="6">
        <f t="shared" si="81"/>
        <v>2.6974073601753985</v>
      </c>
      <c r="P413" s="7">
        <f t="shared" si="82"/>
        <v>2.6974073601753985</v>
      </c>
      <c r="Q413" s="3">
        <f t="shared" si="83"/>
        <v>0</v>
      </c>
      <c r="R413" s="3">
        <f t="shared" si="76"/>
        <v>1.6974073601753985</v>
      </c>
    </row>
    <row r="414" spans="1:18" x14ac:dyDescent="0.4">
      <c r="A414" s="1">
        <v>42416</v>
      </c>
      <c r="B414">
        <v>407.3</v>
      </c>
      <c r="C414">
        <v>399.9</v>
      </c>
      <c r="D414">
        <v>408.8</v>
      </c>
      <c r="E414">
        <v>398.7</v>
      </c>
      <c r="F414" t="s">
        <v>49</v>
      </c>
      <c r="G414" s="3">
        <v>1.84E-2</v>
      </c>
      <c r="H414">
        <f t="shared" si="73"/>
        <v>17.100000000000023</v>
      </c>
      <c r="I414" s="4">
        <f t="shared" si="74"/>
        <v>4.2760690172543192E-2</v>
      </c>
      <c r="J414" t="str">
        <f t="shared" si="77"/>
        <v>BUY</v>
      </c>
      <c r="K414">
        <f t="shared" si="78"/>
        <v>408.45</v>
      </c>
      <c r="L414">
        <f t="shared" si="79"/>
        <v>407.3</v>
      </c>
      <c r="M414" s="4">
        <f t="shared" si="75"/>
        <v>1</v>
      </c>
      <c r="N414" s="3">
        <f t="shared" si="80"/>
        <v>-4.8078986749570118E-3</v>
      </c>
      <c r="O414" s="6">
        <f t="shared" si="81"/>
        <v>2.6844384989025918</v>
      </c>
      <c r="P414" s="7">
        <f t="shared" si="82"/>
        <v>2.6974073601753985</v>
      </c>
      <c r="Q414" s="3">
        <f t="shared" si="83"/>
        <v>-4.8078986749570118E-3</v>
      </c>
      <c r="R414" s="3">
        <f t="shared" si="76"/>
        <v>1.6844384989025918</v>
      </c>
    </row>
    <row r="415" spans="1:18" x14ac:dyDescent="0.4">
      <c r="A415" s="1">
        <v>42417</v>
      </c>
      <c r="B415">
        <v>414.9</v>
      </c>
      <c r="C415">
        <v>407.3</v>
      </c>
      <c r="D415">
        <v>421.7</v>
      </c>
      <c r="E415">
        <v>405.3</v>
      </c>
      <c r="F415" t="s">
        <v>56</v>
      </c>
      <c r="G415" s="3">
        <v>1.8599999999999998E-2</v>
      </c>
      <c r="H415">
        <f t="shared" si="73"/>
        <v>10.100000000000023</v>
      </c>
      <c r="I415" s="4">
        <f t="shared" si="74"/>
        <v>2.4797446599558119E-2</v>
      </c>
      <c r="J415" t="str">
        <f t="shared" si="77"/>
        <v>BUY</v>
      </c>
      <c r="K415">
        <f t="shared" si="78"/>
        <v>412.35</v>
      </c>
      <c r="L415">
        <f t="shared" si="79"/>
        <v>414.9</v>
      </c>
      <c r="M415" s="4">
        <f t="shared" si="75"/>
        <v>1</v>
      </c>
      <c r="N415" s="3">
        <f t="shared" si="80"/>
        <v>4.1737091573397223E-3</v>
      </c>
      <c r="O415" s="6">
        <f t="shared" si="81"/>
        <v>2.6956425644477768</v>
      </c>
      <c r="P415" s="7">
        <f t="shared" si="82"/>
        <v>2.6974073601753985</v>
      </c>
      <c r="Q415" s="3">
        <f t="shared" si="83"/>
        <v>-6.5425628834459015E-4</v>
      </c>
      <c r="R415" s="3">
        <f t="shared" si="76"/>
        <v>1.6956425644477768</v>
      </c>
    </row>
    <row r="416" spans="1:18" x14ac:dyDescent="0.4">
      <c r="A416" s="1">
        <v>42418</v>
      </c>
      <c r="B416">
        <v>421.5</v>
      </c>
      <c r="C416">
        <v>414.9</v>
      </c>
      <c r="D416">
        <v>426</v>
      </c>
      <c r="E416">
        <v>413.1</v>
      </c>
      <c r="F416" t="s">
        <v>53</v>
      </c>
      <c r="G416" s="3">
        <v>1.6E-2</v>
      </c>
      <c r="H416">
        <f t="shared" si="73"/>
        <v>16.399999999999977</v>
      </c>
      <c r="I416" s="4">
        <f t="shared" si="74"/>
        <v>3.9527597011327978E-2</v>
      </c>
      <c r="J416" t="str">
        <f t="shared" si="77"/>
        <v>BUY</v>
      </c>
      <c r="K416">
        <f t="shared" si="78"/>
        <v>423.09999999999997</v>
      </c>
      <c r="L416">
        <f t="shared" si="79"/>
        <v>421.5</v>
      </c>
      <c r="M416" s="4">
        <f t="shared" si="75"/>
        <v>1</v>
      </c>
      <c r="N416" s="3">
        <f t="shared" si="80"/>
        <v>-5.7720582419233946E-3</v>
      </c>
      <c r="O416" s="6">
        <f t="shared" si="81"/>
        <v>2.6800831585663767</v>
      </c>
      <c r="P416" s="7">
        <f t="shared" si="82"/>
        <v>2.6974073601753985</v>
      </c>
      <c r="Q416" s="3">
        <f t="shared" si="83"/>
        <v>-6.4225381248664837E-3</v>
      </c>
      <c r="R416" s="3">
        <f t="shared" si="76"/>
        <v>1.6800831585663767</v>
      </c>
    </row>
    <row r="417" spans="1:18" x14ac:dyDescent="0.4">
      <c r="A417" s="1">
        <v>42419</v>
      </c>
      <c r="B417">
        <v>420</v>
      </c>
      <c r="C417">
        <v>421.5</v>
      </c>
      <c r="D417">
        <v>422.5</v>
      </c>
      <c r="E417">
        <v>412</v>
      </c>
      <c r="F417" t="s">
        <v>59</v>
      </c>
      <c r="G417" s="3">
        <v>-3.5999999999999999E-3</v>
      </c>
      <c r="H417">
        <f t="shared" si="73"/>
        <v>12.899999999999977</v>
      </c>
      <c r="I417" s="4">
        <f t="shared" si="74"/>
        <v>3.0604982206405638E-2</v>
      </c>
      <c r="J417" t="str">
        <f t="shared" si="77"/>
        <v/>
      </c>
      <c r="K417" t="str">
        <f t="shared" si="78"/>
        <v/>
      </c>
      <c r="L417" t="str">
        <f t="shared" si="79"/>
        <v/>
      </c>
      <c r="M417" s="4">
        <f t="shared" si="75"/>
        <v>1</v>
      </c>
      <c r="N417" s="3">
        <f t="shared" si="80"/>
        <v>0</v>
      </c>
      <c r="O417" s="6">
        <f t="shared" si="81"/>
        <v>2.6800831585663767</v>
      </c>
      <c r="P417" s="7">
        <f t="shared" si="82"/>
        <v>2.6974073601753985</v>
      </c>
      <c r="Q417" s="3">
        <f t="shared" si="83"/>
        <v>-6.4225381248664837E-3</v>
      </c>
      <c r="R417" s="3">
        <f t="shared" si="76"/>
        <v>1.6800831585663767</v>
      </c>
    </row>
    <row r="418" spans="1:18" x14ac:dyDescent="0.4">
      <c r="A418" s="1">
        <v>42420</v>
      </c>
      <c r="B418">
        <v>438.7</v>
      </c>
      <c r="C418">
        <v>419.8</v>
      </c>
      <c r="D418">
        <v>445</v>
      </c>
      <c r="E418">
        <v>419.7</v>
      </c>
      <c r="F418" t="s">
        <v>45</v>
      </c>
      <c r="G418" s="3">
        <v>4.4499999999999998E-2</v>
      </c>
      <c r="H418">
        <f t="shared" si="73"/>
        <v>10.5</v>
      </c>
      <c r="I418" s="4">
        <f t="shared" si="74"/>
        <v>2.5011910433539779E-2</v>
      </c>
      <c r="J418" t="str">
        <f t="shared" si="77"/>
        <v>BUY</v>
      </c>
      <c r="K418">
        <f t="shared" si="78"/>
        <v>425.05</v>
      </c>
      <c r="L418">
        <f t="shared" si="79"/>
        <v>438.7</v>
      </c>
      <c r="M418" s="4">
        <f t="shared" si="75"/>
        <v>1</v>
      </c>
      <c r="N418" s="3">
        <f t="shared" si="80"/>
        <v>3.005170338425267E-2</v>
      </c>
      <c r="O418" s="6">
        <f t="shared" si="81"/>
        <v>2.7606242226927447</v>
      </c>
      <c r="P418" s="7">
        <f t="shared" si="82"/>
        <v>2.7606242226927447</v>
      </c>
      <c r="Q418" s="3">
        <f t="shared" si="83"/>
        <v>0</v>
      </c>
      <c r="R418" s="3">
        <f t="shared" si="76"/>
        <v>1.7606242226927447</v>
      </c>
    </row>
    <row r="419" spans="1:18" x14ac:dyDescent="0.4">
      <c r="A419" s="1">
        <v>42421</v>
      </c>
      <c r="B419">
        <v>440.5</v>
      </c>
      <c r="C419">
        <v>438.7</v>
      </c>
      <c r="D419">
        <v>451.2</v>
      </c>
      <c r="E419">
        <v>428.3</v>
      </c>
      <c r="F419" t="s">
        <v>55</v>
      </c>
      <c r="G419" s="3">
        <v>4.1000000000000003E-3</v>
      </c>
      <c r="H419">
        <f t="shared" si="73"/>
        <v>25.300000000000011</v>
      </c>
      <c r="I419" s="4">
        <f t="shared" si="74"/>
        <v>5.7670389788010055E-2</v>
      </c>
      <c r="J419" t="str">
        <f t="shared" si="77"/>
        <v/>
      </c>
      <c r="K419" t="str">
        <f t="shared" si="78"/>
        <v/>
      </c>
      <c r="L419" t="str">
        <f t="shared" si="79"/>
        <v/>
      </c>
      <c r="M419" s="4">
        <f t="shared" si="75"/>
        <v>1</v>
      </c>
      <c r="N419" s="3">
        <f t="shared" si="80"/>
        <v>0</v>
      </c>
      <c r="O419" s="6">
        <f t="shared" si="81"/>
        <v>2.7606242226927447</v>
      </c>
      <c r="P419" s="7">
        <f t="shared" si="82"/>
        <v>2.7606242226927447</v>
      </c>
      <c r="Q419" s="3">
        <f t="shared" si="83"/>
        <v>0</v>
      </c>
      <c r="R419" s="3">
        <f t="shared" si="76"/>
        <v>1.7606242226927447</v>
      </c>
    </row>
    <row r="420" spans="1:18" x14ac:dyDescent="0.4">
      <c r="A420" s="1">
        <v>42422</v>
      </c>
      <c r="B420">
        <v>440.3</v>
      </c>
      <c r="C420">
        <v>440.5</v>
      </c>
      <c r="D420">
        <v>442.5</v>
      </c>
      <c r="E420">
        <v>433.4</v>
      </c>
      <c r="F420" t="s">
        <v>51</v>
      </c>
      <c r="G420" s="3">
        <v>-5.0000000000000001E-4</v>
      </c>
      <c r="H420">
        <f t="shared" si="73"/>
        <v>22.899999999999977</v>
      </c>
      <c r="I420" s="4">
        <f t="shared" si="74"/>
        <v>5.1986379114642399E-2</v>
      </c>
      <c r="J420" t="str">
        <f t="shared" si="77"/>
        <v/>
      </c>
      <c r="K420" t="str">
        <f t="shared" si="78"/>
        <v/>
      </c>
      <c r="L420" t="str">
        <f t="shared" si="79"/>
        <v/>
      </c>
      <c r="M420" s="4">
        <f t="shared" si="75"/>
        <v>1</v>
      </c>
      <c r="N420" s="3">
        <f t="shared" si="80"/>
        <v>0</v>
      </c>
      <c r="O420" s="6">
        <f t="shared" si="81"/>
        <v>2.7606242226927447</v>
      </c>
      <c r="P420" s="7">
        <f t="shared" si="82"/>
        <v>2.7606242226927447</v>
      </c>
      <c r="Q420" s="3">
        <f t="shared" si="83"/>
        <v>0</v>
      </c>
      <c r="R420" s="3">
        <f t="shared" si="76"/>
        <v>1.7606242226927447</v>
      </c>
    </row>
    <row r="421" spans="1:18" x14ac:dyDescent="0.4">
      <c r="A421" s="1">
        <v>42423</v>
      </c>
      <c r="B421">
        <v>421.1</v>
      </c>
      <c r="C421">
        <v>440.3</v>
      </c>
      <c r="D421">
        <v>442.6</v>
      </c>
      <c r="E421">
        <v>416.3</v>
      </c>
      <c r="F421" t="s">
        <v>182</v>
      </c>
      <c r="G421" s="3">
        <v>-4.3499999999999997E-2</v>
      </c>
      <c r="H421">
        <f t="shared" si="73"/>
        <v>9.1000000000000227</v>
      </c>
      <c r="I421" s="4">
        <f t="shared" si="74"/>
        <v>2.0667726550079542E-2</v>
      </c>
      <c r="J421" t="str">
        <f t="shared" si="77"/>
        <v/>
      </c>
      <c r="K421" t="str">
        <f t="shared" si="78"/>
        <v/>
      </c>
      <c r="L421" t="str">
        <f t="shared" si="79"/>
        <v/>
      </c>
      <c r="M421" s="4">
        <f t="shared" si="75"/>
        <v>1</v>
      </c>
      <c r="N421" s="3">
        <f t="shared" si="80"/>
        <v>0</v>
      </c>
      <c r="O421" s="6">
        <f t="shared" si="81"/>
        <v>2.7606242226927447</v>
      </c>
      <c r="P421" s="7">
        <f t="shared" si="82"/>
        <v>2.7606242226927447</v>
      </c>
      <c r="Q421" s="3">
        <f t="shared" si="83"/>
        <v>0</v>
      </c>
      <c r="R421" s="3">
        <f t="shared" si="76"/>
        <v>1.7606242226927447</v>
      </c>
    </row>
    <row r="422" spans="1:18" x14ac:dyDescent="0.4">
      <c r="A422" s="1">
        <v>42424</v>
      </c>
      <c r="B422">
        <v>426.4</v>
      </c>
      <c r="C422">
        <v>421.4</v>
      </c>
      <c r="D422">
        <v>427.5</v>
      </c>
      <c r="E422">
        <v>410.7</v>
      </c>
      <c r="F422" t="s">
        <v>197</v>
      </c>
      <c r="G422" s="3">
        <v>1.24E-2</v>
      </c>
      <c r="H422">
        <f t="shared" si="73"/>
        <v>26.300000000000011</v>
      </c>
      <c r="I422" s="4">
        <f t="shared" si="74"/>
        <v>6.2411010915994332E-2</v>
      </c>
      <c r="J422" t="str">
        <f t="shared" si="77"/>
        <v/>
      </c>
      <c r="K422" t="str">
        <f t="shared" si="78"/>
        <v/>
      </c>
      <c r="L422" t="str">
        <f t="shared" si="79"/>
        <v/>
      </c>
      <c r="M422" s="4">
        <f t="shared" si="75"/>
        <v>0.96136882129277523</v>
      </c>
      <c r="N422" s="3">
        <f t="shared" si="80"/>
        <v>0</v>
      </c>
      <c r="O422" s="6">
        <f t="shared" si="81"/>
        <v>2.7606242226927447</v>
      </c>
      <c r="P422" s="7">
        <f t="shared" si="82"/>
        <v>2.7606242226927447</v>
      </c>
      <c r="Q422" s="3">
        <f t="shared" si="83"/>
        <v>0</v>
      </c>
      <c r="R422" s="3">
        <f t="shared" si="76"/>
        <v>1.7606242226927447</v>
      </c>
    </row>
    <row r="423" spans="1:18" x14ac:dyDescent="0.4">
      <c r="A423" s="1">
        <v>42425</v>
      </c>
      <c r="B423">
        <v>424.9</v>
      </c>
      <c r="C423">
        <v>426.4</v>
      </c>
      <c r="D423">
        <v>430</v>
      </c>
      <c r="E423">
        <v>419.5</v>
      </c>
      <c r="F423" t="s">
        <v>181</v>
      </c>
      <c r="G423" s="3">
        <v>-3.5000000000000005E-3</v>
      </c>
      <c r="H423">
        <f t="shared" si="73"/>
        <v>16.800000000000011</v>
      </c>
      <c r="I423" s="4">
        <f t="shared" si="74"/>
        <v>3.9399624765478453E-2</v>
      </c>
      <c r="J423" t="str">
        <f t="shared" si="77"/>
        <v/>
      </c>
      <c r="K423" t="str">
        <f t="shared" si="78"/>
        <v/>
      </c>
      <c r="L423" t="str">
        <f t="shared" si="79"/>
        <v/>
      </c>
      <c r="M423" s="4">
        <f t="shared" si="75"/>
        <v>1</v>
      </c>
      <c r="N423" s="3">
        <f t="shared" si="80"/>
        <v>0</v>
      </c>
      <c r="O423" s="6">
        <f t="shared" si="81"/>
        <v>2.7606242226927447</v>
      </c>
      <c r="P423" s="7">
        <f t="shared" si="82"/>
        <v>2.7606242226927447</v>
      </c>
      <c r="Q423" s="3">
        <f t="shared" si="83"/>
        <v>0</v>
      </c>
      <c r="R423" s="3">
        <f t="shared" si="76"/>
        <v>1.7606242226927447</v>
      </c>
    </row>
    <row r="424" spans="1:18" x14ac:dyDescent="0.4">
      <c r="A424" s="1">
        <v>42426</v>
      </c>
      <c r="B424">
        <v>435.3</v>
      </c>
      <c r="C424">
        <v>424.9</v>
      </c>
      <c r="D424">
        <v>435.3</v>
      </c>
      <c r="E424">
        <v>420</v>
      </c>
      <c r="F424" t="s">
        <v>209</v>
      </c>
      <c r="G424" s="3">
        <v>2.4500000000000001E-2</v>
      </c>
      <c r="H424">
        <f t="shared" si="73"/>
        <v>10.5</v>
      </c>
      <c r="I424" s="4">
        <f t="shared" si="74"/>
        <v>2.4711696869851731E-2</v>
      </c>
      <c r="J424" t="str">
        <f t="shared" si="77"/>
        <v>BUY</v>
      </c>
      <c r="K424">
        <f t="shared" si="78"/>
        <v>430.15</v>
      </c>
      <c r="L424">
        <f t="shared" si="79"/>
        <v>435.5</v>
      </c>
      <c r="M424" s="4">
        <f t="shared" si="75"/>
        <v>1</v>
      </c>
      <c r="N424" s="3">
        <f t="shared" si="80"/>
        <v>1.0414669603324933E-2</v>
      </c>
      <c r="O424" s="6">
        <f t="shared" si="81"/>
        <v>2.7893752118710253</v>
      </c>
      <c r="P424" s="7">
        <f t="shared" si="82"/>
        <v>2.7893752118710253</v>
      </c>
      <c r="Q424" s="3">
        <f t="shared" si="83"/>
        <v>0</v>
      </c>
      <c r="R424" s="3">
        <f t="shared" si="76"/>
        <v>1.7893752118710253</v>
      </c>
    </row>
    <row r="425" spans="1:18" x14ac:dyDescent="0.4">
      <c r="A425" s="1">
        <v>42427</v>
      </c>
      <c r="B425">
        <v>434.2</v>
      </c>
      <c r="C425">
        <v>435.5</v>
      </c>
      <c r="D425">
        <v>438</v>
      </c>
      <c r="E425">
        <v>431.8</v>
      </c>
      <c r="F425" t="s">
        <v>208</v>
      </c>
      <c r="G425" s="3">
        <v>-2.5000000000000001E-3</v>
      </c>
      <c r="H425">
        <f t="shared" si="73"/>
        <v>15.300000000000011</v>
      </c>
      <c r="I425" s="4">
        <f t="shared" si="74"/>
        <v>3.5132032146957544E-2</v>
      </c>
      <c r="J425" t="str">
        <f t="shared" si="77"/>
        <v/>
      </c>
      <c r="K425" t="str">
        <f t="shared" si="78"/>
        <v/>
      </c>
      <c r="L425" t="str">
        <f t="shared" si="79"/>
        <v/>
      </c>
      <c r="M425" s="4">
        <f t="shared" si="75"/>
        <v>1</v>
      </c>
      <c r="N425" s="3">
        <f t="shared" si="80"/>
        <v>0</v>
      </c>
      <c r="O425" s="6">
        <f t="shared" si="81"/>
        <v>2.7893752118710253</v>
      </c>
      <c r="P425" s="7">
        <f t="shared" si="82"/>
        <v>2.7893752118710253</v>
      </c>
      <c r="Q425" s="3">
        <f t="shared" si="83"/>
        <v>0</v>
      </c>
      <c r="R425" s="3">
        <f t="shared" si="76"/>
        <v>1.7893752118710253</v>
      </c>
    </row>
    <row r="426" spans="1:18" x14ac:dyDescent="0.4">
      <c r="A426" s="1">
        <v>42428</v>
      </c>
      <c r="B426">
        <v>434.5</v>
      </c>
      <c r="C426">
        <v>434.2</v>
      </c>
      <c r="D426">
        <v>437.8</v>
      </c>
      <c r="E426">
        <v>422.1</v>
      </c>
      <c r="F426" t="s">
        <v>192</v>
      </c>
      <c r="G426" s="3">
        <v>5.9999999999999995E-4</v>
      </c>
      <c r="H426">
        <f t="shared" si="73"/>
        <v>6.1999999999999886</v>
      </c>
      <c r="I426" s="4">
        <f t="shared" si="74"/>
        <v>1.4279134039613057E-2</v>
      </c>
      <c r="J426" t="str">
        <f t="shared" si="77"/>
        <v>BUY</v>
      </c>
      <c r="K426">
        <f t="shared" si="78"/>
        <v>437.29999999999995</v>
      </c>
      <c r="L426">
        <f t="shared" si="79"/>
        <v>434.5</v>
      </c>
      <c r="M426" s="4">
        <f t="shared" si="75"/>
        <v>1</v>
      </c>
      <c r="N426" s="3">
        <f t="shared" si="80"/>
        <v>-8.388135989324863E-3</v>
      </c>
      <c r="O426" s="6">
        <f t="shared" si="81"/>
        <v>2.7659775532685993</v>
      </c>
      <c r="P426" s="7">
        <f t="shared" si="82"/>
        <v>2.7893752118710253</v>
      </c>
      <c r="Q426" s="3">
        <f t="shared" si="83"/>
        <v>-8.388135989324863E-3</v>
      </c>
      <c r="R426" s="3">
        <f t="shared" si="76"/>
        <v>1.7659775532685993</v>
      </c>
    </row>
    <row r="427" spans="1:18" x14ac:dyDescent="0.4">
      <c r="A427" s="1">
        <v>42429</v>
      </c>
      <c r="B427">
        <v>439.2</v>
      </c>
      <c r="C427">
        <v>434.5</v>
      </c>
      <c r="D427">
        <v>444.8</v>
      </c>
      <c r="E427">
        <v>430.5</v>
      </c>
      <c r="F427" t="s">
        <v>190</v>
      </c>
      <c r="G427" s="3">
        <v>1.0800000000000001E-2</v>
      </c>
      <c r="H427">
        <f t="shared" si="73"/>
        <v>15.699999999999989</v>
      </c>
      <c r="I427" s="4">
        <f t="shared" si="74"/>
        <v>3.6133486766398132E-2</v>
      </c>
      <c r="J427" t="str">
        <f t="shared" si="77"/>
        <v>BUY</v>
      </c>
      <c r="K427">
        <f t="shared" si="78"/>
        <v>442.35</v>
      </c>
      <c r="L427">
        <f t="shared" si="79"/>
        <v>439.2</v>
      </c>
      <c r="M427" s="4">
        <f t="shared" si="75"/>
        <v>1</v>
      </c>
      <c r="N427" s="3">
        <f t="shared" si="80"/>
        <v>-9.1048320956765849E-3</v>
      </c>
      <c r="O427" s="6">
        <f t="shared" si="81"/>
        <v>2.7407937920656784</v>
      </c>
      <c r="P427" s="7">
        <f t="shared" si="82"/>
        <v>2.7893752118710253</v>
      </c>
      <c r="Q427" s="3">
        <f t="shared" si="83"/>
        <v>-1.7416595515222899E-2</v>
      </c>
      <c r="R427" s="3">
        <f t="shared" si="76"/>
        <v>1.7407937920656784</v>
      </c>
    </row>
    <row r="428" spans="1:18" x14ac:dyDescent="0.4">
      <c r="A428" s="1">
        <v>42430</v>
      </c>
      <c r="B428">
        <v>434.8</v>
      </c>
      <c r="C428">
        <v>439.2</v>
      </c>
      <c r="D428">
        <v>442.8</v>
      </c>
      <c r="E428">
        <v>428.5</v>
      </c>
      <c r="F428" t="s">
        <v>210</v>
      </c>
      <c r="G428" s="3">
        <v>-9.9000000000000008E-3</v>
      </c>
      <c r="H428">
        <f t="shared" si="73"/>
        <v>14.300000000000011</v>
      </c>
      <c r="I428" s="4">
        <f t="shared" si="74"/>
        <v>3.2559198542805125E-2</v>
      </c>
      <c r="J428" t="str">
        <f t="shared" si="77"/>
        <v/>
      </c>
      <c r="K428" t="str">
        <f t="shared" si="78"/>
        <v/>
      </c>
      <c r="L428" t="str">
        <f t="shared" si="79"/>
        <v/>
      </c>
      <c r="M428" s="4">
        <f t="shared" si="75"/>
        <v>1</v>
      </c>
      <c r="N428" s="3">
        <f t="shared" si="80"/>
        <v>0</v>
      </c>
      <c r="O428" s="6">
        <f t="shared" si="81"/>
        <v>2.7407937920656784</v>
      </c>
      <c r="P428" s="7">
        <f t="shared" si="82"/>
        <v>2.7893752118710253</v>
      </c>
      <c r="Q428" s="3">
        <f t="shared" si="83"/>
        <v>-1.7416595515222899E-2</v>
      </c>
      <c r="R428" s="3">
        <f t="shared" si="76"/>
        <v>1.7407937920656784</v>
      </c>
    </row>
    <row r="429" spans="1:18" x14ac:dyDescent="0.4">
      <c r="A429" s="1">
        <v>42431</v>
      </c>
      <c r="B429">
        <v>422.2</v>
      </c>
      <c r="C429">
        <v>434.8</v>
      </c>
      <c r="D429">
        <v>436.3</v>
      </c>
      <c r="E429">
        <v>421.1</v>
      </c>
      <c r="F429" t="s">
        <v>915</v>
      </c>
      <c r="G429" s="3">
        <v>-2.9000000000000005E-2</v>
      </c>
      <c r="H429">
        <f t="shared" si="73"/>
        <v>14.300000000000011</v>
      </c>
      <c r="I429" s="4">
        <f t="shared" si="74"/>
        <v>3.288868445262192E-2</v>
      </c>
      <c r="J429" t="str">
        <f t="shared" si="77"/>
        <v/>
      </c>
      <c r="K429" t="str">
        <f t="shared" si="78"/>
        <v/>
      </c>
      <c r="L429" t="str">
        <f t="shared" si="79"/>
        <v/>
      </c>
      <c r="M429" s="4">
        <f t="shared" si="75"/>
        <v>1</v>
      </c>
      <c r="N429" s="3">
        <f t="shared" si="80"/>
        <v>0</v>
      </c>
      <c r="O429" s="6">
        <f t="shared" si="81"/>
        <v>2.7407937920656784</v>
      </c>
      <c r="P429" s="7">
        <f t="shared" si="82"/>
        <v>2.7893752118710253</v>
      </c>
      <c r="Q429" s="3">
        <f t="shared" si="83"/>
        <v>-1.7416595515222899E-2</v>
      </c>
      <c r="R429" s="3">
        <f t="shared" si="76"/>
        <v>1.7407937920656784</v>
      </c>
    </row>
    <row r="430" spans="1:18" x14ac:dyDescent="0.4">
      <c r="A430" s="1">
        <v>42432</v>
      </c>
      <c r="B430">
        <v>420.6</v>
      </c>
      <c r="C430">
        <v>422.1</v>
      </c>
      <c r="D430">
        <v>424.4</v>
      </c>
      <c r="E430">
        <v>416.4</v>
      </c>
      <c r="F430" t="s">
        <v>196</v>
      </c>
      <c r="G430" s="3">
        <v>-3.8999999999999994E-3</v>
      </c>
      <c r="H430">
        <f t="shared" si="73"/>
        <v>15.199999999999989</v>
      </c>
      <c r="I430" s="4">
        <f t="shared" si="74"/>
        <v>3.6010424070125537E-2</v>
      </c>
      <c r="J430" t="str">
        <f t="shared" si="77"/>
        <v/>
      </c>
      <c r="K430" t="str">
        <f t="shared" si="78"/>
        <v/>
      </c>
      <c r="L430" t="str">
        <f t="shared" si="79"/>
        <v/>
      </c>
      <c r="M430" s="4">
        <f t="shared" si="75"/>
        <v>1</v>
      </c>
      <c r="N430" s="3">
        <f t="shared" si="80"/>
        <v>0</v>
      </c>
      <c r="O430" s="6">
        <f t="shared" si="81"/>
        <v>2.7407937920656784</v>
      </c>
      <c r="P430" s="7">
        <f t="shared" si="82"/>
        <v>2.7893752118710253</v>
      </c>
      <c r="Q430" s="3">
        <f t="shared" si="83"/>
        <v>-1.7416595515222899E-2</v>
      </c>
      <c r="R430" s="3">
        <f t="shared" si="76"/>
        <v>1.7407937920656784</v>
      </c>
    </row>
    <row r="431" spans="1:18" x14ac:dyDescent="0.4">
      <c r="A431" s="1">
        <v>42433</v>
      </c>
      <c r="B431">
        <v>408.8</v>
      </c>
      <c r="C431">
        <v>420.6</v>
      </c>
      <c r="D431">
        <v>424</v>
      </c>
      <c r="E431">
        <v>407.7</v>
      </c>
      <c r="F431" t="s">
        <v>194</v>
      </c>
      <c r="G431" s="3">
        <v>-2.7900000000000005E-2</v>
      </c>
      <c r="H431">
        <f t="shared" si="73"/>
        <v>8</v>
      </c>
      <c r="I431" s="4">
        <f t="shared" si="74"/>
        <v>1.9020446980504042E-2</v>
      </c>
      <c r="J431" t="str">
        <f t="shared" si="77"/>
        <v/>
      </c>
      <c r="K431" t="str">
        <f t="shared" si="78"/>
        <v/>
      </c>
      <c r="L431" t="str">
        <f t="shared" si="79"/>
        <v/>
      </c>
      <c r="M431" s="4">
        <f t="shared" si="75"/>
        <v>1</v>
      </c>
      <c r="N431" s="3">
        <f t="shared" si="80"/>
        <v>0</v>
      </c>
      <c r="O431" s="6">
        <f t="shared" si="81"/>
        <v>2.7407937920656784</v>
      </c>
      <c r="P431" s="7">
        <f t="shared" si="82"/>
        <v>2.7893752118710253</v>
      </c>
      <c r="Q431" s="3">
        <f t="shared" si="83"/>
        <v>-1.7416595515222899E-2</v>
      </c>
      <c r="R431" s="3">
        <f t="shared" si="76"/>
        <v>1.7407937920656784</v>
      </c>
    </row>
    <row r="432" spans="1:18" x14ac:dyDescent="0.4">
      <c r="A432" s="1">
        <v>42434</v>
      </c>
      <c r="B432">
        <v>397.4</v>
      </c>
      <c r="C432">
        <v>408.8</v>
      </c>
      <c r="D432">
        <v>410.1</v>
      </c>
      <c r="E432">
        <v>389.7</v>
      </c>
      <c r="F432" t="s">
        <v>207</v>
      </c>
      <c r="G432" s="3">
        <v>-2.8000000000000004E-2</v>
      </c>
      <c r="H432">
        <f t="shared" si="73"/>
        <v>16.300000000000011</v>
      </c>
      <c r="I432" s="4">
        <f t="shared" si="74"/>
        <v>3.9872798434442296E-2</v>
      </c>
      <c r="J432" t="str">
        <f t="shared" si="77"/>
        <v/>
      </c>
      <c r="K432" t="str">
        <f t="shared" si="78"/>
        <v/>
      </c>
      <c r="L432" t="str">
        <f t="shared" si="79"/>
        <v/>
      </c>
      <c r="M432" s="4">
        <f t="shared" si="75"/>
        <v>1</v>
      </c>
      <c r="N432" s="3">
        <f t="shared" si="80"/>
        <v>0</v>
      </c>
      <c r="O432" s="6">
        <f t="shared" si="81"/>
        <v>2.7407937920656784</v>
      </c>
      <c r="P432" s="7">
        <f t="shared" si="82"/>
        <v>2.7893752118710253</v>
      </c>
      <c r="Q432" s="3">
        <f t="shared" si="83"/>
        <v>-1.7416595515222899E-2</v>
      </c>
      <c r="R432" s="3">
        <f t="shared" si="76"/>
        <v>1.7407937920656784</v>
      </c>
    </row>
    <row r="433" spans="1:18" x14ac:dyDescent="0.4">
      <c r="A433" s="1">
        <v>42435</v>
      </c>
      <c r="B433">
        <v>403.9</v>
      </c>
      <c r="C433">
        <v>397.4</v>
      </c>
      <c r="D433">
        <v>409.5</v>
      </c>
      <c r="E433">
        <v>392</v>
      </c>
      <c r="F433" t="s">
        <v>206</v>
      </c>
      <c r="G433" s="3">
        <v>1.6500000000000001E-2</v>
      </c>
      <c r="H433">
        <f t="shared" si="73"/>
        <v>20.400000000000034</v>
      </c>
      <c r="I433" s="4">
        <f t="shared" si="74"/>
        <v>5.1333668847508895E-2</v>
      </c>
      <c r="J433" t="str">
        <f t="shared" si="77"/>
        <v>BUY</v>
      </c>
      <c r="K433">
        <f t="shared" si="78"/>
        <v>407.6</v>
      </c>
      <c r="L433">
        <f t="shared" si="79"/>
        <v>403.8</v>
      </c>
      <c r="M433" s="4">
        <f t="shared" si="75"/>
        <v>1</v>
      </c>
      <c r="N433" s="3">
        <f t="shared" si="80"/>
        <v>-1.1302240448462064E-2</v>
      </c>
      <c r="O433" s="6">
        <f t="shared" si="81"/>
        <v>2.7098166816081002</v>
      </c>
      <c r="P433" s="7">
        <f t="shared" si="82"/>
        <v>2.7893752118710253</v>
      </c>
      <c r="Q433" s="3">
        <f t="shared" si="83"/>
        <v>-2.8521989413378246E-2</v>
      </c>
      <c r="R433" s="3">
        <f t="shared" si="76"/>
        <v>1.7098166816081002</v>
      </c>
    </row>
    <row r="434" spans="1:18" x14ac:dyDescent="0.4">
      <c r="A434" s="1">
        <v>42436</v>
      </c>
      <c r="B434">
        <v>412.7</v>
      </c>
      <c r="C434">
        <v>403.8</v>
      </c>
      <c r="D434">
        <v>415.3</v>
      </c>
      <c r="E434">
        <v>401.6</v>
      </c>
      <c r="F434" t="s">
        <v>188</v>
      </c>
      <c r="G434" s="3">
        <v>2.18E-2</v>
      </c>
      <c r="H434">
        <f t="shared" si="73"/>
        <v>17.5</v>
      </c>
      <c r="I434" s="4">
        <f t="shared" si="74"/>
        <v>4.3338286280336799E-2</v>
      </c>
      <c r="J434" t="str">
        <f t="shared" si="77"/>
        <v>BUY</v>
      </c>
      <c r="K434">
        <f t="shared" si="78"/>
        <v>412.55</v>
      </c>
      <c r="L434">
        <f t="shared" si="79"/>
        <v>412.6</v>
      </c>
      <c r="M434" s="4">
        <f t="shared" si="75"/>
        <v>1</v>
      </c>
      <c r="N434" s="3">
        <f t="shared" si="80"/>
        <v>-1.8770467200959207E-3</v>
      </c>
      <c r="O434" s="6">
        <f t="shared" si="81"/>
        <v>2.7047302290938267</v>
      </c>
      <c r="P434" s="7">
        <f t="shared" si="82"/>
        <v>2.7893752118710253</v>
      </c>
      <c r="Q434" s="3">
        <f t="shared" si="83"/>
        <v>-3.0345499026795175E-2</v>
      </c>
      <c r="R434" s="3">
        <f t="shared" si="76"/>
        <v>1.7047302290938267</v>
      </c>
    </row>
    <row r="435" spans="1:18" x14ac:dyDescent="0.4">
      <c r="A435" s="1">
        <v>42437</v>
      </c>
      <c r="B435">
        <v>411.4</v>
      </c>
      <c r="C435">
        <v>412.6</v>
      </c>
      <c r="D435">
        <v>415.9</v>
      </c>
      <c r="E435">
        <v>406</v>
      </c>
      <c r="F435" t="s">
        <v>193</v>
      </c>
      <c r="G435" s="3">
        <v>-3.3000000000000004E-3</v>
      </c>
      <c r="H435">
        <f t="shared" si="73"/>
        <v>13.699999999999989</v>
      </c>
      <c r="I435" s="4">
        <f t="shared" si="74"/>
        <v>3.3204071740184166E-2</v>
      </c>
      <c r="J435" t="str">
        <f t="shared" si="77"/>
        <v/>
      </c>
      <c r="K435" t="str">
        <f t="shared" si="78"/>
        <v/>
      </c>
      <c r="L435" t="str">
        <f t="shared" si="79"/>
        <v/>
      </c>
      <c r="M435" s="4">
        <f t="shared" si="75"/>
        <v>1</v>
      </c>
      <c r="N435" s="3">
        <f t="shared" si="80"/>
        <v>0</v>
      </c>
      <c r="O435" s="6">
        <f t="shared" si="81"/>
        <v>2.7047302290938267</v>
      </c>
      <c r="P435" s="7">
        <f t="shared" si="82"/>
        <v>2.7893752118710253</v>
      </c>
      <c r="Q435" s="3">
        <f t="shared" si="83"/>
        <v>-3.0345499026795175E-2</v>
      </c>
      <c r="R435" s="3">
        <f t="shared" si="76"/>
        <v>1.7047302290938267</v>
      </c>
    </row>
    <row r="436" spans="1:18" x14ac:dyDescent="0.4">
      <c r="A436" s="1">
        <v>42438</v>
      </c>
      <c r="B436">
        <v>412.9</v>
      </c>
      <c r="C436">
        <v>411.4</v>
      </c>
      <c r="D436">
        <v>414.5</v>
      </c>
      <c r="E436">
        <v>407.8</v>
      </c>
      <c r="F436" t="s">
        <v>204</v>
      </c>
      <c r="G436" s="3">
        <v>3.8999999999999994E-3</v>
      </c>
      <c r="H436">
        <f t="shared" si="73"/>
        <v>9.8999999999999773</v>
      </c>
      <c r="I436" s="4">
        <f t="shared" si="74"/>
        <v>2.4064171122994599E-2</v>
      </c>
      <c r="J436" t="str">
        <f t="shared" si="77"/>
        <v/>
      </c>
      <c r="K436" t="str">
        <f t="shared" si="78"/>
        <v/>
      </c>
      <c r="L436" t="str">
        <f t="shared" si="79"/>
        <v/>
      </c>
      <c r="M436" s="4">
        <f t="shared" si="75"/>
        <v>1</v>
      </c>
      <c r="N436" s="3">
        <f t="shared" si="80"/>
        <v>0</v>
      </c>
      <c r="O436" s="6">
        <f t="shared" si="81"/>
        <v>2.7047302290938267</v>
      </c>
      <c r="P436" s="7">
        <f t="shared" si="82"/>
        <v>2.7893752118710253</v>
      </c>
      <c r="Q436" s="3">
        <f t="shared" si="83"/>
        <v>-3.0345499026795175E-2</v>
      </c>
      <c r="R436" s="3">
        <f t="shared" si="76"/>
        <v>1.7047302290938267</v>
      </c>
    </row>
    <row r="437" spans="1:18" x14ac:dyDescent="0.4">
      <c r="A437" s="1">
        <v>42439</v>
      </c>
      <c r="B437">
        <v>416.5</v>
      </c>
      <c r="C437">
        <v>413</v>
      </c>
      <c r="D437">
        <v>417.2</v>
      </c>
      <c r="E437">
        <v>410.7</v>
      </c>
      <c r="F437" t="s">
        <v>932</v>
      </c>
      <c r="G437" s="3">
        <v>8.6E-3</v>
      </c>
      <c r="H437">
        <f t="shared" si="73"/>
        <v>6.6999999999999886</v>
      </c>
      <c r="I437" s="4">
        <f t="shared" si="74"/>
        <v>1.6222760290556873E-2</v>
      </c>
      <c r="J437" t="str">
        <f t="shared" si="77"/>
        <v>BUY</v>
      </c>
      <c r="K437">
        <f t="shared" si="78"/>
        <v>416.35</v>
      </c>
      <c r="L437">
        <f t="shared" si="79"/>
        <v>416.5</v>
      </c>
      <c r="M437" s="4">
        <f t="shared" si="75"/>
        <v>1</v>
      </c>
      <c r="N437" s="3">
        <f t="shared" si="80"/>
        <v>-1.6384480176961924E-3</v>
      </c>
      <c r="O437" s="6">
        <f t="shared" si="81"/>
        <v>2.7002986692115649</v>
      </c>
      <c r="P437" s="7">
        <f t="shared" si="82"/>
        <v>2.7893752118710253</v>
      </c>
      <c r="Q437" s="3">
        <f t="shared" si="83"/>
        <v>-3.1934227521764891E-2</v>
      </c>
      <c r="R437" s="3">
        <f t="shared" si="76"/>
        <v>1.7002986692115649</v>
      </c>
    </row>
    <row r="438" spans="1:18" x14ac:dyDescent="0.4">
      <c r="A438" s="1">
        <v>42440</v>
      </c>
      <c r="B438">
        <v>420.5</v>
      </c>
      <c r="C438">
        <v>416.5</v>
      </c>
      <c r="D438">
        <v>423.6</v>
      </c>
      <c r="E438">
        <v>415.5</v>
      </c>
      <c r="F438" t="s">
        <v>189</v>
      </c>
      <c r="G438" s="3">
        <v>9.5999999999999992E-3</v>
      </c>
      <c r="H438">
        <f t="shared" si="73"/>
        <v>6.5</v>
      </c>
      <c r="I438" s="4">
        <f t="shared" si="74"/>
        <v>1.5606242496998799E-2</v>
      </c>
      <c r="J438" t="str">
        <f t="shared" si="77"/>
        <v>BUY</v>
      </c>
      <c r="K438">
        <f t="shared" si="78"/>
        <v>419.75</v>
      </c>
      <c r="L438">
        <f t="shared" si="79"/>
        <v>420.5</v>
      </c>
      <c r="M438" s="4">
        <f t="shared" si="75"/>
        <v>1</v>
      </c>
      <c r="N438" s="3">
        <f t="shared" si="80"/>
        <v>-2.1479413974934136E-4</v>
      </c>
      <c r="O438" s="6">
        <f t="shared" si="81"/>
        <v>2.6997186608818455</v>
      </c>
      <c r="P438" s="7">
        <f t="shared" si="82"/>
        <v>2.7893752118710253</v>
      </c>
      <c r="Q438" s="3">
        <f t="shared" si="83"/>
        <v>-3.2142162376585071E-2</v>
      </c>
      <c r="R438" s="3">
        <f t="shared" si="76"/>
        <v>1.6997186608818455</v>
      </c>
    </row>
    <row r="439" spans="1:18" x14ac:dyDescent="0.4">
      <c r="A439" s="1">
        <v>42441</v>
      </c>
      <c r="B439">
        <v>410</v>
      </c>
      <c r="C439">
        <v>420.5</v>
      </c>
      <c r="D439">
        <v>421.8</v>
      </c>
      <c r="E439">
        <v>406.5</v>
      </c>
      <c r="F439" t="s">
        <v>791</v>
      </c>
      <c r="G439" s="3">
        <v>-2.4899999999999999E-2</v>
      </c>
      <c r="H439">
        <f t="shared" si="73"/>
        <v>8.1000000000000227</v>
      </c>
      <c r="I439" s="4">
        <f t="shared" si="74"/>
        <v>1.9262782401902552E-2</v>
      </c>
      <c r="J439" t="str">
        <f t="shared" si="77"/>
        <v/>
      </c>
      <c r="K439" t="str">
        <f t="shared" si="78"/>
        <v/>
      </c>
      <c r="L439" t="str">
        <f t="shared" si="79"/>
        <v/>
      </c>
      <c r="M439" s="4">
        <f t="shared" si="75"/>
        <v>1</v>
      </c>
      <c r="N439" s="3">
        <f t="shared" si="80"/>
        <v>0</v>
      </c>
      <c r="O439" s="6">
        <f t="shared" si="81"/>
        <v>2.6997186608818455</v>
      </c>
      <c r="P439" s="7">
        <f t="shared" si="82"/>
        <v>2.7893752118710253</v>
      </c>
      <c r="Q439" s="3">
        <f t="shared" si="83"/>
        <v>-3.2142162376585071E-2</v>
      </c>
      <c r="R439" s="3">
        <f t="shared" si="76"/>
        <v>1.6997186608818455</v>
      </c>
    </row>
    <row r="440" spans="1:18" x14ac:dyDescent="0.4">
      <c r="A440" s="1">
        <v>42442</v>
      </c>
      <c r="B440">
        <v>411.8</v>
      </c>
      <c r="C440">
        <v>410</v>
      </c>
      <c r="D440">
        <v>416</v>
      </c>
      <c r="E440">
        <v>410</v>
      </c>
      <c r="F440" t="s">
        <v>1603</v>
      </c>
      <c r="G440" s="3">
        <v>4.4000000000000003E-3</v>
      </c>
      <c r="H440">
        <f t="shared" si="73"/>
        <v>15.300000000000011</v>
      </c>
      <c r="I440" s="4">
        <f t="shared" si="74"/>
        <v>3.7317073170731734E-2</v>
      </c>
      <c r="J440" t="str">
        <f t="shared" si="77"/>
        <v/>
      </c>
      <c r="K440" t="str">
        <f t="shared" si="78"/>
        <v/>
      </c>
      <c r="L440" t="str">
        <f t="shared" si="79"/>
        <v/>
      </c>
      <c r="M440" s="4">
        <f t="shared" si="75"/>
        <v>1</v>
      </c>
      <c r="N440" s="3">
        <f t="shared" si="80"/>
        <v>0</v>
      </c>
      <c r="O440" s="6">
        <f t="shared" si="81"/>
        <v>2.6997186608818455</v>
      </c>
      <c r="P440" s="7">
        <f t="shared" si="82"/>
        <v>2.7893752118710253</v>
      </c>
      <c r="Q440" s="3">
        <f t="shared" si="83"/>
        <v>-3.2142162376585071E-2</v>
      </c>
      <c r="R440" s="3">
        <f t="shared" si="76"/>
        <v>1.6997186608818455</v>
      </c>
    </row>
    <row r="441" spans="1:18" x14ac:dyDescent="0.4">
      <c r="A441" s="1">
        <v>42443</v>
      </c>
      <c r="B441">
        <v>416</v>
      </c>
      <c r="C441">
        <v>411.9</v>
      </c>
      <c r="D441">
        <v>417.9</v>
      </c>
      <c r="E441">
        <v>411.8</v>
      </c>
      <c r="F441" t="s">
        <v>186</v>
      </c>
      <c r="G441" s="3">
        <v>1.01E-2</v>
      </c>
      <c r="H441">
        <f t="shared" si="73"/>
        <v>6</v>
      </c>
      <c r="I441" s="4">
        <f t="shared" si="74"/>
        <v>1.4566642388929353E-2</v>
      </c>
      <c r="J441" t="str">
        <f t="shared" si="77"/>
        <v>BUY</v>
      </c>
      <c r="K441">
        <f t="shared" si="78"/>
        <v>414.9</v>
      </c>
      <c r="L441">
        <f t="shared" si="79"/>
        <v>415.9</v>
      </c>
      <c r="M441" s="4">
        <f t="shared" si="75"/>
        <v>1</v>
      </c>
      <c r="N441" s="3">
        <f t="shared" si="80"/>
        <v>4.0740170892017424E-4</v>
      </c>
      <c r="O441" s="6">
        <f t="shared" si="81"/>
        <v>2.7008185308778927</v>
      </c>
      <c r="P441" s="7">
        <f t="shared" si="82"/>
        <v>2.7893752118710253</v>
      </c>
      <c r="Q441" s="3">
        <f t="shared" si="83"/>
        <v>-3.1747855439545392E-2</v>
      </c>
      <c r="R441" s="3">
        <f t="shared" si="76"/>
        <v>1.7008185308778927</v>
      </c>
    </row>
    <row r="442" spans="1:18" x14ac:dyDescent="0.4">
      <c r="A442" s="1">
        <v>42444</v>
      </c>
      <c r="B442">
        <v>415.5</v>
      </c>
      <c r="C442">
        <v>415.9</v>
      </c>
      <c r="D442">
        <v>418.8</v>
      </c>
      <c r="E442">
        <v>412.8</v>
      </c>
      <c r="F442" t="s">
        <v>1423</v>
      </c>
      <c r="G442" s="3">
        <v>-1.1999999999999999E-3</v>
      </c>
      <c r="H442">
        <f t="shared" si="73"/>
        <v>6.0999999999999659</v>
      </c>
      <c r="I442" s="4">
        <f t="shared" si="74"/>
        <v>1.4666987256551975E-2</v>
      </c>
      <c r="J442" t="str">
        <f t="shared" si="77"/>
        <v/>
      </c>
      <c r="K442" t="str">
        <f t="shared" si="78"/>
        <v/>
      </c>
      <c r="L442" t="str">
        <f t="shared" si="79"/>
        <v/>
      </c>
      <c r="M442" s="4">
        <f t="shared" si="75"/>
        <v>1</v>
      </c>
      <c r="N442" s="3">
        <f t="shared" si="80"/>
        <v>0</v>
      </c>
      <c r="O442" s="6">
        <f t="shared" si="81"/>
        <v>2.7008185308778927</v>
      </c>
      <c r="P442" s="7">
        <f t="shared" si="82"/>
        <v>2.7893752118710253</v>
      </c>
      <c r="Q442" s="3">
        <f t="shared" si="83"/>
        <v>-3.1747855439545392E-2</v>
      </c>
      <c r="R442" s="3">
        <f t="shared" si="76"/>
        <v>1.7008185308778927</v>
      </c>
    </row>
    <row r="443" spans="1:18" x14ac:dyDescent="0.4">
      <c r="A443" s="1">
        <v>42445</v>
      </c>
      <c r="B443">
        <v>417.3</v>
      </c>
      <c r="C443">
        <v>415.5</v>
      </c>
      <c r="D443">
        <v>418</v>
      </c>
      <c r="E443">
        <v>414</v>
      </c>
      <c r="F443" t="s">
        <v>1542</v>
      </c>
      <c r="G443" s="3">
        <v>4.3E-3</v>
      </c>
      <c r="H443">
        <f t="shared" si="73"/>
        <v>6</v>
      </c>
      <c r="I443" s="4">
        <f t="shared" si="74"/>
        <v>1.444043321299639E-2</v>
      </c>
      <c r="J443" t="str">
        <f t="shared" si="77"/>
        <v/>
      </c>
      <c r="K443" t="str">
        <f t="shared" si="78"/>
        <v/>
      </c>
      <c r="L443" t="str">
        <f t="shared" si="79"/>
        <v/>
      </c>
      <c r="M443" s="4">
        <f t="shared" si="75"/>
        <v>1</v>
      </c>
      <c r="N443" s="3">
        <f t="shared" si="80"/>
        <v>0</v>
      </c>
      <c r="O443" s="6">
        <f t="shared" si="81"/>
        <v>2.7008185308778927</v>
      </c>
      <c r="P443" s="7">
        <f t="shared" si="82"/>
        <v>2.7893752118710253</v>
      </c>
      <c r="Q443" s="3">
        <f t="shared" si="83"/>
        <v>-3.1747855439545392E-2</v>
      </c>
      <c r="R443" s="3">
        <f t="shared" si="76"/>
        <v>1.7008185308778927</v>
      </c>
    </row>
    <row r="444" spans="1:18" x14ac:dyDescent="0.4">
      <c r="A444" s="1">
        <v>42446</v>
      </c>
      <c r="B444">
        <v>418.8</v>
      </c>
      <c r="C444">
        <v>417.3</v>
      </c>
      <c r="D444">
        <v>420.6</v>
      </c>
      <c r="E444">
        <v>416.7</v>
      </c>
      <c r="F444" t="s">
        <v>184</v>
      </c>
      <c r="G444" s="3">
        <v>3.5000000000000005E-3</v>
      </c>
      <c r="H444">
        <f t="shared" si="73"/>
        <v>4</v>
      </c>
      <c r="I444" s="4">
        <f t="shared" si="74"/>
        <v>9.5854301461778101E-3</v>
      </c>
      <c r="J444" t="str">
        <f t="shared" si="77"/>
        <v>BUY</v>
      </c>
      <c r="K444">
        <f t="shared" si="78"/>
        <v>419.3</v>
      </c>
      <c r="L444">
        <f t="shared" si="79"/>
        <v>418.8</v>
      </c>
      <c r="M444" s="4">
        <f t="shared" si="75"/>
        <v>1</v>
      </c>
      <c r="N444" s="3">
        <f t="shared" si="80"/>
        <v>-3.1880830831461093E-3</v>
      </c>
      <c r="O444" s="6">
        <f t="shared" si="81"/>
        <v>2.6922080970089532</v>
      </c>
      <c r="P444" s="7">
        <f t="shared" si="82"/>
        <v>2.7893752118710253</v>
      </c>
      <c r="Q444" s="3">
        <f t="shared" si="83"/>
        <v>-3.4834723721838601E-2</v>
      </c>
      <c r="R444" s="3">
        <f t="shared" si="76"/>
        <v>1.6922080970089532</v>
      </c>
    </row>
    <row r="445" spans="1:18" x14ac:dyDescent="0.4">
      <c r="A445" s="1">
        <v>42447</v>
      </c>
      <c r="B445">
        <v>407.7</v>
      </c>
      <c r="C445">
        <v>418.8</v>
      </c>
      <c r="D445">
        <v>418.9</v>
      </c>
      <c r="E445">
        <v>403</v>
      </c>
      <c r="F445" t="s">
        <v>201</v>
      </c>
      <c r="G445" s="3">
        <v>-2.64E-2</v>
      </c>
      <c r="H445">
        <f t="shared" si="73"/>
        <v>3.9000000000000341</v>
      </c>
      <c r="I445" s="4">
        <f t="shared" si="74"/>
        <v>9.3123209169055261E-3</v>
      </c>
      <c r="J445" t="str">
        <f t="shared" si="77"/>
        <v/>
      </c>
      <c r="K445" t="str">
        <f t="shared" si="78"/>
        <v/>
      </c>
      <c r="L445" t="str">
        <f t="shared" si="79"/>
        <v/>
      </c>
      <c r="M445" s="4">
        <f t="shared" si="75"/>
        <v>1</v>
      </c>
      <c r="N445" s="3">
        <f t="shared" si="80"/>
        <v>0</v>
      </c>
      <c r="O445" s="6">
        <f t="shared" si="81"/>
        <v>2.6922080970089532</v>
      </c>
      <c r="P445" s="7">
        <f t="shared" si="82"/>
        <v>2.7893752118710253</v>
      </c>
      <c r="Q445" s="3">
        <f t="shared" si="83"/>
        <v>-3.4834723721838601E-2</v>
      </c>
      <c r="R445" s="3">
        <f t="shared" si="76"/>
        <v>1.6922080970089532</v>
      </c>
    </row>
    <row r="446" spans="1:18" x14ac:dyDescent="0.4">
      <c r="A446" s="1">
        <v>42448</v>
      </c>
      <c r="B446">
        <v>408.4</v>
      </c>
      <c r="C446">
        <v>407.7</v>
      </c>
      <c r="D446">
        <v>410.7</v>
      </c>
      <c r="E446">
        <v>404</v>
      </c>
      <c r="F446" t="s">
        <v>839</v>
      </c>
      <c r="G446" s="3">
        <v>1.6999999999999999E-3</v>
      </c>
      <c r="H446">
        <f t="shared" si="73"/>
        <v>15.899999999999977</v>
      </c>
      <c r="I446" s="4">
        <f t="shared" si="74"/>
        <v>3.8999264164827026E-2</v>
      </c>
      <c r="J446" t="str">
        <f t="shared" si="77"/>
        <v/>
      </c>
      <c r="K446" t="str">
        <f t="shared" si="78"/>
        <v/>
      </c>
      <c r="L446" t="str">
        <f t="shared" si="79"/>
        <v/>
      </c>
      <c r="M446" s="4">
        <f t="shared" si="75"/>
        <v>1</v>
      </c>
      <c r="N446" s="3">
        <f t="shared" si="80"/>
        <v>0</v>
      </c>
      <c r="O446" s="6">
        <f t="shared" si="81"/>
        <v>2.6922080970089532</v>
      </c>
      <c r="P446" s="7">
        <f t="shared" si="82"/>
        <v>2.7893752118710253</v>
      </c>
      <c r="Q446" s="3">
        <f t="shared" si="83"/>
        <v>-3.4834723721838601E-2</v>
      </c>
      <c r="R446" s="3">
        <f t="shared" si="76"/>
        <v>1.6922080970089532</v>
      </c>
    </row>
    <row r="447" spans="1:18" x14ac:dyDescent="0.4">
      <c r="A447" s="1">
        <v>42449</v>
      </c>
      <c r="B447">
        <v>411.3</v>
      </c>
      <c r="C447">
        <v>408.4</v>
      </c>
      <c r="D447">
        <v>413</v>
      </c>
      <c r="E447">
        <v>407.9</v>
      </c>
      <c r="F447" t="s">
        <v>191</v>
      </c>
      <c r="G447" s="3">
        <v>7.000000000000001E-3</v>
      </c>
      <c r="H447">
        <f t="shared" si="73"/>
        <v>6.6999999999999886</v>
      </c>
      <c r="I447" s="4">
        <f t="shared" si="74"/>
        <v>1.6405484818805067E-2</v>
      </c>
      <c r="J447" t="str">
        <f t="shared" si="77"/>
        <v>BUY</v>
      </c>
      <c r="K447">
        <f t="shared" si="78"/>
        <v>411.75</v>
      </c>
      <c r="L447">
        <f t="shared" si="79"/>
        <v>411.3</v>
      </c>
      <c r="M447" s="4">
        <f t="shared" si="75"/>
        <v>1</v>
      </c>
      <c r="N447" s="3">
        <f t="shared" si="80"/>
        <v>-3.0887145641241842E-3</v>
      </c>
      <c r="O447" s="6">
        <f t="shared" si="81"/>
        <v>2.6838926346500687</v>
      </c>
      <c r="P447" s="7">
        <f t="shared" si="82"/>
        <v>2.7893752118710253</v>
      </c>
      <c r="Q447" s="3">
        <f t="shared" si="83"/>
        <v>-3.7815843767465829E-2</v>
      </c>
      <c r="R447" s="3">
        <f t="shared" si="76"/>
        <v>1.6838926346500687</v>
      </c>
    </row>
    <row r="448" spans="1:18" x14ac:dyDescent="0.4">
      <c r="A448" s="1">
        <v>42450</v>
      </c>
      <c r="B448">
        <v>411.9</v>
      </c>
      <c r="C448">
        <v>411.3</v>
      </c>
      <c r="D448">
        <v>412.1</v>
      </c>
      <c r="E448">
        <v>406</v>
      </c>
      <c r="F448" t="s">
        <v>749</v>
      </c>
      <c r="G448" s="3">
        <v>1.4999999999999998E-3</v>
      </c>
      <c r="H448">
        <f t="shared" si="73"/>
        <v>5.1000000000000227</v>
      </c>
      <c r="I448" s="4">
        <f t="shared" si="74"/>
        <v>1.2399708242159063E-2</v>
      </c>
      <c r="J448" t="str">
        <f t="shared" si="77"/>
        <v/>
      </c>
      <c r="K448" t="str">
        <f t="shared" si="78"/>
        <v/>
      </c>
      <c r="L448" t="str">
        <f t="shared" si="79"/>
        <v/>
      </c>
      <c r="M448" s="4">
        <f t="shared" si="75"/>
        <v>1</v>
      </c>
      <c r="N448" s="3">
        <f t="shared" si="80"/>
        <v>0</v>
      </c>
      <c r="O448" s="6">
        <f t="shared" si="81"/>
        <v>2.6838926346500687</v>
      </c>
      <c r="P448" s="7">
        <f t="shared" si="82"/>
        <v>2.7893752118710253</v>
      </c>
      <c r="Q448" s="3">
        <f t="shared" si="83"/>
        <v>-3.7815843767465829E-2</v>
      </c>
      <c r="R448" s="3">
        <f t="shared" si="76"/>
        <v>1.6838926346500687</v>
      </c>
    </row>
    <row r="449" spans="1:18" x14ac:dyDescent="0.4">
      <c r="A449" s="1">
        <v>42451</v>
      </c>
      <c r="B449">
        <v>417.7</v>
      </c>
      <c r="C449">
        <v>411.9</v>
      </c>
      <c r="D449">
        <v>418.7</v>
      </c>
      <c r="E449">
        <v>409.9</v>
      </c>
      <c r="F449" t="s">
        <v>205</v>
      </c>
      <c r="G449" s="3">
        <v>1.41E-2</v>
      </c>
      <c r="H449">
        <f t="shared" si="73"/>
        <v>6.1000000000000227</v>
      </c>
      <c r="I449" s="4">
        <f t="shared" si="74"/>
        <v>1.4809419762078231E-2</v>
      </c>
      <c r="J449" t="str">
        <f t="shared" si="77"/>
        <v>BUY</v>
      </c>
      <c r="K449">
        <f t="shared" si="78"/>
        <v>414.95</v>
      </c>
      <c r="L449">
        <f t="shared" si="79"/>
        <v>417.7</v>
      </c>
      <c r="M449" s="4">
        <f t="shared" si="75"/>
        <v>1</v>
      </c>
      <c r="N449" s="3">
        <f t="shared" si="80"/>
        <v>4.6160611288939002E-3</v>
      </c>
      <c r="O449" s="6">
        <f t="shared" si="81"/>
        <v>2.6962816471150015</v>
      </c>
      <c r="P449" s="7">
        <f t="shared" si="82"/>
        <v>2.7893752118710253</v>
      </c>
      <c r="Q449" s="3">
        <f t="shared" si="83"/>
        <v>-3.3374342885043262E-2</v>
      </c>
      <c r="R449" s="3">
        <f t="shared" si="76"/>
        <v>1.6962816471150015</v>
      </c>
    </row>
    <row r="450" spans="1:18" x14ac:dyDescent="0.4">
      <c r="A450" s="1">
        <v>42452</v>
      </c>
      <c r="B450">
        <v>418.1</v>
      </c>
      <c r="C450">
        <v>417.7</v>
      </c>
      <c r="D450">
        <v>419.7</v>
      </c>
      <c r="E450">
        <v>415.8</v>
      </c>
      <c r="F450" t="s">
        <v>200</v>
      </c>
      <c r="G450" s="3">
        <v>1E-3</v>
      </c>
      <c r="H450">
        <f t="shared" si="73"/>
        <v>8.8000000000000114</v>
      </c>
      <c r="I450" s="4">
        <f t="shared" si="74"/>
        <v>2.1067751975101776E-2</v>
      </c>
      <c r="J450" t="str">
        <f t="shared" si="77"/>
        <v/>
      </c>
      <c r="K450" t="str">
        <f t="shared" si="78"/>
        <v/>
      </c>
      <c r="L450" t="str">
        <f t="shared" si="79"/>
        <v/>
      </c>
      <c r="M450" s="4">
        <f t="shared" si="75"/>
        <v>1</v>
      </c>
      <c r="N450" s="3">
        <f t="shared" si="80"/>
        <v>0</v>
      </c>
      <c r="O450" s="6">
        <f t="shared" si="81"/>
        <v>2.6962816471150015</v>
      </c>
      <c r="P450" s="7">
        <f t="shared" si="82"/>
        <v>2.7893752118710253</v>
      </c>
      <c r="Q450" s="3">
        <f t="shared" si="83"/>
        <v>-3.3374342885043262E-2</v>
      </c>
      <c r="R450" s="3">
        <f t="shared" si="76"/>
        <v>1.6962816471150015</v>
      </c>
    </row>
    <row r="451" spans="1:18" x14ac:dyDescent="0.4">
      <c r="A451" s="1">
        <v>42453</v>
      </c>
      <c r="B451">
        <v>415.3</v>
      </c>
      <c r="C451">
        <v>418.1</v>
      </c>
      <c r="D451">
        <v>418.1</v>
      </c>
      <c r="E451">
        <v>414</v>
      </c>
      <c r="F451" t="s">
        <v>211</v>
      </c>
      <c r="G451" s="3">
        <v>-6.7000000000000002E-3</v>
      </c>
      <c r="H451">
        <f t="shared" si="73"/>
        <v>3.8999999999999773</v>
      </c>
      <c r="I451" s="4">
        <f t="shared" si="74"/>
        <v>9.3279119827791839E-3</v>
      </c>
      <c r="J451" t="str">
        <f t="shared" si="77"/>
        <v/>
      </c>
      <c r="K451" t="str">
        <f t="shared" si="78"/>
        <v/>
      </c>
      <c r="L451" t="str">
        <f t="shared" si="79"/>
        <v/>
      </c>
      <c r="M451" s="4">
        <f t="shared" si="75"/>
        <v>1</v>
      </c>
      <c r="N451" s="3">
        <f t="shared" si="80"/>
        <v>0</v>
      </c>
      <c r="O451" s="6">
        <f t="shared" si="81"/>
        <v>2.6962816471150015</v>
      </c>
      <c r="P451" s="7">
        <f t="shared" si="82"/>
        <v>2.7893752118710253</v>
      </c>
      <c r="Q451" s="3">
        <f t="shared" si="83"/>
        <v>-3.3374342885043262E-2</v>
      </c>
      <c r="R451" s="3">
        <f t="shared" si="76"/>
        <v>1.6962816471150015</v>
      </c>
    </row>
    <row r="452" spans="1:18" x14ac:dyDescent="0.4">
      <c r="A452" s="1">
        <v>42454</v>
      </c>
      <c r="B452">
        <v>416</v>
      </c>
      <c r="C452">
        <v>415.3</v>
      </c>
      <c r="D452">
        <v>417</v>
      </c>
      <c r="E452">
        <v>413</v>
      </c>
      <c r="F452" t="s">
        <v>404</v>
      </c>
      <c r="G452" s="3">
        <v>1.6999999999999999E-3</v>
      </c>
      <c r="H452">
        <f t="shared" si="73"/>
        <v>4.1000000000000227</v>
      </c>
      <c r="I452" s="4">
        <f t="shared" si="74"/>
        <v>9.8723814110282266E-3</v>
      </c>
      <c r="J452" t="str">
        <f t="shared" si="77"/>
        <v/>
      </c>
      <c r="K452" t="str">
        <f t="shared" si="78"/>
        <v/>
      </c>
      <c r="L452" t="str">
        <f t="shared" si="79"/>
        <v/>
      </c>
      <c r="M452" s="4">
        <f t="shared" si="75"/>
        <v>1</v>
      </c>
      <c r="N452" s="3">
        <f t="shared" si="80"/>
        <v>0</v>
      </c>
      <c r="O452" s="6">
        <f t="shared" si="81"/>
        <v>2.6962816471150015</v>
      </c>
      <c r="P452" s="7">
        <f t="shared" si="82"/>
        <v>2.7893752118710253</v>
      </c>
      <c r="Q452" s="3">
        <f t="shared" si="83"/>
        <v>-3.3374342885043262E-2</v>
      </c>
      <c r="R452" s="3">
        <f t="shared" si="76"/>
        <v>1.6962816471150015</v>
      </c>
    </row>
    <row r="453" spans="1:18" x14ac:dyDescent="0.4">
      <c r="A453" s="1">
        <v>42455</v>
      </c>
      <c r="B453">
        <v>416.7</v>
      </c>
      <c r="C453">
        <v>416</v>
      </c>
      <c r="D453">
        <v>418.7</v>
      </c>
      <c r="E453">
        <v>414.5</v>
      </c>
      <c r="F453" t="s">
        <v>183</v>
      </c>
      <c r="G453" s="3">
        <v>1.6999999999999999E-3</v>
      </c>
      <c r="H453">
        <f t="shared" si="73"/>
        <v>4</v>
      </c>
      <c r="I453" s="4">
        <f t="shared" si="74"/>
        <v>9.6153846153846159E-3</v>
      </c>
      <c r="J453" t="str">
        <f t="shared" si="77"/>
        <v>BUY</v>
      </c>
      <c r="K453">
        <f t="shared" si="78"/>
        <v>418</v>
      </c>
      <c r="L453">
        <f t="shared" si="79"/>
        <v>416.7</v>
      </c>
      <c r="M453" s="4">
        <f t="shared" si="75"/>
        <v>1</v>
      </c>
      <c r="N453" s="3">
        <f t="shared" si="80"/>
        <v>-5.1018359630798926E-3</v>
      </c>
      <c r="O453" s="6">
        <f t="shared" si="81"/>
        <v>2.6825256604411578</v>
      </c>
      <c r="P453" s="7">
        <f t="shared" si="82"/>
        <v>2.7893752118710253</v>
      </c>
      <c r="Q453" s="3">
        <f t="shared" si="83"/>
        <v>-3.830590842534809E-2</v>
      </c>
      <c r="R453" s="3">
        <f t="shared" si="76"/>
        <v>1.6825256604411578</v>
      </c>
    </row>
    <row r="454" spans="1:18" x14ac:dyDescent="0.4">
      <c r="A454" s="1">
        <v>42456</v>
      </c>
      <c r="B454">
        <v>427.4</v>
      </c>
      <c r="C454">
        <v>416.7</v>
      </c>
      <c r="D454">
        <v>431</v>
      </c>
      <c r="E454">
        <v>415.8</v>
      </c>
      <c r="F454" t="s">
        <v>202</v>
      </c>
      <c r="G454" s="3">
        <v>2.5600000000000001E-2</v>
      </c>
      <c r="H454">
        <f t="shared" ref="H454:H517" si="84">D453-E453</f>
        <v>4.1999999999999886</v>
      </c>
      <c r="I454" s="4">
        <f t="shared" ref="I454:I517" si="85">H454/C454</f>
        <v>1.0079193664506813E-2</v>
      </c>
      <c r="J454" t="str">
        <f t="shared" si="77"/>
        <v>BUY</v>
      </c>
      <c r="K454">
        <f t="shared" si="78"/>
        <v>418.79999999999995</v>
      </c>
      <c r="L454">
        <f t="shared" si="79"/>
        <v>427.4</v>
      </c>
      <c r="M454" s="4">
        <f t="shared" ref="M454:M517" si="86">(MIN(1,($F$2/I454)))</f>
        <v>1</v>
      </c>
      <c r="N454" s="3">
        <f t="shared" si="80"/>
        <v>1.8495830816747993E-2</v>
      </c>
      <c r="O454" s="6">
        <f t="shared" si="81"/>
        <v>2.7321412012182624</v>
      </c>
      <c r="P454" s="7">
        <f t="shared" si="82"/>
        <v>2.7893752118710253</v>
      </c>
      <c r="Q454" s="3">
        <f t="shared" si="83"/>
        <v>-2.0518577210117295E-2</v>
      </c>
      <c r="R454" s="3">
        <f t="shared" ref="R454:R517" si="87">(O454-$O$4)/$O$4</f>
        <v>1.7321412012182624</v>
      </c>
    </row>
    <row r="455" spans="1:18" x14ac:dyDescent="0.4">
      <c r="A455" s="1">
        <v>42457</v>
      </c>
      <c r="B455">
        <v>424.1</v>
      </c>
      <c r="C455">
        <v>427.4</v>
      </c>
      <c r="D455">
        <v>428</v>
      </c>
      <c r="E455">
        <v>422.4</v>
      </c>
      <c r="F455" t="s">
        <v>195</v>
      </c>
      <c r="G455" s="3">
        <v>-7.7000000000000002E-3</v>
      </c>
      <c r="H455">
        <f t="shared" si="84"/>
        <v>15.199999999999989</v>
      </c>
      <c r="I455" s="4">
        <f t="shared" si="85"/>
        <v>3.5563874590547474E-2</v>
      </c>
      <c r="J455" t="str">
        <f t="shared" si="77"/>
        <v/>
      </c>
      <c r="K455" t="str">
        <f t="shared" si="78"/>
        <v/>
      </c>
      <c r="L455" t="str">
        <f t="shared" si="79"/>
        <v/>
      </c>
      <c r="M455" s="4">
        <f t="shared" si="86"/>
        <v>1</v>
      </c>
      <c r="N455" s="3">
        <f t="shared" si="80"/>
        <v>0</v>
      </c>
      <c r="O455" s="6">
        <f t="shared" si="81"/>
        <v>2.7321412012182624</v>
      </c>
      <c r="P455" s="7">
        <f t="shared" si="82"/>
        <v>2.7893752118710253</v>
      </c>
      <c r="Q455" s="3">
        <f t="shared" si="83"/>
        <v>-2.0518577210117295E-2</v>
      </c>
      <c r="R455" s="3">
        <f t="shared" si="87"/>
        <v>1.7321412012182624</v>
      </c>
    </row>
    <row r="456" spans="1:18" x14ac:dyDescent="0.4">
      <c r="A456" s="1">
        <v>42458</v>
      </c>
      <c r="B456">
        <v>415.8</v>
      </c>
      <c r="C456">
        <v>424.1</v>
      </c>
      <c r="D456">
        <v>426.4</v>
      </c>
      <c r="E456">
        <v>407.5</v>
      </c>
      <c r="F456" t="s">
        <v>203</v>
      </c>
      <c r="G456" s="3">
        <v>-1.95E-2</v>
      </c>
      <c r="H456">
        <f t="shared" si="84"/>
        <v>5.6000000000000227</v>
      </c>
      <c r="I456" s="4">
        <f t="shared" si="85"/>
        <v>1.3204432916764966E-2</v>
      </c>
      <c r="J456" t="str">
        <f t="shared" si="77"/>
        <v/>
      </c>
      <c r="K456" t="str">
        <f t="shared" si="78"/>
        <v/>
      </c>
      <c r="L456" t="str">
        <f t="shared" si="79"/>
        <v/>
      </c>
      <c r="M456" s="4">
        <f t="shared" si="86"/>
        <v>1</v>
      </c>
      <c r="N456" s="3">
        <f t="shared" si="80"/>
        <v>0</v>
      </c>
      <c r="O456" s="6">
        <f t="shared" si="81"/>
        <v>2.7321412012182624</v>
      </c>
      <c r="P456" s="7">
        <f t="shared" si="82"/>
        <v>2.7893752118710253</v>
      </c>
      <c r="Q456" s="3">
        <f t="shared" si="83"/>
        <v>-2.0518577210117295E-2</v>
      </c>
      <c r="R456" s="3">
        <f t="shared" si="87"/>
        <v>1.7321412012182624</v>
      </c>
    </row>
    <row r="457" spans="1:18" x14ac:dyDescent="0.4">
      <c r="A457" s="1">
        <v>42459</v>
      </c>
      <c r="B457">
        <v>413.2</v>
      </c>
      <c r="C457">
        <v>416</v>
      </c>
      <c r="D457">
        <v>416</v>
      </c>
      <c r="E457">
        <v>408.6</v>
      </c>
      <c r="F457" t="s">
        <v>697</v>
      </c>
      <c r="G457" s="3">
        <v>-6.3E-3</v>
      </c>
      <c r="H457">
        <f t="shared" si="84"/>
        <v>18.899999999999977</v>
      </c>
      <c r="I457" s="4">
        <f t="shared" si="85"/>
        <v>4.543269230769225E-2</v>
      </c>
      <c r="J457" t="str">
        <f t="shared" si="77"/>
        <v/>
      </c>
      <c r="K457" t="str">
        <f t="shared" si="78"/>
        <v/>
      </c>
      <c r="L457" t="str">
        <f t="shared" si="79"/>
        <v/>
      </c>
      <c r="M457" s="4">
        <f t="shared" si="86"/>
        <v>1</v>
      </c>
      <c r="N457" s="3">
        <f t="shared" si="80"/>
        <v>0</v>
      </c>
      <c r="O457" s="6">
        <f t="shared" si="81"/>
        <v>2.7321412012182624</v>
      </c>
      <c r="P457" s="7">
        <f t="shared" si="82"/>
        <v>2.7893752118710253</v>
      </c>
      <c r="Q457" s="3">
        <f t="shared" si="83"/>
        <v>-2.0518577210117295E-2</v>
      </c>
      <c r="R457" s="3">
        <f t="shared" si="87"/>
        <v>1.7321412012182624</v>
      </c>
    </row>
    <row r="458" spans="1:18" x14ac:dyDescent="0.4">
      <c r="A458" s="1">
        <v>42460</v>
      </c>
      <c r="B458">
        <v>416</v>
      </c>
      <c r="C458">
        <v>413.2</v>
      </c>
      <c r="D458">
        <v>418.3</v>
      </c>
      <c r="E458">
        <v>413</v>
      </c>
      <c r="F458" t="s">
        <v>1477</v>
      </c>
      <c r="G458" s="3">
        <v>6.7999999999999996E-3</v>
      </c>
      <c r="H458">
        <f t="shared" si="84"/>
        <v>7.3999999999999773</v>
      </c>
      <c r="I458" s="4">
        <f t="shared" si="85"/>
        <v>1.7909002904162578E-2</v>
      </c>
      <c r="J458" t="str">
        <f t="shared" si="77"/>
        <v>BUY</v>
      </c>
      <c r="K458">
        <f t="shared" si="78"/>
        <v>416.9</v>
      </c>
      <c r="L458">
        <f t="shared" si="79"/>
        <v>416</v>
      </c>
      <c r="M458" s="4">
        <f t="shared" si="86"/>
        <v>1</v>
      </c>
      <c r="N458" s="3">
        <f t="shared" si="80"/>
        <v>-4.1524798061135515E-3</v>
      </c>
      <c r="O458" s="6">
        <f t="shared" si="81"/>
        <v>2.7207960400527527</v>
      </c>
      <c r="P458" s="7">
        <f t="shared" si="82"/>
        <v>2.7893752118710253</v>
      </c>
      <c r="Q458" s="3">
        <f t="shared" si="83"/>
        <v>-2.4585854038715715E-2</v>
      </c>
      <c r="R458" s="3">
        <f t="shared" si="87"/>
        <v>1.7207960400527527</v>
      </c>
    </row>
    <row r="459" spans="1:18" x14ac:dyDescent="0.4">
      <c r="A459" s="1">
        <v>42461</v>
      </c>
      <c r="B459">
        <v>417.6</v>
      </c>
      <c r="C459">
        <v>416</v>
      </c>
      <c r="D459">
        <v>417.6</v>
      </c>
      <c r="E459">
        <v>414</v>
      </c>
      <c r="F459" t="s">
        <v>628</v>
      </c>
      <c r="G459" s="3">
        <v>3.7000000000000002E-3</v>
      </c>
      <c r="H459">
        <f t="shared" si="84"/>
        <v>5.3000000000000114</v>
      </c>
      <c r="I459" s="4">
        <f t="shared" si="85"/>
        <v>1.2740384615384643E-2</v>
      </c>
      <c r="J459" t="str">
        <f t="shared" si="77"/>
        <v/>
      </c>
      <c r="K459" t="str">
        <f t="shared" si="78"/>
        <v/>
      </c>
      <c r="L459" t="str">
        <f t="shared" si="79"/>
        <v/>
      </c>
      <c r="M459" s="4">
        <f t="shared" si="86"/>
        <v>1</v>
      </c>
      <c r="N459" s="3">
        <f t="shared" si="80"/>
        <v>0</v>
      </c>
      <c r="O459" s="6">
        <f t="shared" si="81"/>
        <v>2.7207960400527527</v>
      </c>
      <c r="P459" s="7">
        <f t="shared" si="82"/>
        <v>2.7893752118710253</v>
      </c>
      <c r="Q459" s="3">
        <f t="shared" si="83"/>
        <v>-2.4585854038715715E-2</v>
      </c>
      <c r="R459" s="3">
        <f t="shared" si="87"/>
        <v>1.7207960400527527</v>
      </c>
    </row>
    <row r="460" spans="1:18" x14ac:dyDescent="0.4">
      <c r="A460" s="1">
        <v>42462</v>
      </c>
      <c r="B460">
        <v>420.3</v>
      </c>
      <c r="C460">
        <v>417.9</v>
      </c>
      <c r="D460">
        <v>422.8</v>
      </c>
      <c r="E460">
        <v>417.5</v>
      </c>
      <c r="F460" t="s">
        <v>187</v>
      </c>
      <c r="G460" s="3">
        <v>6.6E-3</v>
      </c>
      <c r="H460">
        <f t="shared" si="84"/>
        <v>3.6000000000000227</v>
      </c>
      <c r="I460" s="4">
        <f t="shared" si="85"/>
        <v>8.61450107681269E-3</v>
      </c>
      <c r="J460" t="str">
        <f t="shared" si="77"/>
        <v>BUY</v>
      </c>
      <c r="K460">
        <f t="shared" si="78"/>
        <v>419.7</v>
      </c>
      <c r="L460">
        <f t="shared" si="79"/>
        <v>420.3</v>
      </c>
      <c r="M460" s="4">
        <f t="shared" si="86"/>
        <v>1</v>
      </c>
      <c r="N460" s="3">
        <f t="shared" si="80"/>
        <v>-5.7126576068666779E-4</v>
      </c>
      <c r="O460" s="6">
        <f t="shared" si="81"/>
        <v>2.7192417424332587</v>
      </c>
      <c r="P460" s="7">
        <f t="shared" si="82"/>
        <v>2.7893752118710253</v>
      </c>
      <c r="Q460" s="3">
        <f t="shared" si="83"/>
        <v>-2.5143074742792759E-2</v>
      </c>
      <c r="R460" s="3">
        <f t="shared" si="87"/>
        <v>1.7192417424332587</v>
      </c>
    </row>
    <row r="461" spans="1:18" x14ac:dyDescent="0.4">
      <c r="A461" s="1">
        <v>42463</v>
      </c>
      <c r="B461">
        <v>420.6</v>
      </c>
      <c r="C461">
        <v>420.3</v>
      </c>
      <c r="D461">
        <v>421.7</v>
      </c>
      <c r="E461">
        <v>417.6</v>
      </c>
      <c r="F461" t="s">
        <v>1707</v>
      </c>
      <c r="G461" s="3">
        <v>6.9999999999999999E-4</v>
      </c>
      <c r="H461">
        <f t="shared" si="84"/>
        <v>5.3000000000000114</v>
      </c>
      <c r="I461" s="4">
        <f t="shared" si="85"/>
        <v>1.2610040447299575E-2</v>
      </c>
      <c r="J461" t="str">
        <f t="shared" si="77"/>
        <v/>
      </c>
      <c r="K461" t="str">
        <f t="shared" si="78"/>
        <v/>
      </c>
      <c r="L461" t="str">
        <f t="shared" si="79"/>
        <v/>
      </c>
      <c r="M461" s="4">
        <f t="shared" si="86"/>
        <v>1</v>
      </c>
      <c r="N461" s="3">
        <f t="shared" si="80"/>
        <v>0</v>
      </c>
      <c r="O461" s="6">
        <f t="shared" si="81"/>
        <v>2.7192417424332587</v>
      </c>
      <c r="P461" s="7">
        <f t="shared" si="82"/>
        <v>2.7893752118710253</v>
      </c>
      <c r="Q461" s="3">
        <f t="shared" si="83"/>
        <v>-2.5143074742792759E-2</v>
      </c>
      <c r="R461" s="3">
        <f t="shared" si="87"/>
        <v>1.7192417424332587</v>
      </c>
    </row>
    <row r="462" spans="1:18" x14ac:dyDescent="0.4">
      <c r="A462" s="1">
        <v>42464</v>
      </c>
      <c r="B462">
        <v>420.5</v>
      </c>
      <c r="C462">
        <v>420.6</v>
      </c>
      <c r="D462">
        <v>421.2</v>
      </c>
      <c r="E462">
        <v>416.3</v>
      </c>
      <c r="F462" t="s">
        <v>1614</v>
      </c>
      <c r="G462" s="3">
        <v>-2.9999999999999997E-4</v>
      </c>
      <c r="H462">
        <f t="shared" si="84"/>
        <v>4.0999999999999659</v>
      </c>
      <c r="I462" s="4">
        <f t="shared" si="85"/>
        <v>9.7479790775082398E-3</v>
      </c>
      <c r="J462" t="str">
        <f t="shared" si="77"/>
        <v/>
      </c>
      <c r="K462" t="str">
        <f t="shared" si="78"/>
        <v/>
      </c>
      <c r="L462" t="str">
        <f t="shared" si="79"/>
        <v/>
      </c>
      <c r="M462" s="4">
        <f t="shared" si="86"/>
        <v>1</v>
      </c>
      <c r="N462" s="3">
        <f t="shared" si="80"/>
        <v>0</v>
      </c>
      <c r="O462" s="6">
        <f t="shared" si="81"/>
        <v>2.7192417424332587</v>
      </c>
      <c r="P462" s="7">
        <f t="shared" si="82"/>
        <v>2.7893752118710253</v>
      </c>
      <c r="Q462" s="3">
        <f t="shared" si="83"/>
        <v>-2.5143074742792759E-2</v>
      </c>
      <c r="R462" s="3">
        <f t="shared" si="87"/>
        <v>1.7192417424332587</v>
      </c>
    </row>
    <row r="463" spans="1:18" x14ac:dyDescent="0.4">
      <c r="A463" s="1">
        <v>42465</v>
      </c>
      <c r="B463">
        <v>423.8</v>
      </c>
      <c r="C463">
        <v>420.5</v>
      </c>
      <c r="D463">
        <v>424.6</v>
      </c>
      <c r="E463">
        <v>419.6</v>
      </c>
      <c r="F463" t="s">
        <v>199</v>
      </c>
      <c r="G463" s="3">
        <v>7.7999999999999988E-3</v>
      </c>
      <c r="H463">
        <f t="shared" si="84"/>
        <v>4.8999999999999773</v>
      </c>
      <c r="I463" s="4">
        <f t="shared" si="85"/>
        <v>1.1652794292508864E-2</v>
      </c>
      <c r="J463" t="str">
        <f t="shared" si="77"/>
        <v>BUY</v>
      </c>
      <c r="K463">
        <f t="shared" si="78"/>
        <v>422.95</v>
      </c>
      <c r="L463">
        <f t="shared" si="79"/>
        <v>423.8</v>
      </c>
      <c r="M463" s="4">
        <f t="shared" si="86"/>
        <v>1</v>
      </c>
      <c r="N463" s="3">
        <f t="shared" si="80"/>
        <v>7.6764469718604289E-6</v>
      </c>
      <c r="O463" s="6">
        <f t="shared" si="81"/>
        <v>2.7192626165482983</v>
      </c>
      <c r="P463" s="7">
        <f t="shared" si="82"/>
        <v>2.7893752118710253</v>
      </c>
      <c r="Q463" s="3">
        <f t="shared" si="83"/>
        <v>-2.5135591305300853E-2</v>
      </c>
      <c r="R463" s="3">
        <f t="shared" si="87"/>
        <v>1.7192626165482983</v>
      </c>
    </row>
    <row r="464" spans="1:18" x14ac:dyDescent="0.4">
      <c r="A464" s="1">
        <v>42466</v>
      </c>
      <c r="B464">
        <v>422.6</v>
      </c>
      <c r="C464">
        <v>423.8</v>
      </c>
      <c r="D464">
        <v>424.5</v>
      </c>
      <c r="E464">
        <v>421.7</v>
      </c>
      <c r="F464" t="s">
        <v>1674</v>
      </c>
      <c r="G464" s="3">
        <v>-2.7999999999999995E-3</v>
      </c>
      <c r="H464">
        <f t="shared" si="84"/>
        <v>5</v>
      </c>
      <c r="I464" s="4">
        <f t="shared" si="85"/>
        <v>1.1798017932987258E-2</v>
      </c>
      <c r="J464" t="str">
        <f t="shared" si="77"/>
        <v/>
      </c>
      <c r="K464" t="str">
        <f t="shared" si="78"/>
        <v/>
      </c>
      <c r="L464" t="str">
        <f t="shared" si="79"/>
        <v/>
      </c>
      <c r="M464" s="4">
        <f t="shared" si="86"/>
        <v>1</v>
      </c>
      <c r="N464" s="3">
        <f t="shared" si="80"/>
        <v>0</v>
      </c>
      <c r="O464" s="6">
        <f t="shared" si="81"/>
        <v>2.7192626165482983</v>
      </c>
      <c r="P464" s="7">
        <f t="shared" si="82"/>
        <v>2.7893752118710253</v>
      </c>
      <c r="Q464" s="3">
        <f t="shared" si="83"/>
        <v>-2.5135591305300853E-2</v>
      </c>
      <c r="R464" s="3">
        <f t="shared" si="87"/>
        <v>1.7192626165482983</v>
      </c>
    </row>
    <row r="465" spans="1:18" x14ac:dyDescent="0.4">
      <c r="A465" s="1">
        <v>42467</v>
      </c>
      <c r="B465">
        <v>422.3</v>
      </c>
      <c r="C465">
        <v>422.6</v>
      </c>
      <c r="D465">
        <v>422.9</v>
      </c>
      <c r="E465">
        <v>417.8</v>
      </c>
      <c r="F465" t="s">
        <v>185</v>
      </c>
      <c r="G465" s="3">
        <v>-6.9999999999999999E-4</v>
      </c>
      <c r="H465">
        <f t="shared" si="84"/>
        <v>2.8000000000000114</v>
      </c>
      <c r="I465" s="4">
        <f t="shared" si="85"/>
        <v>6.6256507335542151E-3</v>
      </c>
      <c r="J465" t="str">
        <f t="shared" si="77"/>
        <v/>
      </c>
      <c r="K465" t="str">
        <f t="shared" si="78"/>
        <v/>
      </c>
      <c r="L465" t="str">
        <f t="shared" si="79"/>
        <v/>
      </c>
      <c r="M465" s="4">
        <f t="shared" si="86"/>
        <v>1</v>
      </c>
      <c r="N465" s="3">
        <f t="shared" si="80"/>
        <v>0</v>
      </c>
      <c r="O465" s="6">
        <f t="shared" si="81"/>
        <v>2.7192626165482983</v>
      </c>
      <c r="P465" s="7">
        <f t="shared" si="82"/>
        <v>2.7893752118710253</v>
      </c>
      <c r="Q465" s="3">
        <f t="shared" si="83"/>
        <v>-2.5135591305300853E-2</v>
      </c>
      <c r="R465" s="3">
        <f t="shared" si="87"/>
        <v>1.7192626165482983</v>
      </c>
    </row>
    <row r="466" spans="1:18" x14ac:dyDescent="0.4">
      <c r="A466" s="1">
        <v>42468</v>
      </c>
      <c r="B466">
        <v>418.5</v>
      </c>
      <c r="C466">
        <v>422.3</v>
      </c>
      <c r="D466">
        <v>424.5</v>
      </c>
      <c r="E466">
        <v>415.5</v>
      </c>
      <c r="F466" t="s">
        <v>1538</v>
      </c>
      <c r="G466" s="3">
        <v>-8.9999999999999993E-3</v>
      </c>
      <c r="H466">
        <f t="shared" si="84"/>
        <v>5.0999999999999659</v>
      </c>
      <c r="I466" s="4">
        <f t="shared" si="85"/>
        <v>1.2076722708974582E-2</v>
      </c>
      <c r="J466" t="str">
        <f t="shared" si="77"/>
        <v/>
      </c>
      <c r="K466" t="str">
        <f t="shared" si="78"/>
        <v/>
      </c>
      <c r="L466" t="str">
        <f t="shared" si="79"/>
        <v/>
      </c>
      <c r="M466" s="4">
        <f t="shared" si="86"/>
        <v>1</v>
      </c>
      <c r="N466" s="3">
        <f t="shared" si="80"/>
        <v>0</v>
      </c>
      <c r="O466" s="6">
        <f t="shared" si="81"/>
        <v>2.7192626165482983</v>
      </c>
      <c r="P466" s="7">
        <f t="shared" si="82"/>
        <v>2.7893752118710253</v>
      </c>
      <c r="Q466" s="3">
        <f t="shared" si="83"/>
        <v>-2.5135591305300853E-2</v>
      </c>
      <c r="R466" s="3">
        <f t="shared" si="87"/>
        <v>1.7192626165482983</v>
      </c>
    </row>
    <row r="467" spans="1:18" x14ac:dyDescent="0.4">
      <c r="A467" s="1">
        <v>42469</v>
      </c>
      <c r="B467">
        <v>418.5</v>
      </c>
      <c r="C467">
        <v>418.5</v>
      </c>
      <c r="D467">
        <v>418.8</v>
      </c>
      <c r="E467">
        <v>412</v>
      </c>
      <c r="F467" t="s">
        <v>564</v>
      </c>
      <c r="G467" s="3">
        <v>0</v>
      </c>
      <c r="H467">
        <f t="shared" si="84"/>
        <v>9</v>
      </c>
      <c r="I467" s="4">
        <f t="shared" si="85"/>
        <v>2.1505376344086023E-2</v>
      </c>
      <c r="J467" t="str">
        <f t="shared" ref="J467:J530" si="88">IF(D467&gt;C467+H467*$E$2,"BUY","")</f>
        <v/>
      </c>
      <c r="K467" t="str">
        <f t="shared" ref="K467:K530" si="89">IF(J467="BUY",C467+H467*$E$2,"")</f>
        <v/>
      </c>
      <c r="L467" t="str">
        <f t="shared" ref="L467:L530" si="90">IF(J467="BUY",C468,"")</f>
        <v/>
      </c>
      <c r="M467" s="4">
        <f t="shared" si="86"/>
        <v>1</v>
      </c>
      <c r="N467" s="3">
        <f t="shared" ref="N467:N530" si="91">IFERROR(M467*(((L467*(1-$G$2))/(K467*(1+$G$2)))-1),0)</f>
        <v>0</v>
      </c>
      <c r="O467" s="6">
        <f t="shared" ref="O467:O530" si="92">O466*(1+N467)</f>
        <v>2.7192626165482983</v>
      </c>
      <c r="P467" s="7">
        <f t="shared" ref="P467:P530" si="93">MAX(O467,P466)</f>
        <v>2.7893752118710253</v>
      </c>
      <c r="Q467" s="3">
        <f t="shared" ref="Q467:Q530" si="94">O467/P467-1</f>
        <v>-2.5135591305300853E-2</v>
      </c>
      <c r="R467" s="3">
        <f t="shared" si="87"/>
        <v>1.7192626165482983</v>
      </c>
    </row>
    <row r="468" spans="1:18" x14ac:dyDescent="0.4">
      <c r="A468" s="1">
        <v>42470</v>
      </c>
      <c r="B468">
        <v>421.3</v>
      </c>
      <c r="C468">
        <v>418.5</v>
      </c>
      <c r="D468">
        <v>422.8</v>
      </c>
      <c r="E468">
        <v>417.5</v>
      </c>
      <c r="F468" t="s">
        <v>1707</v>
      </c>
      <c r="G468" s="3">
        <v>6.7999999999999996E-3</v>
      </c>
      <c r="H468">
        <f t="shared" si="84"/>
        <v>6.8000000000000114</v>
      </c>
      <c r="I468" s="4">
        <f t="shared" si="85"/>
        <v>1.6248506571087243E-2</v>
      </c>
      <c r="J468" t="str">
        <f t="shared" si="88"/>
        <v>BUY</v>
      </c>
      <c r="K468">
        <f t="shared" si="89"/>
        <v>421.9</v>
      </c>
      <c r="L468">
        <f t="shared" si="90"/>
        <v>421.3</v>
      </c>
      <c r="M468" s="4">
        <f t="shared" si="86"/>
        <v>1</v>
      </c>
      <c r="N468" s="3">
        <f t="shared" si="91"/>
        <v>-3.4172985109223175E-3</v>
      </c>
      <c r="O468" s="6">
        <f t="shared" si="92"/>
        <v>2.7099700844579608</v>
      </c>
      <c r="P468" s="7">
        <f t="shared" si="93"/>
        <v>2.7893752118710253</v>
      </c>
      <c r="Q468" s="3">
        <f t="shared" si="94"/>
        <v>-2.8466993997484535E-2</v>
      </c>
      <c r="R468" s="3">
        <f t="shared" si="87"/>
        <v>1.7099700844579608</v>
      </c>
    </row>
    <row r="469" spans="1:18" x14ac:dyDescent="0.4">
      <c r="A469" s="1">
        <v>42471</v>
      </c>
      <c r="B469">
        <v>423.7</v>
      </c>
      <c r="C469">
        <v>421.3</v>
      </c>
      <c r="D469">
        <v>423.9</v>
      </c>
      <c r="E469">
        <v>418.8</v>
      </c>
      <c r="F469" t="s">
        <v>486</v>
      </c>
      <c r="G469" s="3">
        <v>5.7000000000000002E-3</v>
      </c>
      <c r="H469">
        <f t="shared" si="84"/>
        <v>5.3000000000000114</v>
      </c>
      <c r="I469" s="4">
        <f t="shared" si="85"/>
        <v>1.2580109185853337E-2</v>
      </c>
      <c r="J469" t="str">
        <f t="shared" si="88"/>
        <v/>
      </c>
      <c r="K469" t="str">
        <f t="shared" si="89"/>
        <v/>
      </c>
      <c r="L469" t="str">
        <f t="shared" si="90"/>
        <v/>
      </c>
      <c r="M469" s="4">
        <f t="shared" si="86"/>
        <v>1</v>
      </c>
      <c r="N469" s="3">
        <f t="shared" si="91"/>
        <v>0</v>
      </c>
      <c r="O469" s="6">
        <f t="shared" si="92"/>
        <v>2.7099700844579608</v>
      </c>
      <c r="P469" s="7">
        <f t="shared" si="93"/>
        <v>2.7893752118710253</v>
      </c>
      <c r="Q469" s="3">
        <f t="shared" si="94"/>
        <v>-2.8466993997484535E-2</v>
      </c>
      <c r="R469" s="3">
        <f t="shared" si="87"/>
        <v>1.7099700844579608</v>
      </c>
    </row>
    <row r="470" spans="1:18" x14ac:dyDescent="0.4">
      <c r="A470" s="1">
        <v>42472</v>
      </c>
      <c r="B470">
        <v>426.6</v>
      </c>
      <c r="C470">
        <v>423.7</v>
      </c>
      <c r="D470">
        <v>430</v>
      </c>
      <c r="E470">
        <v>423.7</v>
      </c>
      <c r="F470" t="s">
        <v>1539</v>
      </c>
      <c r="G470" s="3">
        <v>6.7000000000000002E-3</v>
      </c>
      <c r="H470">
        <f t="shared" si="84"/>
        <v>5.0999999999999659</v>
      </c>
      <c r="I470" s="4">
        <f t="shared" si="85"/>
        <v>1.2036818503658168E-2</v>
      </c>
      <c r="J470" t="str">
        <f t="shared" si="88"/>
        <v>BUY</v>
      </c>
      <c r="K470">
        <f t="shared" si="89"/>
        <v>426.25</v>
      </c>
      <c r="L470">
        <f t="shared" si="90"/>
        <v>426.6</v>
      </c>
      <c r="M470" s="4">
        <f t="shared" si="86"/>
        <v>1</v>
      </c>
      <c r="N470" s="3">
        <f t="shared" si="91"/>
        <v>-1.178528216651209E-3</v>
      </c>
      <c r="O470" s="6">
        <f t="shared" si="92"/>
        <v>2.7067763082471465</v>
      </c>
      <c r="P470" s="7">
        <f t="shared" si="93"/>
        <v>2.7893752118710253</v>
      </c>
      <c r="Q470" s="3">
        <f t="shared" si="94"/>
        <v>-2.9611973058466412E-2</v>
      </c>
      <c r="R470" s="3">
        <f t="shared" si="87"/>
        <v>1.7067763082471465</v>
      </c>
    </row>
    <row r="471" spans="1:18" x14ac:dyDescent="0.4">
      <c r="A471" s="1">
        <v>42473</v>
      </c>
      <c r="B471">
        <v>424.8</v>
      </c>
      <c r="C471">
        <v>426.6</v>
      </c>
      <c r="D471">
        <v>427.7</v>
      </c>
      <c r="E471">
        <v>423</v>
      </c>
      <c r="F471" t="s">
        <v>198</v>
      </c>
      <c r="G471" s="3">
        <v>-4.3E-3</v>
      </c>
      <c r="H471">
        <f t="shared" si="84"/>
        <v>6.3000000000000114</v>
      </c>
      <c r="I471" s="4">
        <f t="shared" si="85"/>
        <v>1.4767932489451503E-2</v>
      </c>
      <c r="J471" t="str">
        <f t="shared" si="88"/>
        <v/>
      </c>
      <c r="K471" t="str">
        <f t="shared" si="89"/>
        <v/>
      </c>
      <c r="L471" t="str">
        <f t="shared" si="90"/>
        <v/>
      </c>
      <c r="M471" s="4">
        <f t="shared" si="86"/>
        <v>1</v>
      </c>
      <c r="N471" s="3">
        <f t="shared" si="91"/>
        <v>0</v>
      </c>
      <c r="O471" s="6">
        <f t="shared" si="92"/>
        <v>2.7067763082471465</v>
      </c>
      <c r="P471" s="7">
        <f t="shared" si="93"/>
        <v>2.7893752118710253</v>
      </c>
      <c r="Q471" s="3">
        <f t="shared" si="94"/>
        <v>-2.9611973058466412E-2</v>
      </c>
      <c r="R471" s="3">
        <f t="shared" si="87"/>
        <v>1.7067763082471465</v>
      </c>
    </row>
    <row r="472" spans="1:18" x14ac:dyDescent="0.4">
      <c r="A472" s="1">
        <v>42474</v>
      </c>
      <c r="B472">
        <v>426</v>
      </c>
      <c r="C472">
        <v>424.8</v>
      </c>
      <c r="D472">
        <v>426.4</v>
      </c>
      <c r="E472">
        <v>424</v>
      </c>
      <c r="F472" t="s">
        <v>487</v>
      </c>
      <c r="G472" s="3">
        <v>3.0000000000000001E-3</v>
      </c>
      <c r="H472">
        <f t="shared" si="84"/>
        <v>4.6999999999999886</v>
      </c>
      <c r="I472" s="4">
        <f t="shared" si="85"/>
        <v>1.1064030131826715E-2</v>
      </c>
      <c r="J472" t="str">
        <f t="shared" si="88"/>
        <v/>
      </c>
      <c r="K472" t="str">
        <f t="shared" si="89"/>
        <v/>
      </c>
      <c r="L472" t="str">
        <f t="shared" si="90"/>
        <v/>
      </c>
      <c r="M472" s="4">
        <f t="shared" si="86"/>
        <v>1</v>
      </c>
      <c r="N472" s="3">
        <f t="shared" si="91"/>
        <v>0</v>
      </c>
      <c r="O472" s="6">
        <f t="shared" si="92"/>
        <v>2.7067763082471465</v>
      </c>
      <c r="P472" s="7">
        <f t="shared" si="93"/>
        <v>2.7893752118710253</v>
      </c>
      <c r="Q472" s="3">
        <f t="shared" si="94"/>
        <v>-2.9611973058466412E-2</v>
      </c>
      <c r="R472" s="3">
        <f t="shared" si="87"/>
        <v>1.7067763082471465</v>
      </c>
    </row>
    <row r="473" spans="1:18" x14ac:dyDescent="0.4">
      <c r="A473" s="1">
        <v>42475</v>
      </c>
      <c r="B473">
        <v>431.5</v>
      </c>
      <c r="C473">
        <v>426</v>
      </c>
      <c r="D473">
        <v>432.4</v>
      </c>
      <c r="E473">
        <v>426</v>
      </c>
      <c r="F473" t="s">
        <v>442</v>
      </c>
      <c r="G473" s="3">
        <v>1.2800000000000001E-2</v>
      </c>
      <c r="H473">
        <f t="shared" si="84"/>
        <v>2.3999999999999773</v>
      </c>
      <c r="I473" s="4">
        <f t="shared" si="85"/>
        <v>5.633802816901355E-3</v>
      </c>
      <c r="J473" t="str">
        <f t="shared" si="88"/>
        <v>BUY</v>
      </c>
      <c r="K473">
        <f t="shared" si="89"/>
        <v>427.2</v>
      </c>
      <c r="L473">
        <f t="shared" si="90"/>
        <v>431.5</v>
      </c>
      <c r="M473" s="4">
        <f t="shared" si="86"/>
        <v>1</v>
      </c>
      <c r="N473" s="3">
        <f t="shared" si="91"/>
        <v>8.0474300979920255E-3</v>
      </c>
      <c r="O473" s="6">
        <f t="shared" si="92"/>
        <v>2.7285589013786664</v>
      </c>
      <c r="P473" s="7">
        <f t="shared" si="93"/>
        <v>2.7893752118710253</v>
      </c>
      <c r="Q473" s="3">
        <f t="shared" si="94"/>
        <v>-2.1802843243725945E-2</v>
      </c>
      <c r="R473" s="3">
        <f t="shared" si="87"/>
        <v>1.7285589013786664</v>
      </c>
    </row>
    <row r="474" spans="1:18" x14ac:dyDescent="0.4">
      <c r="A474" s="1">
        <v>42476</v>
      </c>
      <c r="B474">
        <v>432</v>
      </c>
      <c r="C474">
        <v>431.5</v>
      </c>
      <c r="D474">
        <v>435.7</v>
      </c>
      <c r="E474">
        <v>430.5</v>
      </c>
      <c r="F474" t="s">
        <v>426</v>
      </c>
      <c r="G474" s="3">
        <v>1.2999999999999999E-3</v>
      </c>
      <c r="H474">
        <f t="shared" si="84"/>
        <v>6.3999999999999773</v>
      </c>
      <c r="I474" s="4">
        <f t="shared" si="85"/>
        <v>1.4831981460023123E-2</v>
      </c>
      <c r="J474" t="str">
        <f t="shared" si="88"/>
        <v>BUY</v>
      </c>
      <c r="K474">
        <f t="shared" si="89"/>
        <v>434.7</v>
      </c>
      <c r="L474">
        <f t="shared" si="90"/>
        <v>432.5</v>
      </c>
      <c r="M474" s="4">
        <f t="shared" si="86"/>
        <v>1</v>
      </c>
      <c r="N474" s="3">
        <f t="shared" si="91"/>
        <v>-7.048851769348552E-3</v>
      </c>
      <c r="O474" s="6">
        <f t="shared" si="92"/>
        <v>2.7093256941389114</v>
      </c>
      <c r="P474" s="7">
        <f t="shared" si="93"/>
        <v>2.7893752118710253</v>
      </c>
      <c r="Q474" s="3">
        <f t="shared" si="94"/>
        <v>-2.8698010002899288E-2</v>
      </c>
      <c r="R474" s="3">
        <f t="shared" si="87"/>
        <v>1.7093256941389114</v>
      </c>
    </row>
    <row r="475" spans="1:18" x14ac:dyDescent="0.4">
      <c r="A475" s="1">
        <v>42477</v>
      </c>
      <c r="B475">
        <v>428.5</v>
      </c>
      <c r="C475">
        <v>432.5</v>
      </c>
      <c r="D475">
        <v>433.5</v>
      </c>
      <c r="E475">
        <v>426.4</v>
      </c>
      <c r="F475" t="s">
        <v>151</v>
      </c>
      <c r="G475" s="3">
        <v>-8.2000000000000007E-3</v>
      </c>
      <c r="H475">
        <f t="shared" si="84"/>
        <v>5.1999999999999886</v>
      </c>
      <c r="I475" s="4">
        <f t="shared" si="85"/>
        <v>1.202312138728321E-2</v>
      </c>
      <c r="J475" t="str">
        <f t="shared" si="88"/>
        <v/>
      </c>
      <c r="K475" t="str">
        <f t="shared" si="89"/>
        <v/>
      </c>
      <c r="L475" t="str">
        <f t="shared" si="90"/>
        <v/>
      </c>
      <c r="M475" s="4">
        <f t="shared" si="86"/>
        <v>1</v>
      </c>
      <c r="N475" s="3">
        <f t="shared" si="91"/>
        <v>0</v>
      </c>
      <c r="O475" s="6">
        <f t="shared" si="92"/>
        <v>2.7093256941389114</v>
      </c>
      <c r="P475" s="7">
        <f t="shared" si="93"/>
        <v>2.7893752118710253</v>
      </c>
      <c r="Q475" s="3">
        <f t="shared" si="94"/>
        <v>-2.8698010002899288E-2</v>
      </c>
      <c r="R475" s="3">
        <f t="shared" si="87"/>
        <v>1.7093256941389114</v>
      </c>
    </row>
    <row r="476" spans="1:18" x14ac:dyDescent="0.4">
      <c r="A476" s="1">
        <v>42478</v>
      </c>
      <c r="B476">
        <v>430</v>
      </c>
      <c r="C476">
        <v>428.5</v>
      </c>
      <c r="D476">
        <v>430.9</v>
      </c>
      <c r="E476">
        <v>426.5</v>
      </c>
      <c r="F476" t="s">
        <v>1340</v>
      </c>
      <c r="G476" s="3">
        <v>3.5999999999999999E-3</v>
      </c>
      <c r="H476">
        <f t="shared" si="84"/>
        <v>7.1000000000000227</v>
      </c>
      <c r="I476" s="4">
        <f t="shared" si="85"/>
        <v>1.6569428238039727E-2</v>
      </c>
      <c r="J476" t="str">
        <f t="shared" si="88"/>
        <v/>
      </c>
      <c r="K476" t="str">
        <f t="shared" si="89"/>
        <v/>
      </c>
      <c r="L476" t="str">
        <f t="shared" si="90"/>
        <v/>
      </c>
      <c r="M476" s="4">
        <f t="shared" si="86"/>
        <v>1</v>
      </c>
      <c r="N476" s="3">
        <f t="shared" si="91"/>
        <v>0</v>
      </c>
      <c r="O476" s="6">
        <f t="shared" si="92"/>
        <v>2.7093256941389114</v>
      </c>
      <c r="P476" s="7">
        <f t="shared" si="93"/>
        <v>2.7893752118710253</v>
      </c>
      <c r="Q476" s="3">
        <f t="shared" si="94"/>
        <v>-2.8698010002899288E-2</v>
      </c>
      <c r="R476" s="3">
        <f t="shared" si="87"/>
        <v>1.7093256941389114</v>
      </c>
    </row>
    <row r="477" spans="1:18" x14ac:dyDescent="0.4">
      <c r="A477" s="1">
        <v>42479</v>
      </c>
      <c r="B477">
        <v>437.8</v>
      </c>
      <c r="C477">
        <v>430</v>
      </c>
      <c r="D477">
        <v>439</v>
      </c>
      <c r="E477">
        <v>428.5</v>
      </c>
      <c r="F477" t="s">
        <v>150</v>
      </c>
      <c r="G477" s="3">
        <v>1.7999999999999999E-2</v>
      </c>
      <c r="H477">
        <f t="shared" si="84"/>
        <v>4.3999999999999773</v>
      </c>
      <c r="I477" s="4">
        <f t="shared" si="85"/>
        <v>1.0232558139534831E-2</v>
      </c>
      <c r="J477" t="str">
        <f t="shared" si="88"/>
        <v>BUY</v>
      </c>
      <c r="K477">
        <f t="shared" si="89"/>
        <v>432.2</v>
      </c>
      <c r="L477">
        <f t="shared" si="90"/>
        <v>437.8</v>
      </c>
      <c r="M477" s="4">
        <f t="shared" si="86"/>
        <v>1</v>
      </c>
      <c r="N477" s="3">
        <f t="shared" si="91"/>
        <v>1.0933074329650072E-2</v>
      </c>
      <c r="O477" s="6">
        <f t="shared" si="92"/>
        <v>2.7389469533361628</v>
      </c>
      <c r="P477" s="7">
        <f t="shared" si="93"/>
        <v>2.7893752118710253</v>
      </c>
      <c r="Q477" s="3">
        <f t="shared" si="94"/>
        <v>-1.807869314972399E-2</v>
      </c>
      <c r="R477" s="3">
        <f t="shared" si="87"/>
        <v>1.7389469533361628</v>
      </c>
    </row>
    <row r="478" spans="1:18" x14ac:dyDescent="0.4">
      <c r="A478" s="1">
        <v>42480</v>
      </c>
      <c r="B478">
        <v>444</v>
      </c>
      <c r="C478">
        <v>437.8</v>
      </c>
      <c r="D478">
        <v>446.5</v>
      </c>
      <c r="E478">
        <v>436.6</v>
      </c>
      <c r="F478" t="s">
        <v>170</v>
      </c>
      <c r="G478" s="3">
        <v>1.41E-2</v>
      </c>
      <c r="H478">
        <f t="shared" si="84"/>
        <v>10.5</v>
      </c>
      <c r="I478" s="4">
        <f t="shared" si="85"/>
        <v>2.3983554134307902E-2</v>
      </c>
      <c r="J478" t="str">
        <f t="shared" si="88"/>
        <v>BUY</v>
      </c>
      <c r="K478">
        <f t="shared" si="89"/>
        <v>443.05</v>
      </c>
      <c r="L478">
        <f t="shared" si="90"/>
        <v>443.9</v>
      </c>
      <c r="M478" s="4">
        <f t="shared" si="86"/>
        <v>1</v>
      </c>
      <c r="N478" s="3">
        <f t="shared" si="91"/>
        <v>-8.3315849030762834E-5</v>
      </c>
      <c r="O478" s="6">
        <f t="shared" si="92"/>
        <v>2.7387187556452952</v>
      </c>
      <c r="P478" s="7">
        <f t="shared" si="93"/>
        <v>2.7893752118710253</v>
      </c>
      <c r="Q478" s="3">
        <f t="shared" si="94"/>
        <v>-1.8160502757085695E-2</v>
      </c>
      <c r="R478" s="3">
        <f t="shared" si="87"/>
        <v>1.7387187556452952</v>
      </c>
    </row>
    <row r="479" spans="1:18" x14ac:dyDescent="0.4">
      <c r="A479" s="1">
        <v>42481</v>
      </c>
      <c r="B479">
        <v>452</v>
      </c>
      <c r="C479">
        <v>443.9</v>
      </c>
      <c r="D479">
        <v>454.5</v>
      </c>
      <c r="E479">
        <v>442.3</v>
      </c>
      <c r="F479" t="s">
        <v>179</v>
      </c>
      <c r="G479" s="3">
        <v>1.8200000000000001E-2</v>
      </c>
      <c r="H479">
        <f t="shared" si="84"/>
        <v>9.8999999999999773</v>
      </c>
      <c r="I479" s="4">
        <f t="shared" si="85"/>
        <v>2.2302320342419413E-2</v>
      </c>
      <c r="J479" t="str">
        <f t="shared" si="88"/>
        <v>BUY</v>
      </c>
      <c r="K479">
        <f t="shared" si="89"/>
        <v>448.84999999999997</v>
      </c>
      <c r="L479">
        <f t="shared" si="90"/>
        <v>452.3</v>
      </c>
      <c r="M479" s="4">
        <f t="shared" si="86"/>
        <v>1</v>
      </c>
      <c r="N479" s="3">
        <f t="shared" si="91"/>
        <v>5.6729501978474151E-3</v>
      </c>
      <c r="O479" s="6">
        <f t="shared" si="92"/>
        <v>2.7542553707519817</v>
      </c>
      <c r="P479" s="7">
        <f t="shared" si="93"/>
        <v>2.7893752118710253</v>
      </c>
      <c r="Q479" s="3">
        <f t="shared" si="94"/>
        <v>-1.2590576186947033E-2</v>
      </c>
      <c r="R479" s="3">
        <f t="shared" si="87"/>
        <v>1.7542553707519817</v>
      </c>
    </row>
    <row r="480" spans="1:18" x14ac:dyDescent="0.4">
      <c r="A480" s="1">
        <v>42482</v>
      </c>
      <c r="B480">
        <v>447.8</v>
      </c>
      <c r="C480">
        <v>452.3</v>
      </c>
      <c r="D480">
        <v>453.1</v>
      </c>
      <c r="E480">
        <v>444.5</v>
      </c>
      <c r="F480" t="s">
        <v>1599</v>
      </c>
      <c r="G480" s="3">
        <v>-9.4000000000000004E-3</v>
      </c>
      <c r="H480">
        <f t="shared" si="84"/>
        <v>12.199999999999989</v>
      </c>
      <c r="I480" s="4">
        <f t="shared" si="85"/>
        <v>2.6973247844351067E-2</v>
      </c>
      <c r="J480" t="str">
        <f t="shared" si="88"/>
        <v/>
      </c>
      <c r="K480" t="str">
        <f t="shared" si="89"/>
        <v/>
      </c>
      <c r="L480" t="str">
        <f t="shared" si="90"/>
        <v/>
      </c>
      <c r="M480" s="4">
        <f t="shared" si="86"/>
        <v>1</v>
      </c>
      <c r="N480" s="3">
        <f t="shared" si="91"/>
        <v>0</v>
      </c>
      <c r="O480" s="6">
        <f t="shared" si="92"/>
        <v>2.7542553707519817</v>
      </c>
      <c r="P480" s="7">
        <f t="shared" si="93"/>
        <v>2.7893752118710253</v>
      </c>
      <c r="Q480" s="3">
        <f t="shared" si="94"/>
        <v>-1.2590576186947033E-2</v>
      </c>
      <c r="R480" s="3">
        <f t="shared" si="87"/>
        <v>1.7542553707519817</v>
      </c>
    </row>
    <row r="481" spans="1:18" x14ac:dyDescent="0.4">
      <c r="A481" s="1">
        <v>42483</v>
      </c>
      <c r="B481">
        <v>453.7</v>
      </c>
      <c r="C481">
        <v>447.8</v>
      </c>
      <c r="D481">
        <v>454.6</v>
      </c>
      <c r="E481">
        <v>445.7</v>
      </c>
      <c r="F481" t="s">
        <v>377</v>
      </c>
      <c r="G481" s="3">
        <v>1.3200000000000002E-2</v>
      </c>
      <c r="H481">
        <f t="shared" si="84"/>
        <v>8.6000000000000227</v>
      </c>
      <c r="I481" s="4">
        <f t="shared" si="85"/>
        <v>1.9205002233139847E-2</v>
      </c>
      <c r="J481" t="str">
        <f t="shared" si="88"/>
        <v>BUY</v>
      </c>
      <c r="K481">
        <f t="shared" si="89"/>
        <v>452.1</v>
      </c>
      <c r="L481">
        <f t="shared" si="90"/>
        <v>453.7</v>
      </c>
      <c r="M481" s="4">
        <f t="shared" si="86"/>
        <v>1</v>
      </c>
      <c r="N481" s="3">
        <f t="shared" si="91"/>
        <v>1.5339670283265328E-3</v>
      </c>
      <c r="O481" s="6">
        <f t="shared" si="92"/>
        <v>2.7584803076783064</v>
      </c>
      <c r="P481" s="7">
        <f t="shared" si="93"/>
        <v>2.7893752118710253</v>
      </c>
      <c r="Q481" s="3">
        <f t="shared" si="94"/>
        <v>-1.1075922687358908E-2</v>
      </c>
      <c r="R481" s="3">
        <f t="shared" si="87"/>
        <v>1.7584803076783064</v>
      </c>
    </row>
    <row r="482" spans="1:18" x14ac:dyDescent="0.4">
      <c r="A482" s="1">
        <v>42484</v>
      </c>
      <c r="B482">
        <v>463</v>
      </c>
      <c r="C482">
        <v>453.7</v>
      </c>
      <c r="D482">
        <v>465</v>
      </c>
      <c r="E482">
        <v>450.2</v>
      </c>
      <c r="F482" t="s">
        <v>169</v>
      </c>
      <c r="G482" s="3">
        <v>2.0500000000000001E-2</v>
      </c>
      <c r="H482">
        <f t="shared" si="84"/>
        <v>8.9000000000000341</v>
      </c>
      <c r="I482" s="4">
        <f t="shared" si="85"/>
        <v>1.9616486665197344E-2</v>
      </c>
      <c r="J482" t="str">
        <f t="shared" si="88"/>
        <v>BUY</v>
      </c>
      <c r="K482">
        <f t="shared" si="89"/>
        <v>458.15</v>
      </c>
      <c r="L482">
        <f t="shared" si="90"/>
        <v>463</v>
      </c>
      <c r="M482" s="4">
        <f t="shared" si="86"/>
        <v>1</v>
      </c>
      <c r="N482" s="3">
        <f t="shared" si="91"/>
        <v>8.5668996506060857E-3</v>
      </c>
      <c r="O482" s="6">
        <f t="shared" si="92"/>
        <v>2.7821119316623593</v>
      </c>
      <c r="P482" s="7">
        <f t="shared" si="93"/>
        <v>2.7893752118710253</v>
      </c>
      <c r="Q482" s="3">
        <f t="shared" si="94"/>
        <v>-2.6039093549533598E-3</v>
      </c>
      <c r="R482" s="3">
        <f t="shared" si="87"/>
        <v>1.7821119316623593</v>
      </c>
    </row>
    <row r="483" spans="1:18" x14ac:dyDescent="0.4">
      <c r="A483" s="1">
        <v>42485</v>
      </c>
      <c r="B483">
        <v>461.8</v>
      </c>
      <c r="C483">
        <v>463</v>
      </c>
      <c r="D483">
        <v>471.6</v>
      </c>
      <c r="E483">
        <v>455</v>
      </c>
      <c r="F483" t="s">
        <v>165</v>
      </c>
      <c r="G483" s="3">
        <v>-2.7000000000000001E-3</v>
      </c>
      <c r="H483">
        <f t="shared" si="84"/>
        <v>14.800000000000011</v>
      </c>
      <c r="I483" s="4">
        <f t="shared" si="85"/>
        <v>3.1965442764578855E-2</v>
      </c>
      <c r="J483" t="str">
        <f t="shared" si="88"/>
        <v>BUY</v>
      </c>
      <c r="K483">
        <f t="shared" si="89"/>
        <v>470.4</v>
      </c>
      <c r="L483">
        <f t="shared" si="90"/>
        <v>461.8</v>
      </c>
      <c r="M483" s="4">
        <f t="shared" si="86"/>
        <v>1</v>
      </c>
      <c r="N483" s="3">
        <f t="shared" si="91"/>
        <v>-2.0243786825419163E-2</v>
      </c>
      <c r="O483" s="6">
        <f t="shared" si="92"/>
        <v>2.7257914507933312</v>
      </c>
      <c r="P483" s="7">
        <f t="shared" si="93"/>
        <v>2.7893752118710253</v>
      </c>
      <c r="Q483" s="3">
        <f t="shared" si="94"/>
        <v>-2.2794983194478258E-2</v>
      </c>
      <c r="R483" s="3">
        <f t="shared" si="87"/>
        <v>1.7257914507933312</v>
      </c>
    </row>
    <row r="484" spans="1:18" x14ac:dyDescent="0.4">
      <c r="A484" s="1">
        <v>42486</v>
      </c>
      <c r="B484">
        <v>468.1</v>
      </c>
      <c r="C484">
        <v>461.8</v>
      </c>
      <c r="D484">
        <v>472</v>
      </c>
      <c r="E484">
        <v>461.8</v>
      </c>
      <c r="F484" t="s">
        <v>796</v>
      </c>
      <c r="G484" s="3">
        <v>1.3800000000000002E-2</v>
      </c>
      <c r="H484">
        <f t="shared" si="84"/>
        <v>16.600000000000023</v>
      </c>
      <c r="I484" s="4">
        <f t="shared" si="85"/>
        <v>3.5946297098311007E-2</v>
      </c>
      <c r="J484" t="str">
        <f t="shared" si="88"/>
        <v>BUY</v>
      </c>
      <c r="K484">
        <f t="shared" si="89"/>
        <v>470.1</v>
      </c>
      <c r="L484">
        <f t="shared" si="90"/>
        <v>468.1</v>
      </c>
      <c r="M484" s="4">
        <f t="shared" si="86"/>
        <v>1</v>
      </c>
      <c r="N484" s="3">
        <f t="shared" si="91"/>
        <v>-6.243915624898233E-3</v>
      </c>
      <c r="O484" s="6">
        <f t="shared" si="92"/>
        <v>2.7087718389635085</v>
      </c>
      <c r="P484" s="7">
        <f t="shared" si="93"/>
        <v>2.7893752118710253</v>
      </c>
      <c r="Q484" s="3">
        <f t="shared" si="94"/>
        <v>-2.889656886763925E-2</v>
      </c>
      <c r="R484" s="3">
        <f t="shared" si="87"/>
        <v>1.7087718389635085</v>
      </c>
    </row>
    <row r="485" spans="1:18" x14ac:dyDescent="0.4">
      <c r="A485" s="1">
        <v>42487</v>
      </c>
      <c r="B485">
        <v>445.1</v>
      </c>
      <c r="C485">
        <v>468.1</v>
      </c>
      <c r="D485">
        <v>469.7</v>
      </c>
      <c r="E485">
        <v>443.4</v>
      </c>
      <c r="F485" t="s">
        <v>176</v>
      </c>
      <c r="G485" s="3">
        <v>-4.9200000000000001E-2</v>
      </c>
      <c r="H485">
        <f t="shared" si="84"/>
        <v>10.199999999999989</v>
      </c>
      <c r="I485" s="4">
        <f t="shared" si="85"/>
        <v>2.1790215765861969E-2</v>
      </c>
      <c r="J485" t="str">
        <f t="shared" si="88"/>
        <v/>
      </c>
      <c r="K485" t="str">
        <f t="shared" si="89"/>
        <v/>
      </c>
      <c r="L485" t="str">
        <f t="shared" si="90"/>
        <v/>
      </c>
      <c r="M485" s="4">
        <f t="shared" si="86"/>
        <v>1</v>
      </c>
      <c r="N485" s="3">
        <f t="shared" si="91"/>
        <v>0</v>
      </c>
      <c r="O485" s="6">
        <f t="shared" si="92"/>
        <v>2.7087718389635085</v>
      </c>
      <c r="P485" s="7">
        <f t="shared" si="93"/>
        <v>2.7893752118710253</v>
      </c>
      <c r="Q485" s="3">
        <f t="shared" si="94"/>
        <v>-2.889656886763925E-2</v>
      </c>
      <c r="R485" s="3">
        <f t="shared" si="87"/>
        <v>1.7087718389635085</v>
      </c>
    </row>
    <row r="486" spans="1:18" x14ac:dyDescent="0.4">
      <c r="A486" s="1">
        <v>42488</v>
      </c>
      <c r="B486">
        <v>450.5</v>
      </c>
      <c r="C486">
        <v>444.9</v>
      </c>
      <c r="D486">
        <v>450.8</v>
      </c>
      <c r="E486">
        <v>435</v>
      </c>
      <c r="F486" t="s">
        <v>175</v>
      </c>
      <c r="G486" s="3">
        <v>1.21E-2</v>
      </c>
      <c r="H486">
        <f t="shared" si="84"/>
        <v>26.300000000000011</v>
      </c>
      <c r="I486" s="4">
        <f t="shared" si="85"/>
        <v>5.9114407732074652E-2</v>
      </c>
      <c r="J486" t="str">
        <f t="shared" si="88"/>
        <v/>
      </c>
      <c r="K486" t="str">
        <f t="shared" si="89"/>
        <v/>
      </c>
      <c r="L486" t="str">
        <f t="shared" si="90"/>
        <v/>
      </c>
      <c r="M486" s="4">
        <f t="shared" si="86"/>
        <v>1</v>
      </c>
      <c r="N486" s="3">
        <f t="shared" si="91"/>
        <v>0</v>
      </c>
      <c r="O486" s="6">
        <f t="shared" si="92"/>
        <v>2.7087718389635085</v>
      </c>
      <c r="P486" s="7">
        <f t="shared" si="93"/>
        <v>2.7893752118710253</v>
      </c>
      <c r="Q486" s="3">
        <f t="shared" si="94"/>
        <v>-2.889656886763925E-2</v>
      </c>
      <c r="R486" s="3">
        <f t="shared" si="87"/>
        <v>1.7087718389635085</v>
      </c>
    </row>
    <row r="487" spans="1:18" x14ac:dyDescent="0.4">
      <c r="A487" s="1">
        <v>42489</v>
      </c>
      <c r="B487">
        <v>455.3</v>
      </c>
      <c r="C487">
        <v>450.5</v>
      </c>
      <c r="D487">
        <v>457.4</v>
      </c>
      <c r="E487">
        <v>445.8</v>
      </c>
      <c r="F487" t="s">
        <v>562</v>
      </c>
      <c r="G487" s="3">
        <v>1.0800000000000001E-2</v>
      </c>
      <c r="H487">
        <f t="shared" si="84"/>
        <v>15.800000000000011</v>
      </c>
      <c r="I487" s="4">
        <f t="shared" si="85"/>
        <v>3.5072142064372945E-2</v>
      </c>
      <c r="J487" t="str">
        <f t="shared" si="88"/>
        <v/>
      </c>
      <c r="K487" t="str">
        <f t="shared" si="89"/>
        <v/>
      </c>
      <c r="L487" t="str">
        <f t="shared" si="90"/>
        <v/>
      </c>
      <c r="M487" s="4">
        <f t="shared" si="86"/>
        <v>1</v>
      </c>
      <c r="N487" s="3">
        <f t="shared" si="91"/>
        <v>0</v>
      </c>
      <c r="O487" s="6">
        <f t="shared" si="92"/>
        <v>2.7087718389635085</v>
      </c>
      <c r="P487" s="7">
        <f t="shared" si="93"/>
        <v>2.7893752118710253</v>
      </c>
      <c r="Q487" s="3">
        <f t="shared" si="94"/>
        <v>-2.889656886763925E-2</v>
      </c>
      <c r="R487" s="3">
        <f t="shared" si="87"/>
        <v>1.7087718389635085</v>
      </c>
    </row>
    <row r="488" spans="1:18" x14ac:dyDescent="0.4">
      <c r="A488" s="1">
        <v>42490</v>
      </c>
      <c r="B488">
        <v>446.6</v>
      </c>
      <c r="C488">
        <v>455.3</v>
      </c>
      <c r="D488">
        <v>456</v>
      </c>
      <c r="E488">
        <v>445.1</v>
      </c>
      <c r="F488" t="s">
        <v>164</v>
      </c>
      <c r="G488" s="3">
        <v>-1.9199999999999998E-2</v>
      </c>
      <c r="H488">
        <f t="shared" si="84"/>
        <v>11.599999999999966</v>
      </c>
      <c r="I488" s="4">
        <f t="shared" si="85"/>
        <v>2.5477707006369352E-2</v>
      </c>
      <c r="J488" t="str">
        <f t="shared" si="88"/>
        <v/>
      </c>
      <c r="K488" t="str">
        <f t="shared" si="89"/>
        <v/>
      </c>
      <c r="L488" t="str">
        <f t="shared" si="90"/>
        <v/>
      </c>
      <c r="M488" s="4">
        <f t="shared" si="86"/>
        <v>1</v>
      </c>
      <c r="N488" s="3">
        <f t="shared" si="91"/>
        <v>0</v>
      </c>
      <c r="O488" s="6">
        <f t="shared" si="92"/>
        <v>2.7087718389635085</v>
      </c>
      <c r="P488" s="7">
        <f t="shared" si="93"/>
        <v>2.7893752118710253</v>
      </c>
      <c r="Q488" s="3">
        <f t="shared" si="94"/>
        <v>-2.889656886763925E-2</v>
      </c>
      <c r="R488" s="3">
        <f t="shared" si="87"/>
        <v>1.7087718389635085</v>
      </c>
    </row>
    <row r="489" spans="1:18" x14ac:dyDescent="0.4">
      <c r="A489" s="1">
        <v>42491</v>
      </c>
      <c r="B489">
        <v>451.1</v>
      </c>
      <c r="C489">
        <v>446.6</v>
      </c>
      <c r="D489">
        <v>453</v>
      </c>
      <c r="E489">
        <v>445.7</v>
      </c>
      <c r="F489" t="s">
        <v>1691</v>
      </c>
      <c r="G489" s="3">
        <v>1.01E-2</v>
      </c>
      <c r="H489">
        <f t="shared" si="84"/>
        <v>10.899999999999977</v>
      </c>
      <c r="I489" s="4">
        <f t="shared" si="85"/>
        <v>2.4406627854903665E-2</v>
      </c>
      <c r="J489" t="str">
        <f t="shared" si="88"/>
        <v>BUY</v>
      </c>
      <c r="K489">
        <f t="shared" si="89"/>
        <v>452.05</v>
      </c>
      <c r="L489">
        <f t="shared" si="90"/>
        <v>451.1</v>
      </c>
      <c r="M489" s="4">
        <f t="shared" si="86"/>
        <v>1</v>
      </c>
      <c r="N489" s="3">
        <f t="shared" si="91"/>
        <v>-4.0953405625453465E-3</v>
      </c>
      <c r="O489" s="6">
        <f t="shared" si="92"/>
        <v>2.6976784957767208</v>
      </c>
      <c r="P489" s="7">
        <f t="shared" si="93"/>
        <v>2.7893752118710253</v>
      </c>
      <c r="Q489" s="3">
        <f t="shared" si="94"/>
        <v>-3.2873568139582532E-2</v>
      </c>
      <c r="R489" s="3">
        <f t="shared" si="87"/>
        <v>1.6976784957767208</v>
      </c>
    </row>
    <row r="490" spans="1:18" x14ac:dyDescent="0.4">
      <c r="A490" s="1">
        <v>42492</v>
      </c>
      <c r="B490">
        <v>443.7</v>
      </c>
      <c r="C490">
        <v>451.1</v>
      </c>
      <c r="D490">
        <v>452.5</v>
      </c>
      <c r="E490">
        <v>436</v>
      </c>
      <c r="F490" t="s">
        <v>163</v>
      </c>
      <c r="G490" s="3">
        <v>-1.6400000000000001E-2</v>
      </c>
      <c r="H490">
        <f t="shared" si="84"/>
        <v>7.3000000000000114</v>
      </c>
      <c r="I490" s="4">
        <f t="shared" si="85"/>
        <v>1.6182664597650213E-2</v>
      </c>
      <c r="J490" t="str">
        <f t="shared" si="88"/>
        <v/>
      </c>
      <c r="K490" t="str">
        <f t="shared" si="89"/>
        <v/>
      </c>
      <c r="L490" t="str">
        <f t="shared" si="90"/>
        <v/>
      </c>
      <c r="M490" s="4">
        <f t="shared" si="86"/>
        <v>1</v>
      </c>
      <c r="N490" s="3">
        <f t="shared" si="91"/>
        <v>0</v>
      </c>
      <c r="O490" s="6">
        <f t="shared" si="92"/>
        <v>2.6976784957767208</v>
      </c>
      <c r="P490" s="7">
        <f t="shared" si="93"/>
        <v>2.7893752118710253</v>
      </c>
      <c r="Q490" s="3">
        <f t="shared" si="94"/>
        <v>-3.2873568139582532E-2</v>
      </c>
      <c r="R490" s="3">
        <f t="shared" si="87"/>
        <v>1.6976784957767208</v>
      </c>
    </row>
    <row r="491" spans="1:18" x14ac:dyDescent="0.4">
      <c r="A491" s="1">
        <v>42493</v>
      </c>
      <c r="B491">
        <v>450.4</v>
      </c>
      <c r="C491">
        <v>443.7</v>
      </c>
      <c r="D491">
        <v>452</v>
      </c>
      <c r="E491">
        <v>440.1</v>
      </c>
      <c r="F491" t="s">
        <v>172</v>
      </c>
      <c r="G491" s="3">
        <v>1.4999999999999999E-2</v>
      </c>
      <c r="H491">
        <f t="shared" si="84"/>
        <v>16.5</v>
      </c>
      <c r="I491" s="4">
        <f t="shared" si="85"/>
        <v>3.7187288708586883E-2</v>
      </c>
      <c r="J491" t="str">
        <f t="shared" si="88"/>
        <v>BUY</v>
      </c>
      <c r="K491">
        <f t="shared" si="89"/>
        <v>451.95</v>
      </c>
      <c r="L491">
        <f t="shared" si="90"/>
        <v>450.4</v>
      </c>
      <c r="M491" s="4">
        <f t="shared" si="86"/>
        <v>1</v>
      </c>
      <c r="N491" s="3">
        <f t="shared" si="91"/>
        <v>-5.420732602942957E-3</v>
      </c>
      <c r="O491" s="6">
        <f t="shared" si="92"/>
        <v>2.683055102002406</v>
      </c>
      <c r="P491" s="7">
        <f t="shared" si="93"/>
        <v>2.7893752118710253</v>
      </c>
      <c r="Q491" s="3">
        <f t="shared" si="94"/>
        <v>-3.8116101919936085E-2</v>
      </c>
      <c r="R491" s="3">
        <f t="shared" si="87"/>
        <v>1.683055102002406</v>
      </c>
    </row>
    <row r="492" spans="1:18" x14ac:dyDescent="0.4">
      <c r="A492" s="1">
        <v>42494</v>
      </c>
      <c r="B492">
        <v>447.4</v>
      </c>
      <c r="C492">
        <v>450.4</v>
      </c>
      <c r="D492">
        <v>451</v>
      </c>
      <c r="E492">
        <v>445.1</v>
      </c>
      <c r="F492" t="s">
        <v>162</v>
      </c>
      <c r="G492" s="3">
        <v>-6.7000000000000002E-3</v>
      </c>
      <c r="H492">
        <f t="shared" si="84"/>
        <v>11.899999999999977</v>
      </c>
      <c r="I492" s="4">
        <f t="shared" si="85"/>
        <v>2.6420959147424462E-2</v>
      </c>
      <c r="J492" t="str">
        <f t="shared" si="88"/>
        <v/>
      </c>
      <c r="K492" t="str">
        <f t="shared" si="89"/>
        <v/>
      </c>
      <c r="L492" t="str">
        <f t="shared" si="90"/>
        <v/>
      </c>
      <c r="M492" s="4">
        <f t="shared" si="86"/>
        <v>1</v>
      </c>
      <c r="N492" s="3">
        <f t="shared" si="91"/>
        <v>0</v>
      </c>
      <c r="O492" s="6">
        <f t="shared" si="92"/>
        <v>2.683055102002406</v>
      </c>
      <c r="P492" s="7">
        <f t="shared" si="93"/>
        <v>2.7893752118710253</v>
      </c>
      <c r="Q492" s="3">
        <f t="shared" si="94"/>
        <v>-3.8116101919936085E-2</v>
      </c>
      <c r="R492" s="3">
        <f t="shared" si="87"/>
        <v>1.683055102002406</v>
      </c>
    </row>
    <row r="493" spans="1:18" x14ac:dyDescent="0.4">
      <c r="A493" s="1">
        <v>42495</v>
      </c>
      <c r="B493">
        <v>448.4</v>
      </c>
      <c r="C493">
        <v>447.4</v>
      </c>
      <c r="D493">
        <v>450.4</v>
      </c>
      <c r="E493">
        <v>446.1</v>
      </c>
      <c r="F493" t="s">
        <v>159</v>
      </c>
      <c r="G493" s="3">
        <v>2.3E-3</v>
      </c>
      <c r="H493">
        <f t="shared" si="84"/>
        <v>5.8999999999999773</v>
      </c>
      <c r="I493" s="4">
        <f t="shared" si="85"/>
        <v>1.318730442556991E-2</v>
      </c>
      <c r="J493" t="str">
        <f t="shared" si="88"/>
        <v>BUY</v>
      </c>
      <c r="K493">
        <f t="shared" si="89"/>
        <v>450.34999999999997</v>
      </c>
      <c r="L493">
        <f t="shared" si="90"/>
        <v>448.4</v>
      </c>
      <c r="M493" s="4">
        <f t="shared" si="86"/>
        <v>1</v>
      </c>
      <c r="N493" s="3">
        <f t="shared" si="91"/>
        <v>-6.3193163004419128E-3</v>
      </c>
      <c r="O493" s="6">
        <f t="shared" si="92"/>
        <v>2.6661000281613383</v>
      </c>
      <c r="P493" s="7">
        <f t="shared" si="93"/>
        <v>2.7893752118710253</v>
      </c>
      <c r="Q493" s="3">
        <f t="shared" si="94"/>
        <v>-4.4194550516206021E-2</v>
      </c>
      <c r="R493" s="3">
        <f t="shared" si="87"/>
        <v>1.6661000281613383</v>
      </c>
    </row>
    <row r="494" spans="1:18" x14ac:dyDescent="0.4">
      <c r="A494" s="1">
        <v>42496</v>
      </c>
      <c r="B494">
        <v>461.2</v>
      </c>
      <c r="C494">
        <v>448.4</v>
      </c>
      <c r="D494">
        <v>465</v>
      </c>
      <c r="E494">
        <v>448</v>
      </c>
      <c r="F494" t="s">
        <v>153</v>
      </c>
      <c r="G494" s="3">
        <v>2.8500000000000004E-2</v>
      </c>
      <c r="H494">
        <f t="shared" si="84"/>
        <v>4.2999999999999545</v>
      </c>
      <c r="I494" s="4">
        <f t="shared" si="85"/>
        <v>9.5896520963424502E-3</v>
      </c>
      <c r="J494" t="str">
        <f t="shared" si="88"/>
        <v>BUY</v>
      </c>
      <c r="K494">
        <f t="shared" si="89"/>
        <v>450.54999999999995</v>
      </c>
      <c r="L494">
        <f t="shared" si="90"/>
        <v>461.2</v>
      </c>
      <c r="M494" s="4">
        <f t="shared" si="86"/>
        <v>1</v>
      </c>
      <c r="N494" s="3">
        <f t="shared" si="91"/>
        <v>2.1592545729711476E-2</v>
      </c>
      <c r="O494" s="6">
        <f t="shared" si="92"/>
        <v>2.723667914939397</v>
      </c>
      <c r="P494" s="7">
        <f t="shared" si="93"/>
        <v>2.7893752118710253</v>
      </c>
      <c r="Q494" s="3">
        <f t="shared" si="94"/>
        <v>-2.355627763951984E-2</v>
      </c>
      <c r="R494" s="3">
        <f t="shared" si="87"/>
        <v>1.723667914939397</v>
      </c>
    </row>
    <row r="495" spans="1:18" x14ac:dyDescent="0.4">
      <c r="A495" s="1">
        <v>42497</v>
      </c>
      <c r="B495">
        <v>460.2</v>
      </c>
      <c r="C495">
        <v>461.2</v>
      </c>
      <c r="D495">
        <v>463</v>
      </c>
      <c r="E495">
        <v>458.3</v>
      </c>
      <c r="F495" t="s">
        <v>606</v>
      </c>
      <c r="G495" s="3">
        <v>-2.0999999999999999E-3</v>
      </c>
      <c r="H495">
        <f t="shared" si="84"/>
        <v>17</v>
      </c>
      <c r="I495" s="4">
        <f t="shared" si="85"/>
        <v>3.6860364267129228E-2</v>
      </c>
      <c r="J495" t="str">
        <f t="shared" si="88"/>
        <v/>
      </c>
      <c r="K495" t="str">
        <f t="shared" si="89"/>
        <v/>
      </c>
      <c r="L495" t="str">
        <f t="shared" si="90"/>
        <v/>
      </c>
      <c r="M495" s="4">
        <f t="shared" si="86"/>
        <v>1</v>
      </c>
      <c r="N495" s="3">
        <f t="shared" si="91"/>
        <v>0</v>
      </c>
      <c r="O495" s="6">
        <f t="shared" si="92"/>
        <v>2.723667914939397</v>
      </c>
      <c r="P495" s="7">
        <f t="shared" si="93"/>
        <v>2.7893752118710253</v>
      </c>
      <c r="Q495" s="3">
        <f t="shared" si="94"/>
        <v>-2.355627763951984E-2</v>
      </c>
      <c r="R495" s="3">
        <f t="shared" si="87"/>
        <v>1.723667914939397</v>
      </c>
    </row>
    <row r="496" spans="1:18" x14ac:dyDescent="0.4">
      <c r="A496" s="1">
        <v>42498</v>
      </c>
      <c r="B496">
        <v>459.9</v>
      </c>
      <c r="C496">
        <v>460.2</v>
      </c>
      <c r="D496">
        <v>461.6</v>
      </c>
      <c r="E496">
        <v>456</v>
      </c>
      <c r="F496" t="s">
        <v>167</v>
      </c>
      <c r="G496" s="3">
        <v>-6.9999999999999999E-4</v>
      </c>
      <c r="H496">
        <f t="shared" si="84"/>
        <v>4.6999999999999886</v>
      </c>
      <c r="I496" s="4">
        <f t="shared" si="85"/>
        <v>1.0212950890916969E-2</v>
      </c>
      <c r="J496" t="str">
        <f t="shared" si="88"/>
        <v/>
      </c>
      <c r="K496" t="str">
        <f t="shared" si="89"/>
        <v/>
      </c>
      <c r="L496" t="str">
        <f t="shared" si="90"/>
        <v/>
      </c>
      <c r="M496" s="4">
        <f t="shared" si="86"/>
        <v>1</v>
      </c>
      <c r="N496" s="3">
        <f t="shared" si="91"/>
        <v>0</v>
      </c>
      <c r="O496" s="6">
        <f t="shared" si="92"/>
        <v>2.723667914939397</v>
      </c>
      <c r="P496" s="7">
        <f t="shared" si="93"/>
        <v>2.7893752118710253</v>
      </c>
      <c r="Q496" s="3">
        <f t="shared" si="94"/>
        <v>-2.355627763951984E-2</v>
      </c>
      <c r="R496" s="3">
        <f t="shared" si="87"/>
        <v>1.723667914939397</v>
      </c>
    </row>
    <row r="497" spans="1:18" x14ac:dyDescent="0.4">
      <c r="A497" s="1">
        <v>42499</v>
      </c>
      <c r="B497">
        <v>461.6</v>
      </c>
      <c r="C497">
        <v>459.9</v>
      </c>
      <c r="D497">
        <v>465.4</v>
      </c>
      <c r="E497">
        <v>457.8</v>
      </c>
      <c r="F497" t="s">
        <v>160</v>
      </c>
      <c r="G497" s="3">
        <v>3.7000000000000002E-3</v>
      </c>
      <c r="H497">
        <f t="shared" si="84"/>
        <v>5.6000000000000227</v>
      </c>
      <c r="I497" s="4">
        <f t="shared" si="85"/>
        <v>1.2176560121765651E-2</v>
      </c>
      <c r="J497" t="str">
        <f t="shared" si="88"/>
        <v>BUY</v>
      </c>
      <c r="K497">
        <f t="shared" si="89"/>
        <v>462.7</v>
      </c>
      <c r="L497">
        <f t="shared" si="90"/>
        <v>461.6</v>
      </c>
      <c r="M497" s="4">
        <f t="shared" si="86"/>
        <v>1</v>
      </c>
      <c r="N497" s="3">
        <f t="shared" si="91"/>
        <v>-4.3706023822727147E-3</v>
      </c>
      <c r="O497" s="6">
        <f t="shared" si="92"/>
        <v>2.7117638454618431</v>
      </c>
      <c r="P497" s="7">
        <f t="shared" si="93"/>
        <v>2.7893752118710253</v>
      </c>
      <c r="Q497" s="3">
        <f t="shared" si="94"/>
        <v>-2.7823924898623731E-2</v>
      </c>
      <c r="R497" s="3">
        <f t="shared" si="87"/>
        <v>1.7117638454618431</v>
      </c>
    </row>
    <row r="498" spans="1:18" x14ac:dyDescent="0.4">
      <c r="A498" s="1">
        <v>42500</v>
      </c>
      <c r="B498">
        <v>450.7</v>
      </c>
      <c r="C498">
        <v>461.6</v>
      </c>
      <c r="D498">
        <v>464</v>
      </c>
      <c r="E498">
        <v>446.2</v>
      </c>
      <c r="F498" t="s">
        <v>174</v>
      </c>
      <c r="G498" s="3">
        <v>-2.35E-2</v>
      </c>
      <c r="H498">
        <f t="shared" si="84"/>
        <v>7.5999999999999659</v>
      </c>
      <c r="I498" s="4">
        <f t="shared" si="85"/>
        <v>1.6464471403812752E-2</v>
      </c>
      <c r="J498" t="str">
        <f t="shared" si="88"/>
        <v/>
      </c>
      <c r="K498" t="str">
        <f t="shared" si="89"/>
        <v/>
      </c>
      <c r="L498" t="str">
        <f t="shared" si="90"/>
        <v/>
      </c>
      <c r="M498" s="4">
        <f t="shared" si="86"/>
        <v>1</v>
      </c>
      <c r="N498" s="3">
        <f t="shared" si="91"/>
        <v>0</v>
      </c>
      <c r="O498" s="6">
        <f t="shared" si="92"/>
        <v>2.7117638454618431</v>
      </c>
      <c r="P498" s="7">
        <f t="shared" si="93"/>
        <v>2.7893752118710253</v>
      </c>
      <c r="Q498" s="3">
        <f t="shared" si="94"/>
        <v>-2.7823924898623731E-2</v>
      </c>
      <c r="R498" s="3">
        <f t="shared" si="87"/>
        <v>1.7117638454618431</v>
      </c>
    </row>
    <row r="499" spans="1:18" x14ac:dyDescent="0.4">
      <c r="A499" s="1">
        <v>42501</v>
      </c>
      <c r="B499">
        <v>452.3</v>
      </c>
      <c r="C499">
        <v>450.7</v>
      </c>
      <c r="D499">
        <v>454.7</v>
      </c>
      <c r="E499">
        <v>450</v>
      </c>
      <c r="F499" t="s">
        <v>166</v>
      </c>
      <c r="G499" s="3">
        <v>3.5000000000000005E-3</v>
      </c>
      <c r="H499">
        <f t="shared" si="84"/>
        <v>17.800000000000011</v>
      </c>
      <c r="I499" s="4">
        <f t="shared" si="85"/>
        <v>3.9494120257377439E-2</v>
      </c>
      <c r="J499" t="str">
        <f t="shared" si="88"/>
        <v/>
      </c>
      <c r="K499" t="str">
        <f t="shared" si="89"/>
        <v/>
      </c>
      <c r="L499" t="str">
        <f t="shared" si="90"/>
        <v/>
      </c>
      <c r="M499" s="4">
        <f t="shared" si="86"/>
        <v>1</v>
      </c>
      <c r="N499" s="3">
        <f t="shared" si="91"/>
        <v>0</v>
      </c>
      <c r="O499" s="6">
        <f t="shared" si="92"/>
        <v>2.7117638454618431</v>
      </c>
      <c r="P499" s="7">
        <f t="shared" si="93"/>
        <v>2.7893752118710253</v>
      </c>
      <c r="Q499" s="3">
        <f t="shared" si="94"/>
        <v>-2.7823924898623731E-2</v>
      </c>
      <c r="R499" s="3">
        <f t="shared" si="87"/>
        <v>1.7117638454618431</v>
      </c>
    </row>
    <row r="500" spans="1:18" x14ac:dyDescent="0.4">
      <c r="A500" s="1">
        <v>42502</v>
      </c>
      <c r="B500">
        <v>455</v>
      </c>
      <c r="C500">
        <v>452.3</v>
      </c>
      <c r="D500">
        <v>456.1</v>
      </c>
      <c r="E500">
        <v>445.9</v>
      </c>
      <c r="F500" t="s">
        <v>790</v>
      </c>
      <c r="G500" s="3">
        <v>6.0000000000000001E-3</v>
      </c>
      <c r="H500">
        <f t="shared" si="84"/>
        <v>4.6999999999999886</v>
      </c>
      <c r="I500" s="4">
        <f t="shared" si="85"/>
        <v>1.039133318593851E-2</v>
      </c>
      <c r="J500" t="str">
        <f t="shared" si="88"/>
        <v>BUY</v>
      </c>
      <c r="K500">
        <f t="shared" si="89"/>
        <v>454.65</v>
      </c>
      <c r="L500">
        <f t="shared" si="90"/>
        <v>455</v>
      </c>
      <c r="M500" s="4">
        <f t="shared" si="86"/>
        <v>1</v>
      </c>
      <c r="N500" s="3">
        <f t="shared" si="91"/>
        <v>-1.2297171650518246E-3</v>
      </c>
      <c r="O500" s="6">
        <f t="shared" si="92"/>
        <v>2.7084291429135119</v>
      </c>
      <c r="P500" s="7">
        <f t="shared" si="93"/>
        <v>2.7893752118710253</v>
      </c>
      <c r="Q500" s="3">
        <f t="shared" si="94"/>
        <v>-2.9019426505628609E-2</v>
      </c>
      <c r="R500" s="3">
        <f t="shared" si="87"/>
        <v>1.7084291429135119</v>
      </c>
    </row>
    <row r="501" spans="1:18" x14ac:dyDescent="0.4">
      <c r="A501" s="1">
        <v>42503</v>
      </c>
      <c r="B501">
        <v>455.8</v>
      </c>
      <c r="C501">
        <v>455</v>
      </c>
      <c r="D501">
        <v>457.5</v>
      </c>
      <c r="E501">
        <v>452</v>
      </c>
      <c r="F501" t="s">
        <v>180</v>
      </c>
      <c r="G501" s="3">
        <v>1.6999999999999999E-3</v>
      </c>
      <c r="H501">
        <f t="shared" si="84"/>
        <v>10.200000000000045</v>
      </c>
      <c r="I501" s="4">
        <f t="shared" si="85"/>
        <v>2.2417582417582519E-2</v>
      </c>
      <c r="J501" t="str">
        <f t="shared" si="88"/>
        <v/>
      </c>
      <c r="K501" t="str">
        <f t="shared" si="89"/>
        <v/>
      </c>
      <c r="L501" t="str">
        <f t="shared" si="90"/>
        <v/>
      </c>
      <c r="M501" s="4">
        <f t="shared" si="86"/>
        <v>1</v>
      </c>
      <c r="N501" s="3">
        <f t="shared" si="91"/>
        <v>0</v>
      </c>
      <c r="O501" s="6">
        <f t="shared" si="92"/>
        <v>2.7084291429135119</v>
      </c>
      <c r="P501" s="7">
        <f t="shared" si="93"/>
        <v>2.7893752118710253</v>
      </c>
      <c r="Q501" s="3">
        <f t="shared" si="94"/>
        <v>-2.9019426505628609E-2</v>
      </c>
      <c r="R501" s="3">
        <f t="shared" si="87"/>
        <v>1.7084291429135119</v>
      </c>
    </row>
    <row r="502" spans="1:18" x14ac:dyDescent="0.4">
      <c r="A502" s="1">
        <v>42504</v>
      </c>
      <c r="B502">
        <v>455.8</v>
      </c>
      <c r="C502">
        <v>455.8</v>
      </c>
      <c r="D502">
        <v>458.5</v>
      </c>
      <c r="E502">
        <v>454.1</v>
      </c>
      <c r="F502" t="s">
        <v>1414</v>
      </c>
      <c r="G502" s="3">
        <v>0</v>
      </c>
      <c r="H502">
        <f t="shared" si="84"/>
        <v>5.5</v>
      </c>
      <c r="I502" s="4">
        <f t="shared" si="85"/>
        <v>1.2066695919262835E-2</v>
      </c>
      <c r="J502" t="str">
        <f t="shared" si="88"/>
        <v/>
      </c>
      <c r="K502" t="str">
        <f t="shared" si="89"/>
        <v/>
      </c>
      <c r="L502" t="str">
        <f t="shared" si="90"/>
        <v/>
      </c>
      <c r="M502" s="4">
        <f t="shared" si="86"/>
        <v>1</v>
      </c>
      <c r="N502" s="3">
        <f t="shared" si="91"/>
        <v>0</v>
      </c>
      <c r="O502" s="6">
        <f t="shared" si="92"/>
        <v>2.7084291429135119</v>
      </c>
      <c r="P502" s="7">
        <f t="shared" si="93"/>
        <v>2.7893752118710253</v>
      </c>
      <c r="Q502" s="3">
        <f t="shared" si="94"/>
        <v>-2.9019426505628609E-2</v>
      </c>
      <c r="R502" s="3">
        <f t="shared" si="87"/>
        <v>1.7084291429135119</v>
      </c>
    </row>
    <row r="503" spans="1:18" x14ac:dyDescent="0.4">
      <c r="A503" s="1">
        <v>42505</v>
      </c>
      <c r="B503">
        <v>457.9</v>
      </c>
      <c r="C503">
        <v>455.8</v>
      </c>
      <c r="D503">
        <v>460.7</v>
      </c>
      <c r="E503">
        <v>454.7</v>
      </c>
      <c r="F503" t="s">
        <v>553</v>
      </c>
      <c r="G503" s="3">
        <v>4.5999999999999999E-3</v>
      </c>
      <c r="H503">
        <f t="shared" si="84"/>
        <v>4.3999999999999773</v>
      </c>
      <c r="I503" s="4">
        <f t="shared" si="85"/>
        <v>9.6533567354102172E-3</v>
      </c>
      <c r="J503" t="str">
        <f t="shared" si="88"/>
        <v>BUY</v>
      </c>
      <c r="K503">
        <f t="shared" si="89"/>
        <v>458</v>
      </c>
      <c r="L503">
        <f t="shared" si="90"/>
        <v>457.9</v>
      </c>
      <c r="M503" s="4">
        <f t="shared" si="86"/>
        <v>1</v>
      </c>
      <c r="N503" s="3">
        <f t="shared" si="91"/>
        <v>-2.215906364377962E-3</v>
      </c>
      <c r="O503" s="6">
        <f t="shared" si="92"/>
        <v>2.702427517538263</v>
      </c>
      <c r="P503" s="7">
        <f t="shared" si="93"/>
        <v>2.7893752118710253</v>
      </c>
      <c r="Q503" s="3">
        <f t="shared" si="94"/>
        <v>-3.1171028538122147E-2</v>
      </c>
      <c r="R503" s="3">
        <f t="shared" si="87"/>
        <v>1.702427517538263</v>
      </c>
    </row>
    <row r="504" spans="1:18" x14ac:dyDescent="0.4">
      <c r="A504" s="1">
        <v>42506</v>
      </c>
      <c r="B504">
        <v>453</v>
      </c>
      <c r="C504">
        <v>457.9</v>
      </c>
      <c r="D504">
        <v>459</v>
      </c>
      <c r="E504">
        <v>451</v>
      </c>
      <c r="F504" t="s">
        <v>1365</v>
      </c>
      <c r="G504" s="3">
        <v>-1.0699999999999999E-2</v>
      </c>
      <c r="H504">
        <f t="shared" si="84"/>
        <v>6</v>
      </c>
      <c r="I504" s="4">
        <f t="shared" si="85"/>
        <v>1.310329766324525E-2</v>
      </c>
      <c r="J504" t="str">
        <f t="shared" si="88"/>
        <v/>
      </c>
      <c r="K504" t="str">
        <f t="shared" si="89"/>
        <v/>
      </c>
      <c r="L504" t="str">
        <f t="shared" si="90"/>
        <v/>
      </c>
      <c r="M504" s="4">
        <f t="shared" si="86"/>
        <v>1</v>
      </c>
      <c r="N504" s="3">
        <f t="shared" si="91"/>
        <v>0</v>
      </c>
      <c r="O504" s="6">
        <f t="shared" si="92"/>
        <v>2.702427517538263</v>
      </c>
      <c r="P504" s="7">
        <f t="shared" si="93"/>
        <v>2.7893752118710253</v>
      </c>
      <c r="Q504" s="3">
        <f t="shared" si="94"/>
        <v>-3.1171028538122147E-2</v>
      </c>
      <c r="R504" s="3">
        <f t="shared" si="87"/>
        <v>1.702427517538263</v>
      </c>
    </row>
    <row r="505" spans="1:18" x14ac:dyDescent="0.4">
      <c r="A505" s="1">
        <v>42507</v>
      </c>
      <c r="B505">
        <v>453.2</v>
      </c>
      <c r="C505">
        <v>453</v>
      </c>
      <c r="D505">
        <v>454.9</v>
      </c>
      <c r="E505">
        <v>451</v>
      </c>
      <c r="F505" t="s">
        <v>1603</v>
      </c>
      <c r="G505" s="3">
        <v>5.0000000000000001E-4</v>
      </c>
      <c r="H505">
        <f t="shared" si="84"/>
        <v>8</v>
      </c>
      <c r="I505" s="4">
        <f t="shared" si="85"/>
        <v>1.7660044150110375E-2</v>
      </c>
      <c r="J505" t="str">
        <f t="shared" si="88"/>
        <v/>
      </c>
      <c r="K505" t="str">
        <f t="shared" si="89"/>
        <v/>
      </c>
      <c r="L505" t="str">
        <f t="shared" si="90"/>
        <v/>
      </c>
      <c r="M505" s="4">
        <f t="shared" si="86"/>
        <v>1</v>
      </c>
      <c r="N505" s="3">
        <f t="shared" si="91"/>
        <v>0</v>
      </c>
      <c r="O505" s="6">
        <f t="shared" si="92"/>
        <v>2.702427517538263</v>
      </c>
      <c r="P505" s="7">
        <f t="shared" si="93"/>
        <v>2.7893752118710253</v>
      </c>
      <c r="Q505" s="3">
        <f t="shared" si="94"/>
        <v>-3.1171028538122147E-2</v>
      </c>
      <c r="R505" s="3">
        <f t="shared" si="87"/>
        <v>1.702427517538263</v>
      </c>
    </row>
    <row r="506" spans="1:18" x14ac:dyDescent="0.4">
      <c r="A506" s="1">
        <v>42508</v>
      </c>
      <c r="B506">
        <v>453.5</v>
      </c>
      <c r="C506">
        <v>453.2</v>
      </c>
      <c r="D506">
        <v>456.9</v>
      </c>
      <c r="E506">
        <v>451.5</v>
      </c>
      <c r="F506" t="s">
        <v>1405</v>
      </c>
      <c r="G506" s="3">
        <v>5.9999999999999995E-4</v>
      </c>
      <c r="H506">
        <f t="shared" si="84"/>
        <v>3.8999999999999773</v>
      </c>
      <c r="I506" s="4">
        <f t="shared" si="85"/>
        <v>8.6054721977051572E-3</v>
      </c>
      <c r="J506" t="str">
        <f t="shared" si="88"/>
        <v>BUY</v>
      </c>
      <c r="K506">
        <f t="shared" si="89"/>
        <v>455.15</v>
      </c>
      <c r="L506">
        <f t="shared" si="90"/>
        <v>453.5</v>
      </c>
      <c r="M506" s="4">
        <f t="shared" si="86"/>
        <v>1</v>
      </c>
      <c r="N506" s="3">
        <f t="shared" si="91"/>
        <v>-5.6159373966688797E-3</v>
      </c>
      <c r="O506" s="6">
        <f t="shared" si="92"/>
        <v>2.6872508537807329</v>
      </c>
      <c r="P506" s="7">
        <f t="shared" si="93"/>
        <v>2.7893752118710253</v>
      </c>
      <c r="Q506" s="3">
        <f t="shared" si="94"/>
        <v>-3.661191138993114E-2</v>
      </c>
      <c r="R506" s="3">
        <f t="shared" si="87"/>
        <v>1.6872508537807329</v>
      </c>
    </row>
    <row r="507" spans="1:18" x14ac:dyDescent="0.4">
      <c r="A507" s="1">
        <v>42509</v>
      </c>
      <c r="B507">
        <v>435</v>
      </c>
      <c r="C507">
        <v>453.5</v>
      </c>
      <c r="D507">
        <v>454.7</v>
      </c>
      <c r="E507">
        <v>433</v>
      </c>
      <c r="F507" t="s">
        <v>152</v>
      </c>
      <c r="G507" s="3">
        <v>-4.0800000000000003E-2</v>
      </c>
      <c r="H507">
        <f t="shared" si="84"/>
        <v>5.3999999999999773</v>
      </c>
      <c r="I507" s="4">
        <f t="shared" si="85"/>
        <v>1.1907386990077127E-2</v>
      </c>
      <c r="J507" t="str">
        <f t="shared" si="88"/>
        <v/>
      </c>
      <c r="K507" t="str">
        <f t="shared" si="89"/>
        <v/>
      </c>
      <c r="L507" t="str">
        <f t="shared" si="90"/>
        <v/>
      </c>
      <c r="M507" s="4">
        <f t="shared" si="86"/>
        <v>1</v>
      </c>
      <c r="N507" s="3">
        <f t="shared" si="91"/>
        <v>0</v>
      </c>
      <c r="O507" s="6">
        <f t="shared" si="92"/>
        <v>2.6872508537807329</v>
      </c>
      <c r="P507" s="7">
        <f t="shared" si="93"/>
        <v>2.7893752118710253</v>
      </c>
      <c r="Q507" s="3">
        <f t="shared" si="94"/>
        <v>-3.661191138993114E-2</v>
      </c>
      <c r="R507" s="3">
        <f t="shared" si="87"/>
        <v>1.6872508537807329</v>
      </c>
    </row>
    <row r="508" spans="1:18" x14ac:dyDescent="0.4">
      <c r="A508" s="1">
        <v>42510</v>
      </c>
      <c r="B508">
        <v>441.6</v>
      </c>
      <c r="C508">
        <v>434.5</v>
      </c>
      <c r="D508">
        <v>443.1</v>
      </c>
      <c r="E508">
        <v>433</v>
      </c>
      <c r="F508" t="s">
        <v>171</v>
      </c>
      <c r="G508" s="3">
        <v>1.5100000000000001E-2</v>
      </c>
      <c r="H508">
        <f t="shared" si="84"/>
        <v>21.699999999999989</v>
      </c>
      <c r="I508" s="4">
        <f t="shared" si="85"/>
        <v>4.9942462600690421E-2</v>
      </c>
      <c r="J508" t="str">
        <f t="shared" si="88"/>
        <v/>
      </c>
      <c r="K508" t="str">
        <f t="shared" si="89"/>
        <v/>
      </c>
      <c r="L508" t="str">
        <f t="shared" si="90"/>
        <v/>
      </c>
      <c r="M508" s="4">
        <f t="shared" si="86"/>
        <v>1</v>
      </c>
      <c r="N508" s="3">
        <f t="shared" si="91"/>
        <v>0</v>
      </c>
      <c r="O508" s="6">
        <f t="shared" si="92"/>
        <v>2.6872508537807329</v>
      </c>
      <c r="P508" s="7">
        <f t="shared" si="93"/>
        <v>2.7893752118710253</v>
      </c>
      <c r="Q508" s="3">
        <f t="shared" si="94"/>
        <v>-3.661191138993114E-2</v>
      </c>
      <c r="R508" s="3">
        <f t="shared" si="87"/>
        <v>1.6872508537807329</v>
      </c>
    </row>
    <row r="509" spans="1:18" x14ac:dyDescent="0.4">
      <c r="A509" s="1">
        <v>42511</v>
      </c>
      <c r="B509">
        <v>440.8</v>
      </c>
      <c r="C509">
        <v>441.6</v>
      </c>
      <c r="D509">
        <v>442.2</v>
      </c>
      <c r="E509">
        <v>437</v>
      </c>
      <c r="F509" t="s">
        <v>756</v>
      </c>
      <c r="G509" s="3">
        <v>-1.6999999999999999E-3</v>
      </c>
      <c r="H509">
        <f t="shared" si="84"/>
        <v>10.100000000000023</v>
      </c>
      <c r="I509" s="4">
        <f t="shared" si="85"/>
        <v>2.2871376811594252E-2</v>
      </c>
      <c r="J509" t="str">
        <f t="shared" si="88"/>
        <v/>
      </c>
      <c r="K509" t="str">
        <f t="shared" si="89"/>
        <v/>
      </c>
      <c r="L509" t="str">
        <f t="shared" si="90"/>
        <v/>
      </c>
      <c r="M509" s="4">
        <f t="shared" si="86"/>
        <v>1</v>
      </c>
      <c r="N509" s="3">
        <f t="shared" si="91"/>
        <v>0</v>
      </c>
      <c r="O509" s="6">
        <f t="shared" si="92"/>
        <v>2.6872508537807329</v>
      </c>
      <c r="P509" s="7">
        <f t="shared" si="93"/>
        <v>2.7893752118710253</v>
      </c>
      <c r="Q509" s="3">
        <f t="shared" si="94"/>
        <v>-3.661191138993114E-2</v>
      </c>
      <c r="R509" s="3">
        <f t="shared" si="87"/>
        <v>1.6872508537807329</v>
      </c>
    </row>
    <row r="510" spans="1:18" x14ac:dyDescent="0.4">
      <c r="A510" s="1">
        <v>42512</v>
      </c>
      <c r="B510">
        <v>437.5</v>
      </c>
      <c r="C510">
        <v>440.8</v>
      </c>
      <c r="D510">
        <v>441</v>
      </c>
      <c r="E510">
        <v>435.1</v>
      </c>
      <c r="F510" t="s">
        <v>177</v>
      </c>
      <c r="G510" s="3">
        <v>-7.6E-3</v>
      </c>
      <c r="H510">
        <f t="shared" si="84"/>
        <v>5.1999999999999886</v>
      </c>
      <c r="I510" s="4">
        <f t="shared" si="85"/>
        <v>1.1796733212341171E-2</v>
      </c>
      <c r="J510" t="str">
        <f t="shared" si="88"/>
        <v/>
      </c>
      <c r="K510" t="str">
        <f t="shared" si="89"/>
        <v/>
      </c>
      <c r="L510" t="str">
        <f t="shared" si="90"/>
        <v/>
      </c>
      <c r="M510" s="4">
        <f t="shared" si="86"/>
        <v>1</v>
      </c>
      <c r="N510" s="3">
        <f t="shared" si="91"/>
        <v>0</v>
      </c>
      <c r="O510" s="6">
        <f t="shared" si="92"/>
        <v>2.6872508537807329</v>
      </c>
      <c r="P510" s="7">
        <f t="shared" si="93"/>
        <v>2.7893752118710253</v>
      </c>
      <c r="Q510" s="3">
        <f t="shared" si="94"/>
        <v>-3.661191138993114E-2</v>
      </c>
      <c r="R510" s="3">
        <f t="shared" si="87"/>
        <v>1.6872508537807329</v>
      </c>
    </row>
    <row r="511" spans="1:18" x14ac:dyDescent="0.4">
      <c r="A511" s="1">
        <v>42513</v>
      </c>
      <c r="B511">
        <v>443.7</v>
      </c>
      <c r="C511">
        <v>437.5</v>
      </c>
      <c r="D511">
        <v>444.4</v>
      </c>
      <c r="E511">
        <v>436.5</v>
      </c>
      <c r="F511" t="s">
        <v>773</v>
      </c>
      <c r="G511" s="3">
        <v>1.41E-2</v>
      </c>
      <c r="H511">
        <f t="shared" si="84"/>
        <v>5.8999999999999773</v>
      </c>
      <c r="I511" s="4">
        <f t="shared" si="85"/>
        <v>1.3485714285714235E-2</v>
      </c>
      <c r="J511" t="str">
        <f t="shared" si="88"/>
        <v>BUY</v>
      </c>
      <c r="K511">
        <f t="shared" si="89"/>
        <v>440.45</v>
      </c>
      <c r="L511">
        <f t="shared" si="90"/>
        <v>443.5</v>
      </c>
      <c r="M511" s="4">
        <f t="shared" si="86"/>
        <v>1</v>
      </c>
      <c r="N511" s="3">
        <f t="shared" si="91"/>
        <v>4.912898430891488E-3</v>
      </c>
      <c r="O511" s="6">
        <f t="shared" si="92"/>
        <v>2.7004530442836843</v>
      </c>
      <c r="P511" s="7">
        <f t="shared" si="93"/>
        <v>2.7893752118710253</v>
      </c>
      <c r="Q511" s="3">
        <f t="shared" si="94"/>
        <v>-3.1878883561059168E-2</v>
      </c>
      <c r="R511" s="3">
        <f t="shared" si="87"/>
        <v>1.7004530442836843</v>
      </c>
    </row>
    <row r="512" spans="1:18" x14ac:dyDescent="0.4">
      <c r="A512" s="1">
        <v>42514</v>
      </c>
      <c r="B512">
        <v>445</v>
      </c>
      <c r="C512">
        <v>443.5</v>
      </c>
      <c r="D512">
        <v>447.8</v>
      </c>
      <c r="E512">
        <v>442.4</v>
      </c>
      <c r="F512" t="s">
        <v>1564</v>
      </c>
      <c r="G512" s="3">
        <v>3.0999999999999999E-3</v>
      </c>
      <c r="H512">
        <f t="shared" si="84"/>
        <v>7.8999999999999773</v>
      </c>
      <c r="I512" s="4">
        <f t="shared" si="85"/>
        <v>1.7812852311161167E-2</v>
      </c>
      <c r="J512" t="str">
        <f t="shared" si="88"/>
        <v>BUY</v>
      </c>
      <c r="K512">
        <f t="shared" si="89"/>
        <v>447.45</v>
      </c>
      <c r="L512">
        <f t="shared" si="90"/>
        <v>445</v>
      </c>
      <c r="M512" s="4">
        <f t="shared" si="86"/>
        <v>1</v>
      </c>
      <c r="N512" s="3">
        <f t="shared" si="91"/>
        <v>-7.4625341135564627E-3</v>
      </c>
      <c r="O512" s="6">
        <f t="shared" si="92"/>
        <v>2.6803008213186597</v>
      </c>
      <c r="P512" s="7">
        <f t="shared" si="93"/>
        <v>2.7893752118710253</v>
      </c>
      <c r="Q512" s="3">
        <f t="shared" si="94"/>
        <v>-3.9103520418539151E-2</v>
      </c>
      <c r="R512" s="3">
        <f t="shared" si="87"/>
        <v>1.6803008213186597</v>
      </c>
    </row>
    <row r="513" spans="1:18" x14ac:dyDescent="0.4">
      <c r="A513" s="1">
        <v>42515</v>
      </c>
      <c r="B513">
        <v>449.1</v>
      </c>
      <c r="C513">
        <v>445</v>
      </c>
      <c r="D513">
        <v>450.4</v>
      </c>
      <c r="E513">
        <v>443</v>
      </c>
      <c r="F513" t="s">
        <v>512</v>
      </c>
      <c r="G513" s="3">
        <v>9.1000000000000004E-3</v>
      </c>
      <c r="H513">
        <f t="shared" si="84"/>
        <v>5.4000000000000341</v>
      </c>
      <c r="I513" s="4">
        <f t="shared" si="85"/>
        <v>1.2134831460674234E-2</v>
      </c>
      <c r="J513" t="str">
        <f t="shared" si="88"/>
        <v>BUY</v>
      </c>
      <c r="K513">
        <f t="shared" si="89"/>
        <v>447.70000000000005</v>
      </c>
      <c r="L513">
        <f t="shared" si="90"/>
        <v>449.1</v>
      </c>
      <c r="M513" s="4">
        <f t="shared" si="86"/>
        <v>1</v>
      </c>
      <c r="N513" s="3">
        <f t="shared" si="91"/>
        <v>1.1228440980508569E-3</v>
      </c>
      <c r="O513" s="6">
        <f t="shared" si="92"/>
        <v>2.6833103812768782</v>
      </c>
      <c r="P513" s="7">
        <f t="shared" si="93"/>
        <v>2.7893752118710253</v>
      </c>
      <c r="Q513" s="3">
        <f t="shared" si="94"/>
        <v>-3.8024583477603291E-2</v>
      </c>
      <c r="R513" s="3">
        <f t="shared" si="87"/>
        <v>1.6833103812768782</v>
      </c>
    </row>
    <row r="514" spans="1:18" x14ac:dyDescent="0.4">
      <c r="A514" s="1">
        <v>42516</v>
      </c>
      <c r="B514">
        <v>454</v>
      </c>
      <c r="C514">
        <v>449.1</v>
      </c>
      <c r="D514">
        <v>454.7</v>
      </c>
      <c r="E514">
        <v>446</v>
      </c>
      <c r="F514" t="s">
        <v>699</v>
      </c>
      <c r="G514" s="3">
        <v>1.09E-2</v>
      </c>
      <c r="H514">
        <f t="shared" si="84"/>
        <v>7.3999999999999773</v>
      </c>
      <c r="I514" s="4">
        <f t="shared" si="85"/>
        <v>1.6477399242930253E-2</v>
      </c>
      <c r="J514" t="str">
        <f t="shared" si="88"/>
        <v>BUY</v>
      </c>
      <c r="K514">
        <f t="shared" si="89"/>
        <v>452.8</v>
      </c>
      <c r="L514">
        <f t="shared" si="90"/>
        <v>454</v>
      </c>
      <c r="M514" s="4">
        <f t="shared" si="86"/>
        <v>1</v>
      </c>
      <c r="N514" s="3">
        <f t="shared" si="91"/>
        <v>6.4687962214460271E-4</v>
      </c>
      <c r="O514" s="6">
        <f t="shared" si="92"/>
        <v>2.6850461600824151</v>
      </c>
      <c r="P514" s="7">
        <f t="shared" si="93"/>
        <v>2.7893752118710253</v>
      </c>
      <c r="Q514" s="3">
        <f t="shared" si="94"/>
        <v>-3.7402301183650954E-2</v>
      </c>
      <c r="R514" s="3">
        <f t="shared" si="87"/>
        <v>1.6850461600824151</v>
      </c>
    </row>
    <row r="515" spans="1:18" x14ac:dyDescent="0.4">
      <c r="A515" s="1">
        <v>42517</v>
      </c>
      <c r="B515">
        <v>472</v>
      </c>
      <c r="C515">
        <v>454</v>
      </c>
      <c r="D515">
        <v>482.3</v>
      </c>
      <c r="E515">
        <v>453.6</v>
      </c>
      <c r="F515" t="s">
        <v>157</v>
      </c>
      <c r="G515" s="3">
        <v>3.9800000000000002E-2</v>
      </c>
      <c r="H515">
        <f t="shared" si="84"/>
        <v>8.6999999999999886</v>
      </c>
      <c r="I515" s="4">
        <f t="shared" si="85"/>
        <v>1.9162995594713631E-2</v>
      </c>
      <c r="J515" t="str">
        <f t="shared" si="88"/>
        <v>BUY</v>
      </c>
      <c r="K515">
        <f t="shared" si="89"/>
        <v>458.35</v>
      </c>
      <c r="L515">
        <f t="shared" si="90"/>
        <v>472</v>
      </c>
      <c r="M515" s="4">
        <f t="shared" si="86"/>
        <v>1</v>
      </c>
      <c r="N515" s="3">
        <f t="shared" si="91"/>
        <v>2.7723231279465743E-2</v>
      </c>
      <c r="O515" s="6">
        <f t="shared" si="92"/>
        <v>2.7594843157744213</v>
      </c>
      <c r="P515" s="7">
        <f t="shared" si="93"/>
        <v>2.7893752118710253</v>
      </c>
      <c r="Q515" s="3">
        <f t="shared" si="94"/>
        <v>-1.071598255028372E-2</v>
      </c>
      <c r="R515" s="3">
        <f t="shared" si="87"/>
        <v>1.7594843157744213</v>
      </c>
    </row>
    <row r="516" spans="1:18" x14ac:dyDescent="0.4">
      <c r="A516" s="1">
        <v>42518</v>
      </c>
      <c r="B516">
        <v>527</v>
      </c>
      <c r="C516">
        <v>472</v>
      </c>
      <c r="D516">
        <v>541</v>
      </c>
      <c r="E516">
        <v>471</v>
      </c>
      <c r="F516" t="s">
        <v>156</v>
      </c>
      <c r="G516" s="3">
        <v>0.11650000000000001</v>
      </c>
      <c r="H516">
        <f t="shared" si="84"/>
        <v>28.699999999999989</v>
      </c>
      <c r="I516" s="4">
        <f t="shared" si="85"/>
        <v>6.080508474576269E-2</v>
      </c>
      <c r="J516" t="str">
        <f t="shared" si="88"/>
        <v>BUY</v>
      </c>
      <c r="K516">
        <f t="shared" si="89"/>
        <v>486.35</v>
      </c>
      <c r="L516">
        <f t="shared" si="90"/>
        <v>527</v>
      </c>
      <c r="M516" s="4">
        <f t="shared" si="86"/>
        <v>0.98675958188153345</v>
      </c>
      <c r="N516" s="3">
        <f t="shared" si="91"/>
        <v>8.0338791836691431E-2</v>
      </c>
      <c r="O516" s="6">
        <f t="shared" si="92"/>
        <v>2.9811779517960373</v>
      </c>
      <c r="P516" s="7">
        <f t="shared" si="93"/>
        <v>2.9811779517960373</v>
      </c>
      <c r="Q516" s="3">
        <f t="shared" si="94"/>
        <v>0</v>
      </c>
      <c r="R516" s="3">
        <f t="shared" si="87"/>
        <v>1.9811779517960373</v>
      </c>
    </row>
    <row r="517" spans="1:18" x14ac:dyDescent="0.4">
      <c r="A517" s="1">
        <v>42519</v>
      </c>
      <c r="B517">
        <v>531</v>
      </c>
      <c r="C517">
        <v>527</v>
      </c>
      <c r="D517">
        <v>567</v>
      </c>
      <c r="E517">
        <v>512.5</v>
      </c>
      <c r="F517" t="s">
        <v>158</v>
      </c>
      <c r="G517" s="3">
        <v>7.6E-3</v>
      </c>
      <c r="H517">
        <f t="shared" si="84"/>
        <v>70</v>
      </c>
      <c r="I517" s="4">
        <f t="shared" si="85"/>
        <v>0.13282732447817835</v>
      </c>
      <c r="J517" t="str">
        <f t="shared" si="88"/>
        <v>BUY</v>
      </c>
      <c r="K517">
        <f t="shared" si="89"/>
        <v>562</v>
      </c>
      <c r="L517">
        <f t="shared" si="90"/>
        <v>531</v>
      </c>
      <c r="M517" s="4">
        <f t="shared" si="86"/>
        <v>0.45171428571428573</v>
      </c>
      <c r="N517" s="3">
        <f t="shared" si="91"/>
        <v>-2.5769366881212206E-2</v>
      </c>
      <c r="O517" s="6">
        <f t="shared" si="92"/>
        <v>2.9043548834180242</v>
      </c>
      <c r="P517" s="7">
        <f t="shared" si="93"/>
        <v>2.9811779517960373</v>
      </c>
      <c r="Q517" s="3">
        <f t="shared" si="94"/>
        <v>-2.5769366881212341E-2</v>
      </c>
      <c r="R517" s="3">
        <f t="shared" si="87"/>
        <v>1.9043548834180242</v>
      </c>
    </row>
    <row r="518" spans="1:18" x14ac:dyDescent="0.4">
      <c r="A518" s="1">
        <v>42520</v>
      </c>
      <c r="B518">
        <v>532.9</v>
      </c>
      <c r="C518">
        <v>531</v>
      </c>
      <c r="D518">
        <v>548.4</v>
      </c>
      <c r="E518">
        <v>521.1</v>
      </c>
      <c r="F518" t="s">
        <v>173</v>
      </c>
      <c r="G518" s="3">
        <v>3.5999999999999999E-3</v>
      </c>
      <c r="H518">
        <f t="shared" ref="H518:H581" si="95">D517-E517</f>
        <v>54.5</v>
      </c>
      <c r="I518" s="4">
        <f t="shared" ref="I518:I581" si="96">H518/C518</f>
        <v>0.10263653483992467</v>
      </c>
      <c r="J518" t="str">
        <f t="shared" si="88"/>
        <v/>
      </c>
      <c r="K518" t="str">
        <f t="shared" si="89"/>
        <v/>
      </c>
      <c r="L518" t="str">
        <f t="shared" si="90"/>
        <v/>
      </c>
      <c r="M518" s="4">
        <f t="shared" ref="M518:M581" si="97">(MIN(1,($F$2/I518)))</f>
        <v>0.58458715596330268</v>
      </c>
      <c r="N518" s="3">
        <f t="shared" si="91"/>
        <v>0</v>
      </c>
      <c r="O518" s="6">
        <f t="shared" si="92"/>
        <v>2.9043548834180242</v>
      </c>
      <c r="P518" s="7">
        <f t="shared" si="93"/>
        <v>2.9811779517960373</v>
      </c>
      <c r="Q518" s="3">
        <f t="shared" si="94"/>
        <v>-2.5769366881212341E-2</v>
      </c>
      <c r="R518" s="3">
        <f t="shared" ref="R518:R581" si="98">(O518-$O$4)/$O$4</f>
        <v>1.9043548834180242</v>
      </c>
    </row>
    <row r="519" spans="1:18" x14ac:dyDescent="0.4">
      <c r="A519" s="1">
        <v>42521</v>
      </c>
      <c r="B519">
        <v>530.70000000000005</v>
      </c>
      <c r="C519">
        <v>532.9</v>
      </c>
      <c r="D519">
        <v>546.5</v>
      </c>
      <c r="E519">
        <v>518</v>
      </c>
      <c r="F519" t="s">
        <v>155</v>
      </c>
      <c r="G519" s="3">
        <v>-4.1000000000000003E-3</v>
      </c>
      <c r="H519">
        <f t="shared" si="95"/>
        <v>27.299999999999955</v>
      </c>
      <c r="I519" s="4">
        <f t="shared" si="96"/>
        <v>5.1229123662976085E-2</v>
      </c>
      <c r="J519" t="str">
        <f t="shared" si="88"/>
        <v/>
      </c>
      <c r="K519" t="str">
        <f t="shared" si="89"/>
        <v/>
      </c>
      <c r="L519" t="str">
        <f t="shared" si="90"/>
        <v/>
      </c>
      <c r="M519" s="4">
        <f t="shared" si="97"/>
        <v>1</v>
      </c>
      <c r="N519" s="3">
        <f t="shared" si="91"/>
        <v>0</v>
      </c>
      <c r="O519" s="6">
        <f t="shared" si="92"/>
        <v>2.9043548834180242</v>
      </c>
      <c r="P519" s="7">
        <f t="shared" si="93"/>
        <v>2.9811779517960373</v>
      </c>
      <c r="Q519" s="3">
        <f t="shared" si="94"/>
        <v>-2.5769366881212341E-2</v>
      </c>
      <c r="R519" s="3">
        <f t="shared" si="98"/>
        <v>1.9043548834180242</v>
      </c>
    </row>
    <row r="520" spans="1:18" x14ac:dyDescent="0.4">
      <c r="A520" s="1">
        <v>42522</v>
      </c>
      <c r="B520">
        <v>536.79999999999995</v>
      </c>
      <c r="C520">
        <v>530.70000000000005</v>
      </c>
      <c r="D520">
        <v>546.1</v>
      </c>
      <c r="E520">
        <v>523.79999999999995</v>
      </c>
      <c r="F520" t="s">
        <v>154</v>
      </c>
      <c r="G520" s="3">
        <v>1.15E-2</v>
      </c>
      <c r="H520">
        <f t="shared" si="95"/>
        <v>28.5</v>
      </c>
      <c r="I520" s="4">
        <f t="shared" si="96"/>
        <v>5.3702656868287166E-2</v>
      </c>
      <c r="J520" t="str">
        <f t="shared" si="88"/>
        <v>BUY</v>
      </c>
      <c r="K520">
        <f t="shared" si="89"/>
        <v>544.95000000000005</v>
      </c>
      <c r="L520">
        <f t="shared" si="90"/>
        <v>536.79999999999995</v>
      </c>
      <c r="M520" s="4">
        <f t="shared" si="97"/>
        <v>1</v>
      </c>
      <c r="N520" s="3">
        <f t="shared" si="91"/>
        <v>-1.6923621382746168E-2</v>
      </c>
      <c r="O520" s="6">
        <f t="shared" si="92"/>
        <v>2.8552026810099278</v>
      </c>
      <c r="P520" s="7">
        <f t="shared" si="93"/>
        <v>2.9811779517960373</v>
      </c>
      <c r="Q520" s="3">
        <f t="shared" si="94"/>
        <v>-4.2256877255587688E-2</v>
      </c>
      <c r="R520" s="3">
        <f t="shared" si="98"/>
        <v>1.8552026810099278</v>
      </c>
    </row>
    <row r="521" spans="1:18" x14ac:dyDescent="0.4">
      <c r="A521" s="1">
        <v>42523</v>
      </c>
      <c r="B521">
        <v>538.79999999999995</v>
      </c>
      <c r="C521">
        <v>536.79999999999995</v>
      </c>
      <c r="D521">
        <v>543.70000000000005</v>
      </c>
      <c r="E521">
        <v>532.4</v>
      </c>
      <c r="F521" t="s">
        <v>889</v>
      </c>
      <c r="G521" s="3">
        <v>3.7000000000000002E-3</v>
      </c>
      <c r="H521">
        <f t="shared" si="95"/>
        <v>22.300000000000068</v>
      </c>
      <c r="I521" s="4">
        <f t="shared" si="96"/>
        <v>4.1542473919523232E-2</v>
      </c>
      <c r="J521" t="str">
        <f t="shared" si="88"/>
        <v/>
      </c>
      <c r="K521" t="str">
        <f t="shared" si="89"/>
        <v/>
      </c>
      <c r="L521" t="str">
        <f t="shared" si="90"/>
        <v/>
      </c>
      <c r="M521" s="4">
        <f t="shared" si="97"/>
        <v>1</v>
      </c>
      <c r="N521" s="3">
        <f t="shared" si="91"/>
        <v>0</v>
      </c>
      <c r="O521" s="6">
        <f t="shared" si="92"/>
        <v>2.8552026810099278</v>
      </c>
      <c r="P521" s="7">
        <f t="shared" si="93"/>
        <v>2.9811779517960373</v>
      </c>
      <c r="Q521" s="3">
        <f t="shared" si="94"/>
        <v>-4.2256877255587688E-2</v>
      </c>
      <c r="R521" s="3">
        <f t="shared" si="98"/>
        <v>1.8552026810099278</v>
      </c>
    </row>
    <row r="522" spans="1:18" x14ac:dyDescent="0.4">
      <c r="A522" s="1">
        <v>42524</v>
      </c>
      <c r="B522">
        <v>570.9</v>
      </c>
      <c r="C522">
        <v>538.79999999999995</v>
      </c>
      <c r="D522">
        <v>579</v>
      </c>
      <c r="E522">
        <v>535.79999999999995</v>
      </c>
      <c r="F522" t="s">
        <v>178</v>
      </c>
      <c r="G522" s="3">
        <v>5.9499999999999997E-2</v>
      </c>
      <c r="H522">
        <f t="shared" si="95"/>
        <v>11.300000000000068</v>
      </c>
      <c r="I522" s="4">
        <f t="shared" si="96"/>
        <v>2.0972531551596268E-2</v>
      </c>
      <c r="J522" t="str">
        <f t="shared" si="88"/>
        <v>BUY</v>
      </c>
      <c r="K522">
        <f t="shared" si="89"/>
        <v>544.45000000000005</v>
      </c>
      <c r="L522">
        <f t="shared" si="90"/>
        <v>570.9</v>
      </c>
      <c r="M522" s="4">
        <f t="shared" si="97"/>
        <v>1</v>
      </c>
      <c r="N522" s="3">
        <f t="shared" si="91"/>
        <v>4.6486069720526269E-2</v>
      </c>
      <c r="O522" s="6">
        <f t="shared" si="92"/>
        <v>2.9879298319055887</v>
      </c>
      <c r="P522" s="7">
        <f t="shared" si="93"/>
        <v>2.9879298319055887</v>
      </c>
      <c r="Q522" s="3">
        <f t="shared" si="94"/>
        <v>0</v>
      </c>
      <c r="R522" s="3">
        <f t="shared" si="98"/>
        <v>1.9879298319055887</v>
      </c>
    </row>
    <row r="523" spans="1:18" x14ac:dyDescent="0.4">
      <c r="A523" s="1">
        <v>42525</v>
      </c>
      <c r="B523">
        <v>572.70000000000005</v>
      </c>
      <c r="C523">
        <v>570.9</v>
      </c>
      <c r="D523">
        <v>593.70000000000005</v>
      </c>
      <c r="E523">
        <v>561.5</v>
      </c>
      <c r="F523" t="s">
        <v>161</v>
      </c>
      <c r="G523" s="3">
        <v>3.2000000000000002E-3</v>
      </c>
      <c r="H523">
        <f t="shared" si="95"/>
        <v>43.200000000000045</v>
      </c>
      <c r="I523" s="4">
        <f t="shared" si="96"/>
        <v>7.566999474513933E-2</v>
      </c>
      <c r="J523" t="str">
        <f t="shared" si="88"/>
        <v>BUY</v>
      </c>
      <c r="K523">
        <f t="shared" si="89"/>
        <v>592.5</v>
      </c>
      <c r="L523">
        <f t="shared" si="90"/>
        <v>572.9</v>
      </c>
      <c r="M523" s="4">
        <f t="shared" si="97"/>
        <v>0.79291666666666583</v>
      </c>
      <c r="N523" s="3">
        <f t="shared" si="91"/>
        <v>-2.776165901608936E-2</v>
      </c>
      <c r="O523" s="6">
        <f t="shared" si="92"/>
        <v>2.9049799427482244</v>
      </c>
      <c r="P523" s="7">
        <f t="shared" si="93"/>
        <v>2.9879298319055887</v>
      </c>
      <c r="Q523" s="3">
        <f t="shared" si="94"/>
        <v>-2.7761659016089402E-2</v>
      </c>
      <c r="R523" s="3">
        <f t="shared" si="98"/>
        <v>1.9049799427482244</v>
      </c>
    </row>
    <row r="524" spans="1:18" x14ac:dyDescent="0.4">
      <c r="A524" s="1">
        <v>42526</v>
      </c>
      <c r="B524">
        <v>574</v>
      </c>
      <c r="C524">
        <v>572.9</v>
      </c>
      <c r="D524">
        <v>586</v>
      </c>
      <c r="E524">
        <v>565.20000000000005</v>
      </c>
      <c r="F524" t="s">
        <v>168</v>
      </c>
      <c r="G524" s="3">
        <v>2.3E-3</v>
      </c>
      <c r="H524">
        <f t="shared" si="95"/>
        <v>32.200000000000045</v>
      </c>
      <c r="I524" s="4">
        <f t="shared" si="96"/>
        <v>5.6205271426077931E-2</v>
      </c>
      <c r="J524" t="str">
        <f t="shared" si="88"/>
        <v/>
      </c>
      <c r="K524" t="str">
        <f t="shared" si="89"/>
        <v/>
      </c>
      <c r="L524" t="str">
        <f t="shared" si="90"/>
        <v/>
      </c>
      <c r="M524" s="4">
        <f t="shared" si="97"/>
        <v>1</v>
      </c>
      <c r="N524" s="3">
        <f t="shared" si="91"/>
        <v>0</v>
      </c>
      <c r="O524" s="6">
        <f t="shared" si="92"/>
        <v>2.9049799427482244</v>
      </c>
      <c r="P524" s="7">
        <f t="shared" si="93"/>
        <v>2.9879298319055887</v>
      </c>
      <c r="Q524" s="3">
        <f t="shared" si="94"/>
        <v>-2.7761659016089402E-2</v>
      </c>
      <c r="R524" s="3">
        <f t="shared" si="98"/>
        <v>1.9049799427482244</v>
      </c>
    </row>
    <row r="525" spans="1:18" x14ac:dyDescent="0.4">
      <c r="A525" s="1">
        <v>42527</v>
      </c>
      <c r="B525">
        <v>585.20000000000005</v>
      </c>
      <c r="C525">
        <v>574</v>
      </c>
      <c r="D525">
        <v>588.5</v>
      </c>
      <c r="E525">
        <v>574</v>
      </c>
      <c r="F525" t="s">
        <v>214</v>
      </c>
      <c r="G525" s="3">
        <v>1.95E-2</v>
      </c>
      <c r="H525">
        <f t="shared" si="95"/>
        <v>20.799999999999955</v>
      </c>
      <c r="I525" s="4">
        <f t="shared" si="96"/>
        <v>3.6236933797909328E-2</v>
      </c>
      <c r="J525" t="str">
        <f t="shared" si="88"/>
        <v>BUY</v>
      </c>
      <c r="K525">
        <f t="shared" si="89"/>
        <v>584.4</v>
      </c>
      <c r="L525">
        <f t="shared" si="90"/>
        <v>585.20000000000005</v>
      </c>
      <c r="M525" s="4">
        <f t="shared" si="97"/>
        <v>1</v>
      </c>
      <c r="N525" s="3">
        <f t="shared" si="91"/>
        <v>-6.3181172010717823E-4</v>
      </c>
      <c r="O525" s="6">
        <f t="shared" si="92"/>
        <v>2.9031445423737199</v>
      </c>
      <c r="P525" s="7">
        <f t="shared" si="93"/>
        <v>2.9879298319055887</v>
      </c>
      <c r="Q525" s="3">
        <f t="shared" si="94"/>
        <v>-2.8375930594660592E-2</v>
      </c>
      <c r="R525" s="3">
        <f t="shared" si="98"/>
        <v>1.9031445423737199</v>
      </c>
    </row>
    <row r="526" spans="1:18" x14ac:dyDescent="0.4">
      <c r="A526" s="1">
        <v>42528</v>
      </c>
      <c r="B526">
        <v>576.9</v>
      </c>
      <c r="C526">
        <v>585.20000000000005</v>
      </c>
      <c r="D526">
        <v>592.1</v>
      </c>
      <c r="E526">
        <v>561.29999999999995</v>
      </c>
      <c r="F526" t="s">
        <v>213</v>
      </c>
      <c r="G526" s="3">
        <v>-1.4300000000000002E-2</v>
      </c>
      <c r="H526">
        <f t="shared" si="95"/>
        <v>14.5</v>
      </c>
      <c r="I526" s="4">
        <f t="shared" si="96"/>
        <v>2.4777853725222145E-2</v>
      </c>
      <c r="J526" t="str">
        <f t="shared" si="88"/>
        <v/>
      </c>
      <c r="K526" t="str">
        <f t="shared" si="89"/>
        <v/>
      </c>
      <c r="L526" t="str">
        <f t="shared" si="90"/>
        <v/>
      </c>
      <c r="M526" s="4">
        <f t="shared" si="97"/>
        <v>1</v>
      </c>
      <c r="N526" s="3">
        <f t="shared" si="91"/>
        <v>0</v>
      </c>
      <c r="O526" s="6">
        <f t="shared" si="92"/>
        <v>2.9031445423737199</v>
      </c>
      <c r="P526" s="7">
        <f t="shared" si="93"/>
        <v>2.9879298319055887</v>
      </c>
      <c r="Q526" s="3">
        <f t="shared" si="94"/>
        <v>-2.8375930594660592E-2</v>
      </c>
      <c r="R526" s="3">
        <f t="shared" si="98"/>
        <v>1.9031445423737199</v>
      </c>
    </row>
    <row r="527" spans="1:18" x14ac:dyDescent="0.4">
      <c r="A527" s="1">
        <v>42529</v>
      </c>
      <c r="B527">
        <v>583</v>
      </c>
      <c r="C527">
        <v>576.9</v>
      </c>
      <c r="D527">
        <v>585</v>
      </c>
      <c r="E527">
        <v>571.1</v>
      </c>
      <c r="F527" t="s">
        <v>790</v>
      </c>
      <c r="G527" s="3">
        <v>1.0699999999999999E-2</v>
      </c>
      <c r="H527">
        <f t="shared" si="95"/>
        <v>30.800000000000068</v>
      </c>
      <c r="I527" s="4">
        <f t="shared" si="96"/>
        <v>5.3388802218755541E-2</v>
      </c>
      <c r="J527" t="str">
        <f t="shared" si="88"/>
        <v/>
      </c>
      <c r="K527" t="str">
        <f t="shared" si="89"/>
        <v/>
      </c>
      <c r="L527" t="str">
        <f t="shared" si="90"/>
        <v/>
      </c>
      <c r="M527" s="4">
        <f t="shared" si="97"/>
        <v>1</v>
      </c>
      <c r="N527" s="3">
        <f t="shared" si="91"/>
        <v>0</v>
      </c>
      <c r="O527" s="6">
        <f t="shared" si="92"/>
        <v>2.9031445423737199</v>
      </c>
      <c r="P527" s="7">
        <f t="shared" si="93"/>
        <v>2.9879298319055887</v>
      </c>
      <c r="Q527" s="3">
        <f t="shared" si="94"/>
        <v>-2.8375930594660592E-2</v>
      </c>
      <c r="R527" s="3">
        <f t="shared" si="98"/>
        <v>1.9031445423737199</v>
      </c>
    </row>
    <row r="528" spans="1:18" x14ac:dyDescent="0.4">
      <c r="A528" s="1">
        <v>42530</v>
      </c>
      <c r="B528">
        <v>575.5</v>
      </c>
      <c r="C528">
        <v>583</v>
      </c>
      <c r="D528">
        <v>583.70000000000005</v>
      </c>
      <c r="E528">
        <v>570</v>
      </c>
      <c r="F528" t="s">
        <v>212</v>
      </c>
      <c r="G528" s="3">
        <v>-1.29E-2</v>
      </c>
      <c r="H528">
        <f t="shared" si="95"/>
        <v>13.899999999999977</v>
      </c>
      <c r="I528" s="4">
        <f t="shared" si="96"/>
        <v>2.3842195540308708E-2</v>
      </c>
      <c r="J528" t="str">
        <f t="shared" si="88"/>
        <v/>
      </c>
      <c r="K528" t="str">
        <f t="shared" si="89"/>
        <v/>
      </c>
      <c r="L528" t="str">
        <f t="shared" si="90"/>
        <v/>
      </c>
      <c r="M528" s="4">
        <f t="shared" si="97"/>
        <v>1</v>
      </c>
      <c r="N528" s="3">
        <f t="shared" si="91"/>
        <v>0</v>
      </c>
      <c r="O528" s="6">
        <f t="shared" si="92"/>
        <v>2.9031445423737199</v>
      </c>
      <c r="P528" s="7">
        <f t="shared" si="93"/>
        <v>2.9879298319055887</v>
      </c>
      <c r="Q528" s="3">
        <f t="shared" si="94"/>
        <v>-2.8375930594660592E-2</v>
      </c>
      <c r="R528" s="3">
        <f t="shared" si="98"/>
        <v>1.9031445423737199</v>
      </c>
    </row>
    <row r="529" spans="1:18" x14ac:dyDescent="0.4">
      <c r="A529" s="1">
        <v>42531</v>
      </c>
      <c r="B529">
        <v>580.1</v>
      </c>
      <c r="C529">
        <v>575.5</v>
      </c>
      <c r="D529">
        <v>582.4</v>
      </c>
      <c r="E529">
        <v>572.5</v>
      </c>
      <c r="F529" t="s">
        <v>1007</v>
      </c>
      <c r="G529" s="3">
        <v>7.9000000000000008E-3</v>
      </c>
      <c r="H529">
        <f t="shared" si="95"/>
        <v>13.700000000000045</v>
      </c>
      <c r="I529" s="4">
        <f t="shared" si="96"/>
        <v>2.3805386620330226E-2</v>
      </c>
      <c r="J529" t="str">
        <f t="shared" si="88"/>
        <v>BUY</v>
      </c>
      <c r="K529">
        <f t="shared" si="89"/>
        <v>582.35</v>
      </c>
      <c r="L529">
        <f t="shared" si="90"/>
        <v>580.1</v>
      </c>
      <c r="M529" s="4">
        <f t="shared" si="97"/>
        <v>1</v>
      </c>
      <c r="N529" s="3">
        <f t="shared" si="91"/>
        <v>-5.8539382828898257E-3</v>
      </c>
      <c r="O529" s="6">
        <f t="shared" si="92"/>
        <v>2.8861497133963558</v>
      </c>
      <c r="P529" s="7">
        <f t="shared" si="93"/>
        <v>2.9879298319055887</v>
      </c>
      <c r="Q529" s="3">
        <f t="shared" si="94"/>
        <v>-3.406375793112959E-2</v>
      </c>
      <c r="R529" s="3">
        <f t="shared" si="98"/>
        <v>1.8861497133963558</v>
      </c>
    </row>
    <row r="530" spans="1:18" x14ac:dyDescent="0.4">
      <c r="A530" s="1">
        <v>42532</v>
      </c>
      <c r="B530">
        <v>614.5</v>
      </c>
      <c r="C530">
        <v>580.1</v>
      </c>
      <c r="D530">
        <v>615</v>
      </c>
      <c r="E530">
        <v>579.29999999999995</v>
      </c>
      <c r="F530" t="s">
        <v>842</v>
      </c>
      <c r="G530" s="3">
        <v>5.9399999999999994E-2</v>
      </c>
      <c r="H530">
        <f t="shared" si="95"/>
        <v>9.8999999999999773</v>
      </c>
      <c r="I530" s="4">
        <f t="shared" si="96"/>
        <v>1.7066023099465571E-2</v>
      </c>
      <c r="J530" t="str">
        <f t="shared" si="88"/>
        <v>BUY</v>
      </c>
      <c r="K530">
        <f t="shared" si="89"/>
        <v>585.04999999999995</v>
      </c>
      <c r="L530">
        <f t="shared" si="90"/>
        <v>614.6</v>
      </c>
      <c r="M530" s="4">
        <f t="shared" si="97"/>
        <v>1</v>
      </c>
      <c r="N530" s="3">
        <f t="shared" si="91"/>
        <v>4.8409585457701354E-2</v>
      </c>
      <c r="O530" s="6">
        <f t="shared" si="92"/>
        <v>3.0258670245907369</v>
      </c>
      <c r="P530" s="7">
        <f t="shared" si="93"/>
        <v>3.0258670245907369</v>
      </c>
      <c r="Q530" s="3">
        <f t="shared" si="94"/>
        <v>0</v>
      </c>
      <c r="R530" s="3">
        <f t="shared" si="98"/>
        <v>2.0258670245907369</v>
      </c>
    </row>
    <row r="531" spans="1:18" x14ac:dyDescent="0.4">
      <c r="A531" s="1">
        <v>42533</v>
      </c>
      <c r="B531">
        <v>671</v>
      </c>
      <c r="C531">
        <v>614.6</v>
      </c>
      <c r="D531">
        <v>685</v>
      </c>
      <c r="E531">
        <v>607</v>
      </c>
      <c r="F531" t="s">
        <v>221</v>
      </c>
      <c r="G531" s="3">
        <v>9.1899999999999996E-2</v>
      </c>
      <c r="H531">
        <f t="shared" si="95"/>
        <v>35.700000000000045</v>
      </c>
      <c r="I531" s="4">
        <f t="shared" si="96"/>
        <v>5.8086560364464766E-2</v>
      </c>
      <c r="J531" t="str">
        <f t="shared" ref="J531:J594" si="99">IF(D531&gt;C531+H531*$E$2,"BUY","")</f>
        <v>BUY</v>
      </c>
      <c r="K531">
        <f t="shared" ref="K531:K594" si="100">IF(J531="BUY",C531+H531*$E$2,"")</f>
        <v>632.45000000000005</v>
      </c>
      <c r="L531">
        <f t="shared" ref="L531:L594" si="101">IF(J531="BUY",C532,"")</f>
        <v>672</v>
      </c>
      <c r="M531" s="4">
        <f t="shared" si="97"/>
        <v>1</v>
      </c>
      <c r="N531" s="3">
        <f t="shared" ref="N531:N594" si="102">IFERROR(M531*(((L531*(1-$G$2))/(K531*(1+$G$2)))-1),0)</f>
        <v>6.0411641485244028E-2</v>
      </c>
      <c r="O531" s="6">
        <f t="shared" ref="O531:O594" si="103">O530*(1+N531)</f>
        <v>3.2086646184623344</v>
      </c>
      <c r="P531" s="7">
        <f t="shared" ref="P531:P594" si="104">MAX(O531,P530)</f>
        <v>3.2086646184623344</v>
      </c>
      <c r="Q531" s="3">
        <f t="shared" ref="Q531:Q594" si="105">O531/P531-1</f>
        <v>0</v>
      </c>
      <c r="R531" s="3">
        <f t="shared" si="98"/>
        <v>2.2086646184623344</v>
      </c>
    </row>
    <row r="532" spans="1:18" x14ac:dyDescent="0.4">
      <c r="A532" s="1">
        <v>42534</v>
      </c>
      <c r="B532">
        <v>705.9</v>
      </c>
      <c r="C532">
        <v>672</v>
      </c>
      <c r="D532">
        <v>719</v>
      </c>
      <c r="E532">
        <v>659.9</v>
      </c>
      <c r="F532" t="s">
        <v>220</v>
      </c>
      <c r="G532" s="3">
        <v>5.2000000000000005E-2</v>
      </c>
      <c r="H532">
        <f t="shared" si="95"/>
        <v>78</v>
      </c>
      <c r="I532" s="4">
        <f t="shared" si="96"/>
        <v>0.11607142857142858</v>
      </c>
      <c r="J532" t="str">
        <f t="shared" si="99"/>
        <v>BUY</v>
      </c>
      <c r="K532">
        <f t="shared" si="100"/>
        <v>711</v>
      </c>
      <c r="L532">
        <f t="shared" si="101"/>
        <v>705.9</v>
      </c>
      <c r="M532" s="4">
        <f t="shared" si="97"/>
        <v>0.51692307692307693</v>
      </c>
      <c r="N532" s="3">
        <f t="shared" si="102"/>
        <v>-4.7332920244312314E-3</v>
      </c>
      <c r="O532" s="6">
        <f t="shared" si="103"/>
        <v>3.1934770718146921</v>
      </c>
      <c r="P532" s="7">
        <f t="shared" si="104"/>
        <v>3.2086646184623344</v>
      </c>
      <c r="Q532" s="3">
        <f t="shared" si="105"/>
        <v>-4.7332920244311794E-3</v>
      </c>
      <c r="R532" s="3">
        <f t="shared" si="98"/>
        <v>2.1934770718146921</v>
      </c>
    </row>
    <row r="533" spans="1:18" x14ac:dyDescent="0.4">
      <c r="A533" s="1">
        <v>42535</v>
      </c>
      <c r="B533">
        <v>684.5</v>
      </c>
      <c r="C533">
        <v>705.9</v>
      </c>
      <c r="D533">
        <v>705.9</v>
      </c>
      <c r="E533">
        <v>656.5</v>
      </c>
      <c r="F533" t="s">
        <v>218</v>
      </c>
      <c r="G533" s="3">
        <v>-3.0300000000000001E-2</v>
      </c>
      <c r="H533">
        <f t="shared" si="95"/>
        <v>59.100000000000023</v>
      </c>
      <c r="I533" s="4">
        <f t="shared" si="96"/>
        <v>8.3722906927326854E-2</v>
      </c>
      <c r="J533" t="str">
        <f t="shared" si="99"/>
        <v/>
      </c>
      <c r="K533" t="str">
        <f t="shared" si="100"/>
        <v/>
      </c>
      <c r="L533" t="str">
        <f t="shared" si="101"/>
        <v/>
      </c>
      <c r="M533" s="4">
        <f t="shared" si="97"/>
        <v>0.71664974619289301</v>
      </c>
      <c r="N533" s="3">
        <f t="shared" si="102"/>
        <v>0</v>
      </c>
      <c r="O533" s="6">
        <f t="shared" si="103"/>
        <v>3.1934770718146921</v>
      </c>
      <c r="P533" s="7">
        <f t="shared" si="104"/>
        <v>3.2086646184623344</v>
      </c>
      <c r="Q533" s="3">
        <f t="shared" si="105"/>
        <v>-4.7332920244311794E-3</v>
      </c>
      <c r="R533" s="3">
        <f t="shared" si="98"/>
        <v>2.1934770718146921</v>
      </c>
    </row>
    <row r="534" spans="1:18" x14ac:dyDescent="0.4">
      <c r="A534" s="1">
        <v>42536</v>
      </c>
      <c r="B534">
        <v>696.9</v>
      </c>
      <c r="C534">
        <v>684.5</v>
      </c>
      <c r="D534">
        <v>699.1</v>
      </c>
      <c r="E534">
        <v>669.2</v>
      </c>
      <c r="F534" t="s">
        <v>222</v>
      </c>
      <c r="G534" s="3">
        <v>1.8100000000000002E-2</v>
      </c>
      <c r="H534">
        <f t="shared" si="95"/>
        <v>49.399999999999977</v>
      </c>
      <c r="I534" s="4">
        <f t="shared" si="96"/>
        <v>7.216946676406133E-2</v>
      </c>
      <c r="J534" t="str">
        <f t="shared" si="99"/>
        <v/>
      </c>
      <c r="K534" t="str">
        <f t="shared" si="100"/>
        <v/>
      </c>
      <c r="L534" t="str">
        <f t="shared" si="101"/>
        <v/>
      </c>
      <c r="M534" s="4">
        <f t="shared" si="97"/>
        <v>0.83137651821862379</v>
      </c>
      <c r="N534" s="3">
        <f t="shared" si="102"/>
        <v>0</v>
      </c>
      <c r="O534" s="6">
        <f t="shared" si="103"/>
        <v>3.1934770718146921</v>
      </c>
      <c r="P534" s="7">
        <f t="shared" si="104"/>
        <v>3.2086646184623344</v>
      </c>
      <c r="Q534" s="3">
        <f t="shared" si="105"/>
        <v>-4.7332920244311794E-3</v>
      </c>
      <c r="R534" s="3">
        <f t="shared" si="98"/>
        <v>2.1934770718146921</v>
      </c>
    </row>
    <row r="535" spans="1:18" x14ac:dyDescent="0.4">
      <c r="A535" s="1">
        <v>42537</v>
      </c>
      <c r="B535">
        <v>769.5</v>
      </c>
      <c r="C535">
        <v>697</v>
      </c>
      <c r="D535">
        <v>778.5</v>
      </c>
      <c r="E535">
        <v>697</v>
      </c>
      <c r="F535" t="s">
        <v>219</v>
      </c>
      <c r="G535" s="3">
        <v>0.1041</v>
      </c>
      <c r="H535">
        <f t="shared" si="95"/>
        <v>29.899999999999977</v>
      </c>
      <c r="I535" s="4">
        <f t="shared" si="96"/>
        <v>4.2898134863701545E-2</v>
      </c>
      <c r="J535" t="str">
        <f t="shared" si="99"/>
        <v>BUY</v>
      </c>
      <c r="K535">
        <f t="shared" si="100"/>
        <v>711.95</v>
      </c>
      <c r="L535">
        <f t="shared" si="101"/>
        <v>769.5</v>
      </c>
      <c r="M535" s="4">
        <f t="shared" si="97"/>
        <v>1</v>
      </c>
      <c r="N535" s="3">
        <f t="shared" si="102"/>
        <v>7.8674819106029359E-2</v>
      </c>
      <c r="O535" s="6">
        <f t="shared" si="103"/>
        <v>3.4447233027589652</v>
      </c>
      <c r="P535" s="7">
        <f t="shared" si="104"/>
        <v>3.4447233027589652</v>
      </c>
      <c r="Q535" s="3">
        <f t="shared" si="105"/>
        <v>0</v>
      </c>
      <c r="R535" s="3">
        <f t="shared" si="98"/>
        <v>2.4447233027589652</v>
      </c>
    </row>
    <row r="536" spans="1:18" x14ac:dyDescent="0.4">
      <c r="A536" s="1">
        <v>42538</v>
      </c>
      <c r="B536">
        <v>748.7</v>
      </c>
      <c r="C536">
        <v>769.5</v>
      </c>
      <c r="D536">
        <v>780</v>
      </c>
      <c r="E536">
        <v>703.1</v>
      </c>
      <c r="F536" t="s">
        <v>217</v>
      </c>
      <c r="G536" s="3">
        <v>-2.7000000000000003E-2</v>
      </c>
      <c r="H536">
        <f t="shared" si="95"/>
        <v>81.5</v>
      </c>
      <c r="I536" s="4">
        <f t="shared" si="96"/>
        <v>0.10591293047433398</v>
      </c>
      <c r="J536" t="str">
        <f t="shared" si="99"/>
        <v/>
      </c>
      <c r="K536" t="str">
        <f t="shared" si="100"/>
        <v/>
      </c>
      <c r="L536" t="str">
        <f t="shared" si="101"/>
        <v/>
      </c>
      <c r="M536" s="4">
        <f t="shared" si="97"/>
        <v>0.56650306748466261</v>
      </c>
      <c r="N536" s="3">
        <f t="shared" si="102"/>
        <v>0</v>
      </c>
      <c r="O536" s="6">
        <f t="shared" si="103"/>
        <v>3.4447233027589652</v>
      </c>
      <c r="P536" s="7">
        <f t="shared" si="104"/>
        <v>3.4447233027589652</v>
      </c>
      <c r="Q536" s="3">
        <f t="shared" si="105"/>
        <v>0</v>
      </c>
      <c r="R536" s="3">
        <f t="shared" si="98"/>
        <v>2.4447233027589652</v>
      </c>
    </row>
    <row r="537" spans="1:18" x14ac:dyDescent="0.4">
      <c r="A537" s="1">
        <v>42539</v>
      </c>
      <c r="B537">
        <v>757.6</v>
      </c>
      <c r="C537">
        <v>748.7</v>
      </c>
      <c r="D537">
        <v>789.7</v>
      </c>
      <c r="E537">
        <v>721.6</v>
      </c>
      <c r="F537" t="s">
        <v>215</v>
      </c>
      <c r="G537" s="3">
        <v>1.1900000000000001E-2</v>
      </c>
      <c r="H537">
        <f t="shared" si="95"/>
        <v>76.899999999999977</v>
      </c>
      <c r="I537" s="4">
        <f t="shared" si="96"/>
        <v>0.1027113663683718</v>
      </c>
      <c r="J537" t="str">
        <f t="shared" si="99"/>
        <v>BUY</v>
      </c>
      <c r="K537">
        <f t="shared" si="100"/>
        <v>787.15000000000009</v>
      </c>
      <c r="L537">
        <f t="shared" si="101"/>
        <v>757.6</v>
      </c>
      <c r="M537" s="4">
        <f t="shared" si="97"/>
        <v>0.58416124837451255</v>
      </c>
      <c r="N537" s="3">
        <f t="shared" si="102"/>
        <v>-2.3053041702492838E-2</v>
      </c>
      <c r="O537" s="6">
        <f t="shared" si="103"/>
        <v>3.365311952806914</v>
      </c>
      <c r="P537" s="7">
        <f t="shared" si="104"/>
        <v>3.4447233027589652</v>
      </c>
      <c r="Q537" s="3">
        <f t="shared" si="105"/>
        <v>-2.3053041702492783E-2</v>
      </c>
      <c r="R537" s="3">
        <f t="shared" si="98"/>
        <v>2.365311952806914</v>
      </c>
    </row>
    <row r="538" spans="1:18" x14ac:dyDescent="0.4">
      <c r="A538" s="1">
        <v>42540</v>
      </c>
      <c r="B538">
        <v>767.3</v>
      </c>
      <c r="C538">
        <v>757.6</v>
      </c>
      <c r="D538">
        <v>771.9</v>
      </c>
      <c r="E538">
        <v>740</v>
      </c>
      <c r="F538" t="s">
        <v>216</v>
      </c>
      <c r="G538" s="3">
        <v>1.2800000000000001E-2</v>
      </c>
      <c r="H538">
        <f t="shared" si="95"/>
        <v>68.100000000000023</v>
      </c>
      <c r="I538" s="4">
        <f t="shared" si="96"/>
        <v>8.9889123548046485E-2</v>
      </c>
      <c r="J538" t="str">
        <f t="shared" si="99"/>
        <v/>
      </c>
      <c r="K538" t="str">
        <f t="shared" si="100"/>
        <v/>
      </c>
      <c r="L538" t="str">
        <f t="shared" si="101"/>
        <v/>
      </c>
      <c r="M538" s="4">
        <f t="shared" si="97"/>
        <v>0.66748898678414081</v>
      </c>
      <c r="N538" s="3">
        <f t="shared" si="102"/>
        <v>0</v>
      </c>
      <c r="O538" s="6">
        <f t="shared" si="103"/>
        <v>3.365311952806914</v>
      </c>
      <c r="P538" s="7">
        <f t="shared" si="104"/>
        <v>3.4447233027589652</v>
      </c>
      <c r="Q538" s="3">
        <f t="shared" si="105"/>
        <v>-2.3053041702492783E-2</v>
      </c>
      <c r="R538" s="3">
        <f t="shared" si="98"/>
        <v>2.365311952806914</v>
      </c>
    </row>
    <row r="539" spans="1:18" x14ac:dyDescent="0.4">
      <c r="A539" s="1">
        <v>42541</v>
      </c>
      <c r="B539">
        <v>743.9</v>
      </c>
      <c r="C539">
        <v>767.3</v>
      </c>
      <c r="D539">
        <v>767.7</v>
      </c>
      <c r="E539">
        <v>724.3</v>
      </c>
      <c r="F539" t="s">
        <v>225</v>
      </c>
      <c r="G539" s="3">
        <v>-3.0499999999999999E-2</v>
      </c>
      <c r="H539">
        <f t="shared" si="95"/>
        <v>31.899999999999977</v>
      </c>
      <c r="I539" s="4">
        <f t="shared" si="96"/>
        <v>4.1574351622572628E-2</v>
      </c>
      <c r="J539" t="str">
        <f t="shared" si="99"/>
        <v/>
      </c>
      <c r="K539" t="str">
        <f t="shared" si="100"/>
        <v/>
      </c>
      <c r="L539" t="str">
        <f t="shared" si="101"/>
        <v/>
      </c>
      <c r="M539" s="4">
        <f t="shared" si="97"/>
        <v>1</v>
      </c>
      <c r="N539" s="3">
        <f t="shared" si="102"/>
        <v>0</v>
      </c>
      <c r="O539" s="6">
        <f t="shared" si="103"/>
        <v>3.365311952806914</v>
      </c>
      <c r="P539" s="7">
        <f t="shared" si="104"/>
        <v>3.4447233027589652</v>
      </c>
      <c r="Q539" s="3">
        <f t="shared" si="105"/>
        <v>-2.3053041702492783E-2</v>
      </c>
      <c r="R539" s="3">
        <f t="shared" si="98"/>
        <v>2.365311952806914</v>
      </c>
    </row>
    <row r="540" spans="1:18" x14ac:dyDescent="0.4">
      <c r="A540" s="1">
        <v>42542</v>
      </c>
      <c r="B540">
        <v>668.9</v>
      </c>
      <c r="C540">
        <v>705.8</v>
      </c>
      <c r="D540">
        <v>715.8</v>
      </c>
      <c r="E540">
        <v>668.9</v>
      </c>
      <c r="F540" t="s">
        <v>223</v>
      </c>
      <c r="G540" s="3">
        <v>-0.1008</v>
      </c>
      <c r="H540">
        <f t="shared" si="95"/>
        <v>43.400000000000091</v>
      </c>
      <c r="I540" s="4">
        <f t="shared" si="96"/>
        <v>6.149050722584315E-2</v>
      </c>
      <c r="J540" t="str">
        <f t="shared" si="99"/>
        <v/>
      </c>
      <c r="K540" t="str">
        <f t="shared" si="100"/>
        <v/>
      </c>
      <c r="L540" t="str">
        <f t="shared" si="101"/>
        <v/>
      </c>
      <c r="M540" s="4">
        <f t="shared" si="97"/>
        <v>0.97576036866359228</v>
      </c>
      <c r="N540" s="3">
        <f t="shared" si="102"/>
        <v>0</v>
      </c>
      <c r="O540" s="6">
        <f t="shared" si="103"/>
        <v>3.365311952806914</v>
      </c>
      <c r="P540" s="7">
        <f t="shared" si="104"/>
        <v>3.4447233027589652</v>
      </c>
      <c r="Q540" s="3">
        <f t="shared" si="105"/>
        <v>-2.3053041702492783E-2</v>
      </c>
      <c r="R540" s="3">
        <f t="shared" si="98"/>
        <v>2.365311952806914</v>
      </c>
    </row>
    <row r="541" spans="1:18" x14ac:dyDescent="0.4">
      <c r="A541" s="1">
        <v>42543</v>
      </c>
      <c r="B541">
        <v>606</v>
      </c>
      <c r="C541">
        <v>669</v>
      </c>
      <c r="D541">
        <v>688.2</v>
      </c>
      <c r="E541">
        <v>588.9</v>
      </c>
      <c r="F541" t="s">
        <v>1512</v>
      </c>
      <c r="G541" s="3">
        <v>-9.4E-2</v>
      </c>
      <c r="H541">
        <f t="shared" si="95"/>
        <v>46.899999999999977</v>
      </c>
      <c r="I541" s="4">
        <f t="shared" si="96"/>
        <v>7.0104633781763792E-2</v>
      </c>
      <c r="J541" t="str">
        <f t="shared" si="99"/>
        <v/>
      </c>
      <c r="K541" t="str">
        <f t="shared" si="100"/>
        <v/>
      </c>
      <c r="L541" t="str">
        <f t="shared" si="101"/>
        <v/>
      </c>
      <c r="M541" s="4">
        <f t="shared" si="97"/>
        <v>0.85586353944562943</v>
      </c>
      <c r="N541" s="3">
        <f t="shared" si="102"/>
        <v>0</v>
      </c>
      <c r="O541" s="6">
        <f t="shared" si="103"/>
        <v>3.365311952806914</v>
      </c>
      <c r="P541" s="7">
        <f t="shared" si="104"/>
        <v>3.4447233027589652</v>
      </c>
      <c r="Q541" s="3">
        <f t="shared" si="105"/>
        <v>-2.3053041702492783E-2</v>
      </c>
      <c r="R541" s="3">
        <f t="shared" si="98"/>
        <v>2.365311952806914</v>
      </c>
    </row>
    <row r="542" spans="1:18" x14ac:dyDescent="0.4">
      <c r="A542" s="1">
        <v>42544</v>
      </c>
      <c r="B542">
        <v>625.79999999999995</v>
      </c>
      <c r="C542">
        <v>605.6</v>
      </c>
      <c r="D542">
        <v>638.20000000000005</v>
      </c>
      <c r="E542">
        <v>555.6</v>
      </c>
      <c r="F542" t="s">
        <v>1507</v>
      </c>
      <c r="G542" s="3">
        <v>3.2599999999999997E-2</v>
      </c>
      <c r="H542">
        <f t="shared" si="95"/>
        <v>99.300000000000068</v>
      </c>
      <c r="I542" s="4">
        <f t="shared" si="96"/>
        <v>0.16396961690885084</v>
      </c>
      <c r="J542" t="str">
        <f t="shared" si="99"/>
        <v/>
      </c>
      <c r="K542" t="str">
        <f t="shared" si="100"/>
        <v/>
      </c>
      <c r="L542" t="str">
        <f t="shared" si="101"/>
        <v/>
      </c>
      <c r="M542" s="4">
        <f t="shared" si="97"/>
        <v>0.36592145015105715</v>
      </c>
      <c r="N542" s="3">
        <f t="shared" si="102"/>
        <v>0</v>
      </c>
      <c r="O542" s="6">
        <f t="shared" si="103"/>
        <v>3.365311952806914</v>
      </c>
      <c r="P542" s="7">
        <f t="shared" si="104"/>
        <v>3.4447233027589652</v>
      </c>
      <c r="Q542" s="3">
        <f t="shared" si="105"/>
        <v>-2.3053041702492783E-2</v>
      </c>
      <c r="R542" s="3">
        <f t="shared" si="98"/>
        <v>2.365311952806914</v>
      </c>
    </row>
    <row r="543" spans="1:18" x14ac:dyDescent="0.4">
      <c r="A543" s="1">
        <v>42545</v>
      </c>
      <c r="B543">
        <v>666</v>
      </c>
      <c r="C543">
        <v>625.79999999999995</v>
      </c>
      <c r="D543">
        <v>680</v>
      </c>
      <c r="E543">
        <v>625.79999999999995</v>
      </c>
      <c r="F543" t="s">
        <v>1506</v>
      </c>
      <c r="G543" s="3">
        <v>6.4299999999999996E-2</v>
      </c>
      <c r="H543">
        <f t="shared" si="95"/>
        <v>82.600000000000023</v>
      </c>
      <c r="I543" s="4">
        <f t="shared" si="96"/>
        <v>0.13199105145413875</v>
      </c>
      <c r="J543" t="str">
        <f t="shared" si="99"/>
        <v>BUY</v>
      </c>
      <c r="K543">
        <f t="shared" si="100"/>
        <v>667.09999999999991</v>
      </c>
      <c r="L543">
        <f t="shared" si="101"/>
        <v>665.5</v>
      </c>
      <c r="M543" s="4">
        <f t="shared" si="97"/>
        <v>0.45457627118644051</v>
      </c>
      <c r="N543" s="3">
        <f t="shared" si="102"/>
        <v>-1.9963403002053507E-3</v>
      </c>
      <c r="O543" s="6">
        <f t="shared" si="103"/>
        <v>3.3585936449327627</v>
      </c>
      <c r="P543" s="7">
        <f t="shared" si="104"/>
        <v>3.4447233027589652</v>
      </c>
      <c r="Q543" s="3">
        <f t="shared" si="105"/>
        <v>-2.5003360286505183E-2</v>
      </c>
      <c r="R543" s="3">
        <f t="shared" si="98"/>
        <v>2.3585936449327627</v>
      </c>
    </row>
    <row r="544" spans="1:18" x14ac:dyDescent="0.4">
      <c r="A544" s="1">
        <v>42546</v>
      </c>
      <c r="B544">
        <v>664.9</v>
      </c>
      <c r="C544">
        <v>665.5</v>
      </c>
      <c r="D544">
        <v>698</v>
      </c>
      <c r="E544">
        <v>642.79999999999995</v>
      </c>
      <c r="F544" t="s">
        <v>1516</v>
      </c>
      <c r="G544" s="3">
        <v>-1.8E-3</v>
      </c>
      <c r="H544">
        <f t="shared" si="95"/>
        <v>54.200000000000045</v>
      </c>
      <c r="I544" s="4">
        <f t="shared" si="96"/>
        <v>8.1442524417731102E-2</v>
      </c>
      <c r="J544" t="str">
        <f t="shared" si="99"/>
        <v>BUY</v>
      </c>
      <c r="K544">
        <f t="shared" si="100"/>
        <v>692.6</v>
      </c>
      <c r="L544">
        <f t="shared" si="101"/>
        <v>664.9</v>
      </c>
      <c r="M544" s="4">
        <f t="shared" si="97"/>
        <v>0.73671586715867088</v>
      </c>
      <c r="N544" s="3">
        <f t="shared" si="102"/>
        <v>-3.0877469786873637E-2</v>
      </c>
      <c r="O544" s="6">
        <f t="shared" si="103"/>
        <v>3.2548887711349654</v>
      </c>
      <c r="P544" s="7">
        <f t="shared" si="104"/>
        <v>3.4447233027589652</v>
      </c>
      <c r="Q544" s="3">
        <f t="shared" si="105"/>
        <v>-5.5108789571561956E-2</v>
      </c>
      <c r="R544" s="3">
        <f t="shared" si="98"/>
        <v>2.2548887711349654</v>
      </c>
    </row>
    <row r="545" spans="1:18" x14ac:dyDescent="0.4">
      <c r="A545" s="1">
        <v>42547</v>
      </c>
      <c r="B545">
        <v>627.4</v>
      </c>
      <c r="C545">
        <v>664.9</v>
      </c>
      <c r="D545">
        <v>667.9</v>
      </c>
      <c r="E545">
        <v>614.29999999999995</v>
      </c>
      <c r="F545" t="s">
        <v>1501</v>
      </c>
      <c r="G545" s="3">
        <v>-5.6300000000000003E-2</v>
      </c>
      <c r="H545">
        <f t="shared" si="95"/>
        <v>55.200000000000045</v>
      </c>
      <c r="I545" s="4">
        <f t="shared" si="96"/>
        <v>8.3020003007971188E-2</v>
      </c>
      <c r="J545" t="str">
        <f t="shared" si="99"/>
        <v/>
      </c>
      <c r="K545" t="str">
        <f t="shared" si="100"/>
        <v/>
      </c>
      <c r="L545" t="str">
        <f t="shared" si="101"/>
        <v/>
      </c>
      <c r="M545" s="4">
        <f t="shared" si="97"/>
        <v>0.7227173913043472</v>
      </c>
      <c r="N545" s="3">
        <f t="shared" si="102"/>
        <v>0</v>
      </c>
      <c r="O545" s="6">
        <f t="shared" si="103"/>
        <v>3.2548887711349654</v>
      </c>
      <c r="P545" s="7">
        <f t="shared" si="104"/>
        <v>3.4447233027589652</v>
      </c>
      <c r="Q545" s="3">
        <f t="shared" si="105"/>
        <v>-5.5108789571561956E-2</v>
      </c>
      <c r="R545" s="3">
        <f t="shared" si="98"/>
        <v>2.2548887711349654</v>
      </c>
    </row>
    <row r="546" spans="1:18" x14ac:dyDescent="0.4">
      <c r="A546" s="1">
        <v>42548</v>
      </c>
      <c r="B546">
        <v>662.2</v>
      </c>
      <c r="C546">
        <v>627.4</v>
      </c>
      <c r="D546">
        <v>662.2</v>
      </c>
      <c r="E546">
        <v>617.29999999999995</v>
      </c>
      <c r="F546" t="s">
        <v>1343</v>
      </c>
      <c r="G546" s="3">
        <v>5.5399999999999991E-2</v>
      </c>
      <c r="H546">
        <f t="shared" si="95"/>
        <v>53.600000000000023</v>
      </c>
      <c r="I546" s="4">
        <f t="shared" si="96"/>
        <v>8.5431941345234338E-2</v>
      </c>
      <c r="J546" t="str">
        <f t="shared" si="99"/>
        <v>BUY</v>
      </c>
      <c r="K546">
        <f t="shared" si="100"/>
        <v>654.20000000000005</v>
      </c>
      <c r="L546">
        <f t="shared" si="101"/>
        <v>662.2</v>
      </c>
      <c r="M546" s="4">
        <f t="shared" si="97"/>
        <v>0.70231343283582059</v>
      </c>
      <c r="N546" s="3">
        <f t="shared" si="102"/>
        <v>7.1679803835747371E-3</v>
      </c>
      <c r="O546" s="6">
        <f t="shared" si="103"/>
        <v>3.2782197499971786</v>
      </c>
      <c r="P546" s="7">
        <f t="shared" si="104"/>
        <v>3.4447233027589652</v>
      </c>
      <c r="Q546" s="3">
        <f t="shared" si="105"/>
        <v>-4.8335827910598761E-2</v>
      </c>
      <c r="R546" s="3">
        <f t="shared" si="98"/>
        <v>2.2782197499971786</v>
      </c>
    </row>
    <row r="547" spans="1:18" x14ac:dyDescent="0.4">
      <c r="A547" s="1">
        <v>42549</v>
      </c>
      <c r="B547">
        <v>646.29999999999995</v>
      </c>
      <c r="C547">
        <v>662.2</v>
      </c>
      <c r="D547">
        <v>664.3</v>
      </c>
      <c r="E547">
        <v>633</v>
      </c>
      <c r="F547" t="s">
        <v>1523</v>
      </c>
      <c r="G547" s="3">
        <v>-2.4E-2</v>
      </c>
      <c r="H547">
        <f t="shared" si="95"/>
        <v>44.900000000000091</v>
      </c>
      <c r="I547" s="4">
        <f t="shared" si="96"/>
        <v>6.780428873452142E-2</v>
      </c>
      <c r="J547" t="str">
        <f t="shared" si="99"/>
        <v/>
      </c>
      <c r="K547" t="str">
        <f t="shared" si="100"/>
        <v/>
      </c>
      <c r="L547" t="str">
        <f t="shared" si="101"/>
        <v/>
      </c>
      <c r="M547" s="4">
        <f t="shared" si="97"/>
        <v>0.88489977728284908</v>
      </c>
      <c r="N547" s="3">
        <f t="shared" si="102"/>
        <v>0</v>
      </c>
      <c r="O547" s="6">
        <f t="shared" si="103"/>
        <v>3.2782197499971786</v>
      </c>
      <c r="P547" s="7">
        <f t="shared" si="104"/>
        <v>3.4447233027589652</v>
      </c>
      <c r="Q547" s="3">
        <f t="shared" si="105"/>
        <v>-4.8335827910598761E-2</v>
      </c>
      <c r="R547" s="3">
        <f t="shared" si="98"/>
        <v>2.2782197499971786</v>
      </c>
    </row>
    <row r="548" spans="1:18" x14ac:dyDescent="0.4">
      <c r="A548" s="1">
        <v>42550</v>
      </c>
      <c r="B548">
        <v>639.70000000000005</v>
      </c>
      <c r="C548">
        <v>646.6</v>
      </c>
      <c r="D548">
        <v>646.6</v>
      </c>
      <c r="E548">
        <v>622</v>
      </c>
      <c r="F548" t="s">
        <v>1191</v>
      </c>
      <c r="G548" s="3">
        <v>-1.0200000000000001E-2</v>
      </c>
      <c r="H548">
        <f t="shared" si="95"/>
        <v>31.299999999999955</v>
      </c>
      <c r="I548" s="4">
        <f t="shared" si="96"/>
        <v>4.840705227343018E-2</v>
      </c>
      <c r="J548" t="str">
        <f t="shared" si="99"/>
        <v/>
      </c>
      <c r="K548" t="str">
        <f t="shared" si="100"/>
        <v/>
      </c>
      <c r="L548" t="str">
        <f t="shared" si="101"/>
        <v/>
      </c>
      <c r="M548" s="4">
        <f t="shared" si="97"/>
        <v>1</v>
      </c>
      <c r="N548" s="3">
        <f t="shared" si="102"/>
        <v>0</v>
      </c>
      <c r="O548" s="6">
        <f t="shared" si="103"/>
        <v>3.2782197499971786</v>
      </c>
      <c r="P548" s="7">
        <f t="shared" si="104"/>
        <v>3.4447233027589652</v>
      </c>
      <c r="Q548" s="3">
        <f t="shared" si="105"/>
        <v>-4.8335827910598761E-2</v>
      </c>
      <c r="R548" s="3">
        <f t="shared" si="98"/>
        <v>2.2782197499971786</v>
      </c>
    </row>
    <row r="549" spans="1:18" x14ac:dyDescent="0.4">
      <c r="A549" s="1">
        <v>42551</v>
      </c>
      <c r="B549">
        <v>674.7</v>
      </c>
      <c r="C549">
        <v>640</v>
      </c>
      <c r="D549">
        <v>677.5</v>
      </c>
      <c r="E549">
        <v>635.6</v>
      </c>
      <c r="F549" t="s">
        <v>1528</v>
      </c>
      <c r="G549" s="3">
        <v>5.4800000000000001E-2</v>
      </c>
      <c r="H549">
        <f t="shared" si="95"/>
        <v>24.600000000000023</v>
      </c>
      <c r="I549" s="4">
        <f t="shared" si="96"/>
        <v>3.8437500000000034E-2</v>
      </c>
      <c r="J549" t="str">
        <f t="shared" si="99"/>
        <v>BUY</v>
      </c>
      <c r="K549">
        <f t="shared" si="100"/>
        <v>652.29999999999995</v>
      </c>
      <c r="L549">
        <f t="shared" si="101"/>
        <v>674.7</v>
      </c>
      <c r="M549" s="4">
        <f t="shared" si="97"/>
        <v>1</v>
      </c>
      <c r="N549" s="3">
        <f t="shared" si="102"/>
        <v>3.2273414152917512E-2</v>
      </c>
      <c r="O549" s="6">
        <f t="shared" si="103"/>
        <v>3.3840190936731114</v>
      </c>
      <c r="P549" s="7">
        <f t="shared" si="104"/>
        <v>3.4447233027589652</v>
      </c>
      <c r="Q549" s="3">
        <f t="shared" si="105"/>
        <v>-1.7622375950264058E-2</v>
      </c>
      <c r="R549" s="3">
        <f t="shared" si="98"/>
        <v>2.3840190936731114</v>
      </c>
    </row>
    <row r="550" spans="1:18" x14ac:dyDescent="0.4">
      <c r="A550" s="1">
        <v>42552</v>
      </c>
      <c r="B550">
        <v>674.8</v>
      </c>
      <c r="C550">
        <v>674.7</v>
      </c>
      <c r="D550">
        <v>690.6</v>
      </c>
      <c r="E550">
        <v>667.6</v>
      </c>
      <c r="F550" t="s">
        <v>1522</v>
      </c>
      <c r="G550" s="3">
        <v>0</v>
      </c>
      <c r="H550">
        <f t="shared" si="95"/>
        <v>41.899999999999977</v>
      </c>
      <c r="I550" s="4">
        <f t="shared" si="96"/>
        <v>6.2101674818437785E-2</v>
      </c>
      <c r="J550" t="str">
        <f t="shared" si="99"/>
        <v/>
      </c>
      <c r="K550" t="str">
        <f t="shared" si="100"/>
        <v/>
      </c>
      <c r="L550" t="str">
        <f t="shared" si="101"/>
        <v/>
      </c>
      <c r="M550" s="4">
        <f t="shared" si="97"/>
        <v>0.9661575178997619</v>
      </c>
      <c r="N550" s="3">
        <f t="shared" si="102"/>
        <v>0</v>
      </c>
      <c r="O550" s="6">
        <f t="shared" si="103"/>
        <v>3.3840190936731114</v>
      </c>
      <c r="P550" s="7">
        <f t="shared" si="104"/>
        <v>3.4447233027589652</v>
      </c>
      <c r="Q550" s="3">
        <f t="shared" si="105"/>
        <v>-1.7622375950264058E-2</v>
      </c>
      <c r="R550" s="3">
        <f t="shared" si="98"/>
        <v>2.3840190936731114</v>
      </c>
    </row>
    <row r="551" spans="1:18" x14ac:dyDescent="0.4">
      <c r="A551" s="1">
        <v>42553</v>
      </c>
      <c r="B551">
        <v>705</v>
      </c>
      <c r="C551">
        <v>674.8</v>
      </c>
      <c r="D551">
        <v>705.3</v>
      </c>
      <c r="E551">
        <v>673.4</v>
      </c>
      <c r="F551" t="s">
        <v>1500</v>
      </c>
      <c r="G551" s="3">
        <v>4.4900000000000002E-2</v>
      </c>
      <c r="H551">
        <f t="shared" si="95"/>
        <v>23</v>
      </c>
      <c r="I551" s="4">
        <f t="shared" si="96"/>
        <v>3.408417308832247E-2</v>
      </c>
      <c r="J551" t="str">
        <f t="shared" si="99"/>
        <v>BUY</v>
      </c>
      <c r="K551">
        <f t="shared" si="100"/>
        <v>686.3</v>
      </c>
      <c r="L551">
        <f t="shared" si="101"/>
        <v>706</v>
      </c>
      <c r="M551" s="4">
        <f t="shared" si="97"/>
        <v>1</v>
      </c>
      <c r="N551" s="3">
        <f t="shared" si="102"/>
        <v>2.664929417078632E-2</v>
      </c>
      <c r="O551" s="6">
        <f t="shared" si="103"/>
        <v>3.4742008139799636</v>
      </c>
      <c r="P551" s="7">
        <f t="shared" si="104"/>
        <v>3.4742008139799636</v>
      </c>
      <c r="Q551" s="3">
        <f t="shared" si="105"/>
        <v>0</v>
      </c>
      <c r="R551" s="3">
        <f t="shared" si="98"/>
        <v>2.4742008139799636</v>
      </c>
    </row>
    <row r="552" spans="1:18" x14ac:dyDescent="0.4">
      <c r="A552" s="1">
        <v>42554</v>
      </c>
      <c r="B552">
        <v>659.3</v>
      </c>
      <c r="C552">
        <v>706</v>
      </c>
      <c r="D552">
        <v>707</v>
      </c>
      <c r="E552">
        <v>644.4</v>
      </c>
      <c r="F552" t="s">
        <v>1511</v>
      </c>
      <c r="G552" s="3">
        <v>-6.4899999999999999E-2</v>
      </c>
      <c r="H552">
        <f t="shared" si="95"/>
        <v>31.899999999999977</v>
      </c>
      <c r="I552" s="4">
        <f t="shared" si="96"/>
        <v>4.518413597733708E-2</v>
      </c>
      <c r="J552" t="str">
        <f t="shared" si="99"/>
        <v/>
      </c>
      <c r="K552" t="str">
        <f t="shared" si="100"/>
        <v/>
      </c>
      <c r="L552" t="str">
        <f t="shared" si="101"/>
        <v/>
      </c>
      <c r="M552" s="4">
        <f t="shared" si="97"/>
        <v>1</v>
      </c>
      <c r="N552" s="3">
        <f t="shared" si="102"/>
        <v>0</v>
      </c>
      <c r="O552" s="6">
        <f t="shared" si="103"/>
        <v>3.4742008139799636</v>
      </c>
      <c r="P552" s="7">
        <f t="shared" si="104"/>
        <v>3.4742008139799636</v>
      </c>
      <c r="Q552" s="3">
        <f t="shared" si="105"/>
        <v>0</v>
      </c>
      <c r="R552" s="3">
        <f t="shared" si="98"/>
        <v>2.4742008139799636</v>
      </c>
    </row>
    <row r="553" spans="1:18" x14ac:dyDescent="0.4">
      <c r="A553" s="1">
        <v>42555</v>
      </c>
      <c r="B553">
        <v>681.3</v>
      </c>
      <c r="C553">
        <v>659.3</v>
      </c>
      <c r="D553">
        <v>684.2</v>
      </c>
      <c r="E553">
        <v>644.5</v>
      </c>
      <c r="F553" t="s">
        <v>1510</v>
      </c>
      <c r="G553" s="3">
        <v>3.3399999999999999E-2</v>
      </c>
      <c r="H553">
        <f t="shared" si="95"/>
        <v>62.600000000000023</v>
      </c>
      <c r="I553" s="4">
        <f t="shared" si="96"/>
        <v>9.4949188533292928E-2</v>
      </c>
      <c r="J553" t="str">
        <f t="shared" si="99"/>
        <v/>
      </c>
      <c r="K553" t="str">
        <f t="shared" si="100"/>
        <v/>
      </c>
      <c r="L553" t="str">
        <f t="shared" si="101"/>
        <v/>
      </c>
      <c r="M553" s="4">
        <f t="shared" si="97"/>
        <v>0.63191693290734796</v>
      </c>
      <c r="N553" s="3">
        <f t="shared" si="102"/>
        <v>0</v>
      </c>
      <c r="O553" s="6">
        <f t="shared" si="103"/>
        <v>3.4742008139799636</v>
      </c>
      <c r="P553" s="7">
        <f t="shared" si="104"/>
        <v>3.4742008139799636</v>
      </c>
      <c r="Q553" s="3">
        <f t="shared" si="105"/>
        <v>0</v>
      </c>
      <c r="R553" s="3">
        <f t="shared" si="98"/>
        <v>2.4742008139799636</v>
      </c>
    </row>
    <row r="554" spans="1:18" x14ac:dyDescent="0.4">
      <c r="A554" s="1">
        <v>42556</v>
      </c>
      <c r="B554">
        <v>667.8</v>
      </c>
      <c r="C554">
        <v>681.3</v>
      </c>
      <c r="D554">
        <v>682.7</v>
      </c>
      <c r="E554">
        <v>659.3</v>
      </c>
      <c r="F554" t="s">
        <v>1525</v>
      </c>
      <c r="G554" s="3">
        <v>-1.9900000000000001E-2</v>
      </c>
      <c r="H554">
        <f t="shared" si="95"/>
        <v>39.700000000000045</v>
      </c>
      <c r="I554" s="4">
        <f t="shared" si="96"/>
        <v>5.8270952590635618E-2</v>
      </c>
      <c r="J554" t="str">
        <f t="shared" si="99"/>
        <v/>
      </c>
      <c r="K554" t="str">
        <f t="shared" si="100"/>
        <v/>
      </c>
      <c r="L554" t="str">
        <f t="shared" si="101"/>
        <v/>
      </c>
      <c r="M554" s="4">
        <f t="shared" si="97"/>
        <v>1</v>
      </c>
      <c r="N554" s="3">
        <f t="shared" si="102"/>
        <v>0</v>
      </c>
      <c r="O554" s="6">
        <f t="shared" si="103"/>
        <v>3.4742008139799636</v>
      </c>
      <c r="P554" s="7">
        <f t="shared" si="104"/>
        <v>3.4742008139799636</v>
      </c>
      <c r="Q554" s="3">
        <f t="shared" si="105"/>
        <v>0</v>
      </c>
      <c r="R554" s="3">
        <f t="shared" si="98"/>
        <v>2.4742008139799636</v>
      </c>
    </row>
    <row r="555" spans="1:18" x14ac:dyDescent="0.4">
      <c r="A555" s="1">
        <v>42557</v>
      </c>
      <c r="B555">
        <v>677</v>
      </c>
      <c r="C555">
        <v>667.8</v>
      </c>
      <c r="D555">
        <v>682.6</v>
      </c>
      <c r="E555">
        <v>667</v>
      </c>
      <c r="F555" t="s">
        <v>1521</v>
      </c>
      <c r="G555" s="3">
        <v>1.3899999999999997E-2</v>
      </c>
      <c r="H555">
        <f t="shared" si="95"/>
        <v>23.400000000000091</v>
      </c>
      <c r="I555" s="4">
        <f t="shared" si="96"/>
        <v>3.50404312668465E-2</v>
      </c>
      <c r="J555" t="str">
        <f t="shared" si="99"/>
        <v>BUY</v>
      </c>
      <c r="K555">
        <f t="shared" si="100"/>
        <v>679.5</v>
      </c>
      <c r="L555">
        <f t="shared" si="101"/>
        <v>677.4</v>
      </c>
      <c r="M555" s="4">
        <f t="shared" si="97"/>
        <v>1</v>
      </c>
      <c r="N555" s="3">
        <f t="shared" si="102"/>
        <v>-5.0823348836593896E-3</v>
      </c>
      <c r="O555" s="6">
        <f t="shared" si="103"/>
        <v>3.4565437619902353</v>
      </c>
      <c r="P555" s="7">
        <f t="shared" si="104"/>
        <v>3.4742008139799636</v>
      </c>
      <c r="Q555" s="3">
        <f t="shared" si="105"/>
        <v>-5.0823348836593896E-3</v>
      </c>
      <c r="R555" s="3">
        <f t="shared" si="98"/>
        <v>2.4565437619902353</v>
      </c>
    </row>
    <row r="556" spans="1:18" x14ac:dyDescent="0.4">
      <c r="A556" s="1">
        <v>42558</v>
      </c>
      <c r="B556">
        <v>640.5</v>
      </c>
      <c r="C556">
        <v>677.4</v>
      </c>
      <c r="D556">
        <v>682</v>
      </c>
      <c r="E556">
        <v>610.1</v>
      </c>
      <c r="F556" t="s">
        <v>1515</v>
      </c>
      <c r="G556" s="3">
        <v>-5.4000000000000006E-2</v>
      </c>
      <c r="H556">
        <f t="shared" si="95"/>
        <v>15.600000000000023</v>
      </c>
      <c r="I556" s="4">
        <f t="shared" si="96"/>
        <v>2.3029229406554507E-2</v>
      </c>
      <c r="J556" t="str">
        <f t="shared" si="99"/>
        <v/>
      </c>
      <c r="K556" t="str">
        <f t="shared" si="100"/>
        <v/>
      </c>
      <c r="L556" t="str">
        <f t="shared" si="101"/>
        <v/>
      </c>
      <c r="M556" s="4">
        <f t="shared" si="97"/>
        <v>1</v>
      </c>
      <c r="N556" s="3">
        <f t="shared" si="102"/>
        <v>0</v>
      </c>
      <c r="O556" s="6">
        <f t="shared" si="103"/>
        <v>3.4565437619902353</v>
      </c>
      <c r="P556" s="7">
        <f t="shared" si="104"/>
        <v>3.4742008139799636</v>
      </c>
      <c r="Q556" s="3">
        <f t="shared" si="105"/>
        <v>-5.0823348836593896E-3</v>
      </c>
      <c r="R556" s="3">
        <f t="shared" si="98"/>
        <v>2.4565437619902353</v>
      </c>
    </row>
    <row r="557" spans="1:18" x14ac:dyDescent="0.4">
      <c r="A557" s="1">
        <v>42559</v>
      </c>
      <c r="B557">
        <v>664.8</v>
      </c>
      <c r="C557">
        <v>640.5</v>
      </c>
      <c r="D557">
        <v>666.6</v>
      </c>
      <c r="E557">
        <v>634</v>
      </c>
      <c r="F557" t="s">
        <v>1505</v>
      </c>
      <c r="G557" s="3">
        <v>3.7900000000000003E-2</v>
      </c>
      <c r="H557">
        <f t="shared" si="95"/>
        <v>71.899999999999977</v>
      </c>
      <c r="I557" s="4">
        <f t="shared" si="96"/>
        <v>0.11225604996096795</v>
      </c>
      <c r="J557" t="str">
        <f t="shared" si="99"/>
        <v/>
      </c>
      <c r="K557" t="str">
        <f t="shared" si="100"/>
        <v/>
      </c>
      <c r="L557" t="str">
        <f t="shared" si="101"/>
        <v/>
      </c>
      <c r="M557" s="4">
        <f t="shared" si="97"/>
        <v>0.53449235048678734</v>
      </c>
      <c r="N557" s="3">
        <f t="shared" si="102"/>
        <v>0</v>
      </c>
      <c r="O557" s="6">
        <f t="shared" si="103"/>
        <v>3.4565437619902353</v>
      </c>
      <c r="P557" s="7">
        <f t="shared" si="104"/>
        <v>3.4742008139799636</v>
      </c>
      <c r="Q557" s="3">
        <f t="shared" si="105"/>
        <v>-5.0823348836593896E-3</v>
      </c>
      <c r="R557" s="3">
        <f t="shared" si="98"/>
        <v>2.4565437619902353</v>
      </c>
    </row>
    <row r="558" spans="1:18" x14ac:dyDescent="0.4">
      <c r="A558" s="1">
        <v>42560</v>
      </c>
      <c r="B558">
        <v>648.1</v>
      </c>
      <c r="C558">
        <v>664.8</v>
      </c>
      <c r="D558">
        <v>664.8</v>
      </c>
      <c r="E558">
        <v>624</v>
      </c>
      <c r="F558" t="s">
        <v>1509</v>
      </c>
      <c r="G558" s="3">
        <v>-2.5100000000000001E-2</v>
      </c>
      <c r="H558">
        <f t="shared" si="95"/>
        <v>32.600000000000023</v>
      </c>
      <c r="I558" s="4">
        <f t="shared" si="96"/>
        <v>4.9037304452466943E-2</v>
      </c>
      <c r="J558" t="str">
        <f t="shared" si="99"/>
        <v/>
      </c>
      <c r="K558" t="str">
        <f t="shared" si="100"/>
        <v/>
      </c>
      <c r="L558" t="str">
        <f t="shared" si="101"/>
        <v/>
      </c>
      <c r="M558" s="4">
        <f t="shared" si="97"/>
        <v>1</v>
      </c>
      <c r="N558" s="3">
        <f t="shared" si="102"/>
        <v>0</v>
      </c>
      <c r="O558" s="6">
        <f t="shared" si="103"/>
        <v>3.4565437619902353</v>
      </c>
      <c r="P558" s="7">
        <f t="shared" si="104"/>
        <v>3.4742008139799636</v>
      </c>
      <c r="Q558" s="3">
        <f t="shared" si="105"/>
        <v>-5.0823348836593896E-3</v>
      </c>
      <c r="R558" s="3">
        <f t="shared" si="98"/>
        <v>2.4565437619902353</v>
      </c>
    </row>
    <row r="559" spans="1:18" x14ac:dyDescent="0.4">
      <c r="A559" s="1">
        <v>42561</v>
      </c>
      <c r="B559">
        <v>649.70000000000005</v>
      </c>
      <c r="C559">
        <v>648.1</v>
      </c>
      <c r="D559">
        <v>651.5</v>
      </c>
      <c r="E559">
        <v>636.9</v>
      </c>
      <c r="F559" t="s">
        <v>1514</v>
      </c>
      <c r="G559" s="3">
        <v>2.5000000000000001E-3</v>
      </c>
      <c r="H559">
        <f t="shared" si="95"/>
        <v>40.799999999999955</v>
      </c>
      <c r="I559" s="4">
        <f t="shared" si="96"/>
        <v>6.2953247955562341E-2</v>
      </c>
      <c r="J559" t="str">
        <f t="shared" si="99"/>
        <v/>
      </c>
      <c r="K559" t="str">
        <f t="shared" si="100"/>
        <v/>
      </c>
      <c r="L559" t="str">
        <f t="shared" si="101"/>
        <v/>
      </c>
      <c r="M559" s="4">
        <f t="shared" si="97"/>
        <v>0.95308823529411868</v>
      </c>
      <c r="N559" s="3">
        <f t="shared" si="102"/>
        <v>0</v>
      </c>
      <c r="O559" s="6">
        <f t="shared" si="103"/>
        <v>3.4565437619902353</v>
      </c>
      <c r="P559" s="7">
        <f t="shared" si="104"/>
        <v>3.4742008139799636</v>
      </c>
      <c r="Q559" s="3">
        <f t="shared" si="105"/>
        <v>-5.0823348836593896E-3</v>
      </c>
      <c r="R559" s="3">
        <f t="shared" si="98"/>
        <v>2.4565437619902353</v>
      </c>
    </row>
    <row r="560" spans="1:18" x14ac:dyDescent="0.4">
      <c r="A560" s="1">
        <v>42562</v>
      </c>
      <c r="B560">
        <v>648</v>
      </c>
      <c r="C560">
        <v>649.70000000000005</v>
      </c>
      <c r="D560">
        <v>662.5</v>
      </c>
      <c r="E560">
        <v>643.4</v>
      </c>
      <c r="F560" t="s">
        <v>1526</v>
      </c>
      <c r="G560" s="3">
        <v>-2.7000000000000001E-3</v>
      </c>
      <c r="H560">
        <f t="shared" si="95"/>
        <v>14.600000000000023</v>
      </c>
      <c r="I560" s="4">
        <f t="shared" si="96"/>
        <v>2.2471910112359585E-2</v>
      </c>
      <c r="J560" t="str">
        <f t="shared" si="99"/>
        <v>BUY</v>
      </c>
      <c r="K560">
        <f t="shared" si="100"/>
        <v>657</v>
      </c>
      <c r="L560">
        <f t="shared" si="101"/>
        <v>648</v>
      </c>
      <c r="M560" s="4">
        <f t="shared" si="97"/>
        <v>1</v>
      </c>
      <c r="N560" s="3">
        <f t="shared" si="102"/>
        <v>-1.5669262244604631E-2</v>
      </c>
      <c r="O560" s="6">
        <f t="shared" si="103"/>
        <v>3.402382271323658</v>
      </c>
      <c r="P560" s="7">
        <f t="shared" si="104"/>
        <v>3.4742008139799636</v>
      </c>
      <c r="Q560" s="3">
        <f t="shared" si="105"/>
        <v>-2.0671960690157087E-2</v>
      </c>
      <c r="R560" s="3">
        <f t="shared" si="98"/>
        <v>2.402382271323658</v>
      </c>
    </row>
    <row r="561" spans="1:18" x14ac:dyDescent="0.4">
      <c r="A561" s="1">
        <v>42563</v>
      </c>
      <c r="B561">
        <v>667.2</v>
      </c>
      <c r="C561">
        <v>648</v>
      </c>
      <c r="D561">
        <v>678</v>
      </c>
      <c r="E561">
        <v>645.6</v>
      </c>
      <c r="F561" t="s">
        <v>1520</v>
      </c>
      <c r="G561" s="3">
        <v>2.9700000000000001E-2</v>
      </c>
      <c r="H561">
        <f t="shared" si="95"/>
        <v>19.100000000000023</v>
      </c>
      <c r="I561" s="4">
        <f t="shared" si="96"/>
        <v>2.9475308641975343E-2</v>
      </c>
      <c r="J561" t="str">
        <f t="shared" si="99"/>
        <v>BUY</v>
      </c>
      <c r="K561">
        <f t="shared" si="100"/>
        <v>657.55</v>
      </c>
      <c r="L561">
        <f t="shared" si="101"/>
        <v>667.1</v>
      </c>
      <c r="M561" s="4">
        <f t="shared" si="97"/>
        <v>1</v>
      </c>
      <c r="N561" s="3">
        <f t="shared" si="102"/>
        <v>1.2496590171291899E-2</v>
      </c>
      <c r="O561" s="6">
        <f t="shared" si="103"/>
        <v>3.444900448174459</v>
      </c>
      <c r="P561" s="7">
        <f t="shared" si="104"/>
        <v>3.4742008139799636</v>
      </c>
      <c r="Q561" s="3">
        <f t="shared" si="105"/>
        <v>-8.4336995396471215E-3</v>
      </c>
      <c r="R561" s="3">
        <f t="shared" si="98"/>
        <v>2.444900448174459</v>
      </c>
    </row>
    <row r="562" spans="1:18" x14ac:dyDescent="0.4">
      <c r="A562" s="1">
        <v>42564</v>
      </c>
      <c r="B562">
        <v>653.70000000000005</v>
      </c>
      <c r="C562">
        <v>667.1</v>
      </c>
      <c r="D562">
        <v>669.9</v>
      </c>
      <c r="E562">
        <v>652.5</v>
      </c>
      <c r="F562" t="s">
        <v>1498</v>
      </c>
      <c r="G562" s="3">
        <v>-2.0199999999999999E-2</v>
      </c>
      <c r="H562">
        <f t="shared" si="95"/>
        <v>32.399999999999977</v>
      </c>
      <c r="I562" s="4">
        <f t="shared" si="96"/>
        <v>4.8568430520161861E-2</v>
      </c>
      <c r="J562" t="str">
        <f t="shared" si="99"/>
        <v/>
      </c>
      <c r="K562" t="str">
        <f t="shared" si="100"/>
        <v/>
      </c>
      <c r="L562" t="str">
        <f t="shared" si="101"/>
        <v/>
      </c>
      <c r="M562" s="4">
        <f t="shared" si="97"/>
        <v>1</v>
      </c>
      <c r="N562" s="3">
        <f t="shared" si="102"/>
        <v>0</v>
      </c>
      <c r="O562" s="6">
        <f t="shared" si="103"/>
        <v>3.444900448174459</v>
      </c>
      <c r="P562" s="7">
        <f t="shared" si="104"/>
        <v>3.4742008139799636</v>
      </c>
      <c r="Q562" s="3">
        <f t="shared" si="105"/>
        <v>-8.4336995396471215E-3</v>
      </c>
      <c r="R562" s="3">
        <f t="shared" si="98"/>
        <v>2.444900448174459</v>
      </c>
    </row>
    <row r="563" spans="1:18" x14ac:dyDescent="0.4">
      <c r="A563" s="1">
        <v>42565</v>
      </c>
      <c r="B563">
        <v>659.8</v>
      </c>
      <c r="C563">
        <v>653.70000000000005</v>
      </c>
      <c r="D563">
        <v>666</v>
      </c>
      <c r="E563">
        <v>650</v>
      </c>
      <c r="F563" t="s">
        <v>908</v>
      </c>
      <c r="G563" s="3">
        <v>9.2999999999999992E-3</v>
      </c>
      <c r="H563">
        <f t="shared" si="95"/>
        <v>17.399999999999977</v>
      </c>
      <c r="I563" s="4">
        <f t="shared" si="96"/>
        <v>2.6617714547957742E-2</v>
      </c>
      <c r="J563" t="str">
        <f t="shared" si="99"/>
        <v>BUY</v>
      </c>
      <c r="K563">
        <f t="shared" si="100"/>
        <v>662.40000000000009</v>
      </c>
      <c r="L563">
        <f t="shared" si="101"/>
        <v>659.8</v>
      </c>
      <c r="M563" s="4">
        <f t="shared" si="97"/>
        <v>1</v>
      </c>
      <c r="N563" s="3">
        <f t="shared" si="102"/>
        <v>-5.9152803718022229E-3</v>
      </c>
      <c r="O563" s="6">
        <f t="shared" si="103"/>
        <v>3.42452289617056</v>
      </c>
      <c r="P563" s="7">
        <f t="shared" si="104"/>
        <v>3.4742008139799636</v>
      </c>
      <c r="Q563" s="3">
        <f t="shared" si="105"/>
        <v>-1.429909221410075E-2</v>
      </c>
      <c r="R563" s="3">
        <f t="shared" si="98"/>
        <v>2.42452289617056</v>
      </c>
    </row>
    <row r="564" spans="1:18" x14ac:dyDescent="0.4">
      <c r="A564" s="1">
        <v>42566</v>
      </c>
      <c r="B564">
        <v>665.5</v>
      </c>
      <c r="C564">
        <v>659.8</v>
      </c>
      <c r="D564">
        <v>669.6</v>
      </c>
      <c r="E564">
        <v>658.2</v>
      </c>
      <c r="F564" t="s">
        <v>1499</v>
      </c>
      <c r="G564" s="3">
        <v>8.6999999999999994E-3</v>
      </c>
      <c r="H564">
        <f t="shared" si="95"/>
        <v>16</v>
      </c>
      <c r="I564" s="4">
        <f t="shared" si="96"/>
        <v>2.4249772658381328E-2</v>
      </c>
      <c r="J564" t="str">
        <f t="shared" si="99"/>
        <v>BUY</v>
      </c>
      <c r="K564">
        <f t="shared" si="100"/>
        <v>667.8</v>
      </c>
      <c r="L564">
        <f t="shared" si="101"/>
        <v>665.5</v>
      </c>
      <c r="M564" s="4">
        <f t="shared" si="97"/>
        <v>1</v>
      </c>
      <c r="N564" s="3">
        <f t="shared" si="102"/>
        <v>-5.4352655430820462E-3</v>
      </c>
      <c r="O564" s="6">
        <f t="shared" si="103"/>
        <v>3.4059097048715086</v>
      </c>
      <c r="P564" s="7">
        <f t="shared" si="104"/>
        <v>3.4742008139799636</v>
      </c>
      <c r="Q564" s="3">
        <f t="shared" si="105"/>
        <v>-1.9656638393974246E-2</v>
      </c>
      <c r="R564" s="3">
        <f t="shared" si="98"/>
        <v>2.4059097048715086</v>
      </c>
    </row>
    <row r="565" spans="1:18" x14ac:dyDescent="0.4">
      <c r="A565" s="1">
        <v>42567</v>
      </c>
      <c r="B565">
        <v>665.3</v>
      </c>
      <c r="C565">
        <v>665.5</v>
      </c>
      <c r="D565">
        <v>669.6</v>
      </c>
      <c r="E565">
        <v>659.1</v>
      </c>
      <c r="F565" t="s">
        <v>1519</v>
      </c>
      <c r="G565" s="3">
        <v>-2.9999999999999997E-4</v>
      </c>
      <c r="H565">
        <f t="shared" si="95"/>
        <v>11.399999999999977</v>
      </c>
      <c r="I565" s="4">
        <f t="shared" si="96"/>
        <v>1.7129977460555938E-2</v>
      </c>
      <c r="J565" t="str">
        <f t="shared" si="99"/>
        <v/>
      </c>
      <c r="K565" t="str">
        <f t="shared" si="100"/>
        <v/>
      </c>
      <c r="L565" t="str">
        <f t="shared" si="101"/>
        <v/>
      </c>
      <c r="M565" s="4">
        <f t="shared" si="97"/>
        <v>1</v>
      </c>
      <c r="N565" s="3">
        <f t="shared" si="102"/>
        <v>0</v>
      </c>
      <c r="O565" s="6">
        <f t="shared" si="103"/>
        <v>3.4059097048715086</v>
      </c>
      <c r="P565" s="7">
        <f t="shared" si="104"/>
        <v>3.4742008139799636</v>
      </c>
      <c r="Q565" s="3">
        <f t="shared" si="105"/>
        <v>-1.9656638393974246E-2</v>
      </c>
      <c r="R565" s="3">
        <f t="shared" si="98"/>
        <v>2.4059097048715086</v>
      </c>
    </row>
    <row r="566" spans="1:18" x14ac:dyDescent="0.4">
      <c r="A566" s="1">
        <v>42568</v>
      </c>
      <c r="B566">
        <v>683.2</v>
      </c>
      <c r="C566">
        <v>665.3</v>
      </c>
      <c r="D566">
        <v>689.7</v>
      </c>
      <c r="E566">
        <v>663.6</v>
      </c>
      <c r="F566" t="s">
        <v>1513</v>
      </c>
      <c r="G566" s="3">
        <v>2.69E-2</v>
      </c>
      <c r="H566">
        <f t="shared" si="95"/>
        <v>10.5</v>
      </c>
      <c r="I566" s="4">
        <f t="shared" si="96"/>
        <v>1.5782353825341953E-2</v>
      </c>
      <c r="J566" t="str">
        <f t="shared" si="99"/>
        <v>BUY</v>
      </c>
      <c r="K566">
        <f t="shared" si="100"/>
        <v>670.55</v>
      </c>
      <c r="L566">
        <f t="shared" si="101"/>
        <v>683.2</v>
      </c>
      <c r="M566" s="4">
        <f t="shared" si="97"/>
        <v>1</v>
      </c>
      <c r="N566" s="3">
        <f t="shared" si="102"/>
        <v>1.6829416203064884E-2</v>
      </c>
      <c r="O566" s="6">
        <f t="shared" si="103"/>
        <v>3.4632291768448491</v>
      </c>
      <c r="P566" s="7">
        <f t="shared" si="104"/>
        <v>3.4742008139799636</v>
      </c>
      <c r="Q566" s="3">
        <f t="shared" si="105"/>
        <v>-3.1580319395946299E-3</v>
      </c>
      <c r="R566" s="3">
        <f t="shared" si="98"/>
        <v>2.4632291768448491</v>
      </c>
    </row>
    <row r="567" spans="1:18" x14ac:dyDescent="0.4">
      <c r="A567" s="1">
        <v>42569</v>
      </c>
      <c r="B567">
        <v>674.3</v>
      </c>
      <c r="C567">
        <v>683.2</v>
      </c>
      <c r="D567">
        <v>686</v>
      </c>
      <c r="E567">
        <v>666.5</v>
      </c>
      <c r="F567" t="s">
        <v>790</v>
      </c>
      <c r="G567" s="3">
        <v>-1.2999999999999999E-2</v>
      </c>
      <c r="H567">
        <f t="shared" si="95"/>
        <v>26.100000000000023</v>
      </c>
      <c r="I567" s="4">
        <f t="shared" si="96"/>
        <v>3.8202576112412207E-2</v>
      </c>
      <c r="J567" t="str">
        <f t="shared" si="99"/>
        <v/>
      </c>
      <c r="K567" t="str">
        <f t="shared" si="100"/>
        <v/>
      </c>
      <c r="L567" t="str">
        <f t="shared" si="101"/>
        <v/>
      </c>
      <c r="M567" s="4">
        <f t="shared" si="97"/>
        <v>1</v>
      </c>
      <c r="N567" s="3">
        <f t="shared" si="102"/>
        <v>0</v>
      </c>
      <c r="O567" s="6">
        <f t="shared" si="103"/>
        <v>3.4632291768448491</v>
      </c>
      <c r="P567" s="7">
        <f t="shared" si="104"/>
        <v>3.4742008139799636</v>
      </c>
      <c r="Q567" s="3">
        <f t="shared" si="105"/>
        <v>-3.1580319395946299E-3</v>
      </c>
      <c r="R567" s="3">
        <f t="shared" si="98"/>
        <v>2.4632291768448491</v>
      </c>
    </row>
    <row r="568" spans="1:18" x14ac:dyDescent="0.4">
      <c r="A568" s="1">
        <v>42570</v>
      </c>
      <c r="B568">
        <v>675</v>
      </c>
      <c r="C568">
        <v>674.3</v>
      </c>
      <c r="D568">
        <v>676.6</v>
      </c>
      <c r="E568">
        <v>666.3</v>
      </c>
      <c r="F568" t="s">
        <v>1518</v>
      </c>
      <c r="G568" s="3">
        <v>1E-3</v>
      </c>
      <c r="H568">
        <f t="shared" si="95"/>
        <v>19.5</v>
      </c>
      <c r="I568" s="4">
        <f t="shared" si="96"/>
        <v>2.891887883731277E-2</v>
      </c>
      <c r="J568" t="str">
        <f t="shared" si="99"/>
        <v/>
      </c>
      <c r="K568" t="str">
        <f t="shared" si="100"/>
        <v/>
      </c>
      <c r="L568" t="str">
        <f t="shared" si="101"/>
        <v/>
      </c>
      <c r="M568" s="4">
        <f t="shared" si="97"/>
        <v>1</v>
      </c>
      <c r="N568" s="3">
        <f t="shared" si="102"/>
        <v>0</v>
      </c>
      <c r="O568" s="6">
        <f t="shared" si="103"/>
        <v>3.4632291768448491</v>
      </c>
      <c r="P568" s="7">
        <f t="shared" si="104"/>
        <v>3.4742008139799636</v>
      </c>
      <c r="Q568" s="3">
        <f t="shared" si="105"/>
        <v>-3.1580319395946299E-3</v>
      </c>
      <c r="R568" s="3">
        <f t="shared" si="98"/>
        <v>2.4632291768448491</v>
      </c>
    </row>
    <row r="569" spans="1:18" x14ac:dyDescent="0.4">
      <c r="A569" s="1">
        <v>42571</v>
      </c>
      <c r="B569">
        <v>665.8</v>
      </c>
      <c r="C569">
        <v>675</v>
      </c>
      <c r="D569">
        <v>676</v>
      </c>
      <c r="E569">
        <v>661.3</v>
      </c>
      <c r="F569" t="s">
        <v>1504</v>
      </c>
      <c r="G569" s="3">
        <v>-1.3599999999999998E-2</v>
      </c>
      <c r="H569">
        <f t="shared" si="95"/>
        <v>10.300000000000068</v>
      </c>
      <c r="I569" s="4">
        <f t="shared" si="96"/>
        <v>1.5259259259259359E-2</v>
      </c>
      <c r="J569" t="str">
        <f t="shared" si="99"/>
        <v/>
      </c>
      <c r="K569" t="str">
        <f t="shared" si="100"/>
        <v/>
      </c>
      <c r="L569" t="str">
        <f t="shared" si="101"/>
        <v/>
      </c>
      <c r="M569" s="4">
        <f t="shared" si="97"/>
        <v>1</v>
      </c>
      <c r="N569" s="3">
        <f t="shared" si="102"/>
        <v>0</v>
      </c>
      <c r="O569" s="6">
        <f t="shared" si="103"/>
        <v>3.4632291768448491</v>
      </c>
      <c r="P569" s="7">
        <f t="shared" si="104"/>
        <v>3.4742008139799636</v>
      </c>
      <c r="Q569" s="3">
        <f t="shared" si="105"/>
        <v>-3.1580319395946299E-3</v>
      </c>
      <c r="R569" s="3">
        <f t="shared" si="98"/>
        <v>2.4632291768448491</v>
      </c>
    </row>
    <row r="570" spans="1:18" x14ac:dyDescent="0.4">
      <c r="A570" s="1">
        <v>42572</v>
      </c>
      <c r="B570">
        <v>665</v>
      </c>
      <c r="C570">
        <v>665.8</v>
      </c>
      <c r="D570">
        <v>668</v>
      </c>
      <c r="E570">
        <v>657.6</v>
      </c>
      <c r="F570" t="s">
        <v>1502</v>
      </c>
      <c r="G570" s="3">
        <v>-1.2999999999999999E-3</v>
      </c>
      <c r="H570">
        <f t="shared" si="95"/>
        <v>14.700000000000045</v>
      </c>
      <c r="I570" s="4">
        <f t="shared" si="96"/>
        <v>2.207870231300698E-2</v>
      </c>
      <c r="J570" t="str">
        <f t="shared" si="99"/>
        <v/>
      </c>
      <c r="K570" t="str">
        <f t="shared" si="100"/>
        <v/>
      </c>
      <c r="L570" t="str">
        <f t="shared" si="101"/>
        <v/>
      </c>
      <c r="M570" s="4">
        <f t="shared" si="97"/>
        <v>1</v>
      </c>
      <c r="N570" s="3">
        <f t="shared" si="102"/>
        <v>0</v>
      </c>
      <c r="O570" s="6">
        <f t="shared" si="103"/>
        <v>3.4632291768448491</v>
      </c>
      <c r="P570" s="7">
        <f t="shared" si="104"/>
        <v>3.4742008139799636</v>
      </c>
      <c r="Q570" s="3">
        <f t="shared" si="105"/>
        <v>-3.1580319395946299E-3</v>
      </c>
      <c r="R570" s="3">
        <f t="shared" si="98"/>
        <v>2.4632291768448491</v>
      </c>
    </row>
    <row r="571" spans="1:18" x14ac:dyDescent="0.4">
      <c r="A571" s="1">
        <v>42573</v>
      </c>
      <c r="B571">
        <v>648</v>
      </c>
      <c r="C571">
        <v>665</v>
      </c>
      <c r="D571">
        <v>668</v>
      </c>
      <c r="E571">
        <v>640</v>
      </c>
      <c r="F571" t="s">
        <v>1517</v>
      </c>
      <c r="G571" s="3">
        <v>-2.5499999999999998E-2</v>
      </c>
      <c r="H571">
        <f t="shared" si="95"/>
        <v>10.399999999999977</v>
      </c>
      <c r="I571" s="4">
        <f t="shared" si="96"/>
        <v>1.5639097744360869E-2</v>
      </c>
      <c r="J571" t="str">
        <f t="shared" si="99"/>
        <v/>
      </c>
      <c r="K571" t="str">
        <f t="shared" si="100"/>
        <v/>
      </c>
      <c r="L571" t="str">
        <f t="shared" si="101"/>
        <v/>
      </c>
      <c r="M571" s="4">
        <f t="shared" si="97"/>
        <v>1</v>
      </c>
      <c r="N571" s="3">
        <f t="shared" si="102"/>
        <v>0</v>
      </c>
      <c r="O571" s="6">
        <f t="shared" si="103"/>
        <v>3.4632291768448491</v>
      </c>
      <c r="P571" s="7">
        <f t="shared" si="104"/>
        <v>3.4742008139799636</v>
      </c>
      <c r="Q571" s="3">
        <f t="shared" si="105"/>
        <v>-3.1580319395946299E-3</v>
      </c>
      <c r="R571" s="3">
        <f t="shared" si="98"/>
        <v>2.4632291768448491</v>
      </c>
    </row>
    <row r="572" spans="1:18" x14ac:dyDescent="0.4">
      <c r="A572" s="1">
        <v>42574</v>
      </c>
      <c r="B572">
        <v>654</v>
      </c>
      <c r="C572">
        <v>648</v>
      </c>
      <c r="D572">
        <v>657.1</v>
      </c>
      <c r="E572">
        <v>645</v>
      </c>
      <c r="F572" t="s">
        <v>1503</v>
      </c>
      <c r="G572" s="3">
        <v>9.1999999999999998E-3</v>
      </c>
      <c r="H572">
        <f t="shared" si="95"/>
        <v>28</v>
      </c>
      <c r="I572" s="4">
        <f t="shared" si="96"/>
        <v>4.3209876543209874E-2</v>
      </c>
      <c r="J572" t="str">
        <f t="shared" si="99"/>
        <v/>
      </c>
      <c r="K572" t="str">
        <f t="shared" si="100"/>
        <v/>
      </c>
      <c r="L572" t="str">
        <f t="shared" si="101"/>
        <v/>
      </c>
      <c r="M572" s="4">
        <f t="shared" si="97"/>
        <v>1</v>
      </c>
      <c r="N572" s="3">
        <f t="shared" si="102"/>
        <v>0</v>
      </c>
      <c r="O572" s="6">
        <f t="shared" si="103"/>
        <v>3.4632291768448491</v>
      </c>
      <c r="P572" s="7">
        <f t="shared" si="104"/>
        <v>3.4742008139799636</v>
      </c>
      <c r="Q572" s="3">
        <f t="shared" si="105"/>
        <v>-3.1580319395946299E-3</v>
      </c>
      <c r="R572" s="3">
        <f t="shared" si="98"/>
        <v>2.4632291768448491</v>
      </c>
    </row>
    <row r="573" spans="1:18" x14ac:dyDescent="0.4">
      <c r="A573" s="1">
        <v>42575</v>
      </c>
      <c r="B573">
        <v>661.8</v>
      </c>
      <c r="C573">
        <v>654</v>
      </c>
      <c r="D573">
        <v>664.1</v>
      </c>
      <c r="E573">
        <v>650.5</v>
      </c>
      <c r="F573" t="s">
        <v>1324</v>
      </c>
      <c r="G573" s="3">
        <v>1.1900000000000001E-2</v>
      </c>
      <c r="H573">
        <f t="shared" si="95"/>
        <v>12.100000000000023</v>
      </c>
      <c r="I573" s="4">
        <f t="shared" si="96"/>
        <v>1.8501529051987802E-2</v>
      </c>
      <c r="J573" t="str">
        <f t="shared" si="99"/>
        <v>BUY</v>
      </c>
      <c r="K573">
        <f t="shared" si="100"/>
        <v>660.05</v>
      </c>
      <c r="L573">
        <f t="shared" si="101"/>
        <v>661.8</v>
      </c>
      <c r="M573" s="4">
        <f t="shared" si="97"/>
        <v>1</v>
      </c>
      <c r="N573" s="3">
        <f t="shared" si="102"/>
        <v>6.4801496511224244E-4</v>
      </c>
      <c r="O573" s="6">
        <f t="shared" si="103"/>
        <v>3.4654734011790578</v>
      </c>
      <c r="P573" s="7">
        <f t="shared" si="104"/>
        <v>3.4742008139799636</v>
      </c>
      <c r="Q573" s="3">
        <f t="shared" si="105"/>
        <v>-2.5120634264396147E-3</v>
      </c>
      <c r="R573" s="3">
        <f t="shared" si="98"/>
        <v>2.4654734011790578</v>
      </c>
    </row>
    <row r="574" spans="1:18" x14ac:dyDescent="0.4">
      <c r="A574" s="1">
        <v>42576</v>
      </c>
      <c r="B574">
        <v>654.20000000000005</v>
      </c>
      <c r="C574">
        <v>661.8</v>
      </c>
      <c r="D574">
        <v>664.4</v>
      </c>
      <c r="E574">
        <v>650</v>
      </c>
      <c r="F574" t="s">
        <v>775</v>
      </c>
      <c r="G574" s="3">
        <v>-1.1599999999999999E-2</v>
      </c>
      <c r="H574">
        <f t="shared" si="95"/>
        <v>13.600000000000023</v>
      </c>
      <c r="I574" s="4">
        <f t="shared" si="96"/>
        <v>2.0550015110305263E-2</v>
      </c>
      <c r="J574" t="str">
        <f t="shared" si="99"/>
        <v/>
      </c>
      <c r="K574" t="str">
        <f t="shared" si="100"/>
        <v/>
      </c>
      <c r="L574" t="str">
        <f t="shared" si="101"/>
        <v/>
      </c>
      <c r="M574" s="4">
        <f t="shared" si="97"/>
        <v>1</v>
      </c>
      <c r="N574" s="3">
        <f t="shared" si="102"/>
        <v>0</v>
      </c>
      <c r="O574" s="6">
        <f t="shared" si="103"/>
        <v>3.4654734011790578</v>
      </c>
      <c r="P574" s="7">
        <f t="shared" si="104"/>
        <v>3.4742008139799636</v>
      </c>
      <c r="Q574" s="3">
        <f t="shared" si="105"/>
        <v>-2.5120634264396147E-3</v>
      </c>
      <c r="R574" s="3">
        <f t="shared" si="98"/>
        <v>2.4654734011790578</v>
      </c>
    </row>
    <row r="575" spans="1:18" x14ac:dyDescent="0.4">
      <c r="A575" s="1">
        <v>42577</v>
      </c>
      <c r="B575">
        <v>648.5</v>
      </c>
      <c r="C575">
        <v>654.20000000000005</v>
      </c>
      <c r="D575">
        <v>657.6</v>
      </c>
      <c r="E575">
        <v>640.6</v>
      </c>
      <c r="F575" t="s">
        <v>1524</v>
      </c>
      <c r="G575" s="3">
        <v>-8.6999999999999994E-3</v>
      </c>
      <c r="H575">
        <f t="shared" si="95"/>
        <v>14.399999999999977</v>
      </c>
      <c r="I575" s="4">
        <f t="shared" si="96"/>
        <v>2.201161724243347E-2</v>
      </c>
      <c r="J575" t="str">
        <f t="shared" si="99"/>
        <v/>
      </c>
      <c r="K575" t="str">
        <f t="shared" si="100"/>
        <v/>
      </c>
      <c r="L575" t="str">
        <f t="shared" si="101"/>
        <v/>
      </c>
      <c r="M575" s="4">
        <f t="shared" si="97"/>
        <v>1</v>
      </c>
      <c r="N575" s="3">
        <f t="shared" si="102"/>
        <v>0</v>
      </c>
      <c r="O575" s="6">
        <f t="shared" si="103"/>
        <v>3.4654734011790578</v>
      </c>
      <c r="P575" s="7">
        <f t="shared" si="104"/>
        <v>3.4742008139799636</v>
      </c>
      <c r="Q575" s="3">
        <f t="shared" si="105"/>
        <v>-2.5120634264396147E-3</v>
      </c>
      <c r="R575" s="3">
        <f t="shared" si="98"/>
        <v>2.4654734011790578</v>
      </c>
    </row>
    <row r="576" spans="1:18" x14ac:dyDescent="0.4">
      <c r="A576" s="1">
        <v>42578</v>
      </c>
      <c r="B576">
        <v>654.5</v>
      </c>
      <c r="C576">
        <v>648.5</v>
      </c>
      <c r="D576">
        <v>657.1</v>
      </c>
      <c r="E576">
        <v>646.6</v>
      </c>
      <c r="F576" t="s">
        <v>611</v>
      </c>
      <c r="G576" s="3">
        <v>9.2999999999999992E-3</v>
      </c>
      <c r="H576">
        <f t="shared" si="95"/>
        <v>17</v>
      </c>
      <c r="I576" s="4">
        <f t="shared" si="96"/>
        <v>2.6214340786430222E-2</v>
      </c>
      <c r="J576" t="str">
        <f t="shared" si="99"/>
        <v>BUY</v>
      </c>
      <c r="K576">
        <f t="shared" si="100"/>
        <v>657</v>
      </c>
      <c r="L576">
        <f t="shared" si="101"/>
        <v>657</v>
      </c>
      <c r="M576" s="4">
        <f t="shared" si="97"/>
        <v>1</v>
      </c>
      <c r="N576" s="3">
        <f t="shared" si="102"/>
        <v>-1.9980019980019303E-3</v>
      </c>
      <c r="O576" s="6">
        <f t="shared" si="103"/>
        <v>3.4585493783994794</v>
      </c>
      <c r="P576" s="7">
        <f t="shared" si="104"/>
        <v>3.4742008139799636</v>
      </c>
      <c r="Q576" s="3">
        <f t="shared" si="105"/>
        <v>-4.5050463166964594E-3</v>
      </c>
      <c r="R576" s="3">
        <f t="shared" si="98"/>
        <v>2.4585493783994794</v>
      </c>
    </row>
    <row r="577" spans="1:18" x14ac:dyDescent="0.4">
      <c r="A577" s="1">
        <v>42580</v>
      </c>
      <c r="B577">
        <v>658.3</v>
      </c>
      <c r="C577">
        <v>657</v>
      </c>
      <c r="D577">
        <v>660.4</v>
      </c>
      <c r="E577">
        <v>654.5</v>
      </c>
      <c r="F577" t="s">
        <v>1541</v>
      </c>
      <c r="G577" s="3">
        <v>5.8999999999999999E-3</v>
      </c>
      <c r="H577">
        <f t="shared" si="95"/>
        <v>10.5</v>
      </c>
      <c r="I577" s="4">
        <f t="shared" si="96"/>
        <v>1.5981735159817351E-2</v>
      </c>
      <c r="J577" t="str">
        <f t="shared" si="99"/>
        <v/>
      </c>
      <c r="K577" t="str">
        <f t="shared" si="100"/>
        <v/>
      </c>
      <c r="L577" t="str">
        <f t="shared" si="101"/>
        <v/>
      </c>
      <c r="M577" s="4">
        <f t="shared" si="97"/>
        <v>1</v>
      </c>
      <c r="N577" s="3">
        <f t="shared" si="102"/>
        <v>0</v>
      </c>
      <c r="O577" s="6">
        <f t="shared" si="103"/>
        <v>3.4585493783994794</v>
      </c>
      <c r="P577" s="7">
        <f t="shared" si="104"/>
        <v>3.4742008139799636</v>
      </c>
      <c r="Q577" s="3">
        <f t="shared" si="105"/>
        <v>-4.5050463166964594E-3</v>
      </c>
      <c r="R577" s="3">
        <f t="shared" si="98"/>
        <v>2.4585493783994794</v>
      </c>
    </row>
    <row r="578" spans="1:18" x14ac:dyDescent="0.4">
      <c r="A578" s="1">
        <v>42581</v>
      </c>
      <c r="B578">
        <v>655</v>
      </c>
      <c r="C578">
        <v>658.3</v>
      </c>
      <c r="D578">
        <v>660.5</v>
      </c>
      <c r="E578">
        <v>651.79999999999995</v>
      </c>
      <c r="F578" t="s">
        <v>1508</v>
      </c>
      <c r="G578" s="3">
        <v>-5.1000000000000004E-3</v>
      </c>
      <c r="H578">
        <f t="shared" si="95"/>
        <v>5.8999999999999773</v>
      </c>
      <c r="I578" s="4">
        <f t="shared" si="96"/>
        <v>8.9624791128664408E-3</v>
      </c>
      <c r="J578" t="str">
        <f t="shared" si="99"/>
        <v/>
      </c>
      <c r="K578" t="str">
        <f t="shared" si="100"/>
        <v/>
      </c>
      <c r="L578" t="str">
        <f t="shared" si="101"/>
        <v/>
      </c>
      <c r="M578" s="4">
        <f t="shared" si="97"/>
        <v>1</v>
      </c>
      <c r="N578" s="3">
        <f t="shared" si="102"/>
        <v>0</v>
      </c>
      <c r="O578" s="6">
        <f t="shared" si="103"/>
        <v>3.4585493783994794</v>
      </c>
      <c r="P578" s="7">
        <f t="shared" si="104"/>
        <v>3.4742008139799636</v>
      </c>
      <c r="Q578" s="3">
        <f t="shared" si="105"/>
        <v>-4.5050463166964594E-3</v>
      </c>
      <c r="R578" s="3">
        <f t="shared" si="98"/>
        <v>2.4585493783994794</v>
      </c>
    </row>
    <row r="579" spans="1:18" x14ac:dyDescent="0.4">
      <c r="A579" s="1">
        <v>42582</v>
      </c>
      <c r="B579">
        <v>623.70000000000005</v>
      </c>
      <c r="C579">
        <v>655</v>
      </c>
      <c r="D579">
        <v>655.1</v>
      </c>
      <c r="E579">
        <v>621.29999999999995</v>
      </c>
      <c r="F579" t="s">
        <v>1191</v>
      </c>
      <c r="G579" s="3">
        <v>-4.7800000000000002E-2</v>
      </c>
      <c r="H579">
        <f t="shared" si="95"/>
        <v>8.7000000000000455</v>
      </c>
      <c r="I579" s="4">
        <f t="shared" si="96"/>
        <v>1.3282442748091672E-2</v>
      </c>
      <c r="J579" t="str">
        <f t="shared" si="99"/>
        <v/>
      </c>
      <c r="K579" t="str">
        <f t="shared" si="100"/>
        <v/>
      </c>
      <c r="L579" t="str">
        <f t="shared" si="101"/>
        <v/>
      </c>
      <c r="M579" s="4">
        <f t="shared" si="97"/>
        <v>1</v>
      </c>
      <c r="N579" s="3">
        <f t="shared" si="102"/>
        <v>0</v>
      </c>
      <c r="O579" s="6">
        <f t="shared" si="103"/>
        <v>3.4585493783994794</v>
      </c>
      <c r="P579" s="7">
        <f t="shared" si="104"/>
        <v>3.4742008139799636</v>
      </c>
      <c r="Q579" s="3">
        <f t="shared" si="105"/>
        <v>-4.5050463166964594E-3</v>
      </c>
      <c r="R579" s="3">
        <f t="shared" si="98"/>
        <v>2.4585493783994794</v>
      </c>
    </row>
    <row r="580" spans="1:18" x14ac:dyDescent="0.4">
      <c r="A580" s="1">
        <v>42583</v>
      </c>
      <c r="B580">
        <v>608</v>
      </c>
      <c r="C580">
        <v>622.70000000000005</v>
      </c>
      <c r="D580">
        <v>627.29999999999995</v>
      </c>
      <c r="E580">
        <v>605</v>
      </c>
      <c r="F580" t="s">
        <v>1023</v>
      </c>
      <c r="G580" s="3">
        <v>-2.5100000000000001E-2</v>
      </c>
      <c r="H580">
        <f t="shared" si="95"/>
        <v>33.800000000000068</v>
      </c>
      <c r="I580" s="4">
        <f t="shared" si="96"/>
        <v>5.4279749478079439E-2</v>
      </c>
      <c r="J580" t="str">
        <f t="shared" si="99"/>
        <v/>
      </c>
      <c r="K580" t="str">
        <f t="shared" si="100"/>
        <v/>
      </c>
      <c r="L580" t="str">
        <f t="shared" si="101"/>
        <v/>
      </c>
      <c r="M580" s="4">
        <f t="shared" si="97"/>
        <v>1</v>
      </c>
      <c r="N580" s="3">
        <f t="shared" si="102"/>
        <v>0</v>
      </c>
      <c r="O580" s="6">
        <f t="shared" si="103"/>
        <v>3.4585493783994794</v>
      </c>
      <c r="P580" s="7">
        <f t="shared" si="104"/>
        <v>3.4742008139799636</v>
      </c>
      <c r="Q580" s="3">
        <f t="shared" si="105"/>
        <v>-4.5050463166964594E-3</v>
      </c>
      <c r="R580" s="3">
        <f t="shared" si="98"/>
        <v>2.4585493783994794</v>
      </c>
    </row>
    <row r="581" spans="1:18" x14ac:dyDescent="0.4">
      <c r="A581" s="1">
        <v>42584</v>
      </c>
      <c r="B581">
        <v>604</v>
      </c>
      <c r="C581">
        <v>608.29999999999995</v>
      </c>
      <c r="D581">
        <v>615.29999999999995</v>
      </c>
      <c r="E581">
        <v>595</v>
      </c>
      <c r="F581" t="s">
        <v>1497</v>
      </c>
      <c r="G581" s="3">
        <v>-6.6E-3</v>
      </c>
      <c r="H581">
        <f t="shared" si="95"/>
        <v>22.299999999999955</v>
      </c>
      <c r="I581" s="4">
        <f t="shared" si="96"/>
        <v>3.665954298865684E-2</v>
      </c>
      <c r="J581" t="str">
        <f t="shared" si="99"/>
        <v/>
      </c>
      <c r="K581" t="str">
        <f t="shared" si="100"/>
        <v/>
      </c>
      <c r="L581" t="str">
        <f t="shared" si="101"/>
        <v/>
      </c>
      <c r="M581" s="4">
        <f t="shared" si="97"/>
        <v>1</v>
      </c>
      <c r="N581" s="3">
        <f t="shared" si="102"/>
        <v>0</v>
      </c>
      <c r="O581" s="6">
        <f t="shared" si="103"/>
        <v>3.4585493783994794</v>
      </c>
      <c r="P581" s="7">
        <f t="shared" si="104"/>
        <v>3.4742008139799636</v>
      </c>
      <c r="Q581" s="3">
        <f t="shared" si="105"/>
        <v>-4.5050463166964594E-3</v>
      </c>
      <c r="R581" s="3">
        <f t="shared" si="98"/>
        <v>2.4585493783994794</v>
      </c>
    </row>
    <row r="582" spans="1:18" x14ac:dyDescent="0.4">
      <c r="A582" s="1">
        <v>42585</v>
      </c>
      <c r="B582">
        <v>604.1</v>
      </c>
      <c r="C582">
        <v>604.1</v>
      </c>
      <c r="D582">
        <v>604.1</v>
      </c>
      <c r="E582">
        <v>604.1</v>
      </c>
      <c r="F582" t="s">
        <v>68</v>
      </c>
      <c r="G582" s="3">
        <v>2.0000000000000001E-4</v>
      </c>
      <c r="H582">
        <f t="shared" ref="H582:H645" si="106">D581-E581</f>
        <v>20.299999999999955</v>
      </c>
      <c r="I582" s="4">
        <f t="shared" ref="I582:I645" si="107">H582/C582</f>
        <v>3.3603707995364926E-2</v>
      </c>
      <c r="J582" t="str">
        <f t="shared" si="99"/>
        <v/>
      </c>
      <c r="K582" t="str">
        <f t="shared" si="100"/>
        <v/>
      </c>
      <c r="L582" t="str">
        <f t="shared" si="101"/>
        <v/>
      </c>
      <c r="M582" s="4">
        <f t="shared" ref="M582:M645" si="108">(MIN(1,($F$2/I582)))</f>
        <v>1</v>
      </c>
      <c r="N582" s="3">
        <f t="shared" si="102"/>
        <v>0</v>
      </c>
      <c r="O582" s="6">
        <f t="shared" si="103"/>
        <v>3.4585493783994794</v>
      </c>
      <c r="P582" s="7">
        <f t="shared" si="104"/>
        <v>3.4742008139799636</v>
      </c>
      <c r="Q582" s="3">
        <f t="shared" si="105"/>
        <v>-4.5050463166964594E-3</v>
      </c>
      <c r="R582" s="3">
        <f t="shared" ref="R582:R645" si="109">(O582-$O$4)/$O$4</f>
        <v>2.4585493783994794</v>
      </c>
    </row>
    <row r="583" spans="1:18" x14ac:dyDescent="0.4">
      <c r="A583" s="1">
        <v>42586</v>
      </c>
      <c r="B583">
        <v>604.1</v>
      </c>
      <c r="C583">
        <v>604.1</v>
      </c>
      <c r="D583">
        <v>604.1</v>
      </c>
      <c r="E583">
        <v>604.1</v>
      </c>
      <c r="F583" t="s">
        <v>68</v>
      </c>
      <c r="G583" s="3">
        <v>0</v>
      </c>
      <c r="H583">
        <f t="shared" si="106"/>
        <v>0</v>
      </c>
      <c r="I583" s="4">
        <f t="shared" si="107"/>
        <v>0</v>
      </c>
      <c r="J583" t="str">
        <f t="shared" si="99"/>
        <v/>
      </c>
      <c r="K583" t="str">
        <f t="shared" si="100"/>
        <v/>
      </c>
      <c r="L583" t="str">
        <f t="shared" si="101"/>
        <v/>
      </c>
      <c r="M583" s="4" t="e">
        <f t="shared" si="108"/>
        <v>#DIV/0!</v>
      </c>
      <c r="N583" s="3">
        <f t="shared" si="102"/>
        <v>0</v>
      </c>
      <c r="O583" s="6">
        <f t="shared" si="103"/>
        <v>3.4585493783994794</v>
      </c>
      <c r="P583" s="7">
        <f t="shared" si="104"/>
        <v>3.4742008139799636</v>
      </c>
      <c r="Q583" s="3">
        <f t="shared" si="105"/>
        <v>-4.5050463166964594E-3</v>
      </c>
      <c r="R583" s="3">
        <f t="shared" si="109"/>
        <v>2.4585493783994794</v>
      </c>
    </row>
    <row r="584" spans="1:18" x14ac:dyDescent="0.4">
      <c r="A584" s="1">
        <v>42587</v>
      </c>
      <c r="B584">
        <v>604.1</v>
      </c>
      <c r="C584">
        <v>604.1</v>
      </c>
      <c r="D584">
        <v>604.1</v>
      </c>
      <c r="E584">
        <v>604.1</v>
      </c>
      <c r="F584" t="s">
        <v>68</v>
      </c>
      <c r="G584" s="3">
        <v>0</v>
      </c>
      <c r="H584">
        <f t="shared" si="106"/>
        <v>0</v>
      </c>
      <c r="I584" s="4">
        <f t="shared" si="107"/>
        <v>0</v>
      </c>
      <c r="J584" t="str">
        <f t="shared" si="99"/>
        <v/>
      </c>
      <c r="K584" t="str">
        <f t="shared" si="100"/>
        <v/>
      </c>
      <c r="L584" t="str">
        <f t="shared" si="101"/>
        <v/>
      </c>
      <c r="M584" s="4" t="e">
        <f t="shared" si="108"/>
        <v>#DIV/0!</v>
      </c>
      <c r="N584" s="3">
        <f t="shared" si="102"/>
        <v>0</v>
      </c>
      <c r="O584" s="6">
        <f t="shared" si="103"/>
        <v>3.4585493783994794</v>
      </c>
      <c r="P584" s="7">
        <f t="shared" si="104"/>
        <v>3.4742008139799636</v>
      </c>
      <c r="Q584" s="3">
        <f t="shared" si="105"/>
        <v>-4.5050463166964594E-3</v>
      </c>
      <c r="R584" s="3">
        <f t="shared" si="109"/>
        <v>2.4585493783994794</v>
      </c>
    </row>
    <row r="585" spans="1:18" x14ac:dyDescent="0.4">
      <c r="A585" s="1">
        <v>42588</v>
      </c>
      <c r="B585">
        <v>604.1</v>
      </c>
      <c r="C585">
        <v>604.1</v>
      </c>
      <c r="D585">
        <v>604.1</v>
      </c>
      <c r="E585">
        <v>604.1</v>
      </c>
      <c r="F585" t="s">
        <v>68</v>
      </c>
      <c r="G585" s="3">
        <v>0</v>
      </c>
      <c r="H585">
        <f t="shared" si="106"/>
        <v>0</v>
      </c>
      <c r="I585" s="4">
        <f t="shared" si="107"/>
        <v>0</v>
      </c>
      <c r="J585" t="str">
        <f t="shared" si="99"/>
        <v/>
      </c>
      <c r="K585" t="str">
        <f t="shared" si="100"/>
        <v/>
      </c>
      <c r="L585" t="str">
        <f t="shared" si="101"/>
        <v/>
      </c>
      <c r="M585" s="4" t="e">
        <f t="shared" si="108"/>
        <v>#DIV/0!</v>
      </c>
      <c r="N585" s="3">
        <f t="shared" si="102"/>
        <v>0</v>
      </c>
      <c r="O585" s="6">
        <f t="shared" si="103"/>
        <v>3.4585493783994794</v>
      </c>
      <c r="P585" s="7">
        <f t="shared" si="104"/>
        <v>3.4742008139799636</v>
      </c>
      <c r="Q585" s="3">
        <f t="shared" si="105"/>
        <v>-4.5050463166964594E-3</v>
      </c>
      <c r="R585" s="3">
        <f t="shared" si="109"/>
        <v>2.4585493783994794</v>
      </c>
    </row>
    <row r="586" spans="1:18" x14ac:dyDescent="0.4">
      <c r="A586" s="1">
        <v>42589</v>
      </c>
      <c r="B586">
        <v>604.1</v>
      </c>
      <c r="C586">
        <v>604.1</v>
      </c>
      <c r="D586">
        <v>604.1</v>
      </c>
      <c r="E586">
        <v>604.1</v>
      </c>
      <c r="F586" t="s">
        <v>68</v>
      </c>
      <c r="G586" s="3">
        <v>0</v>
      </c>
      <c r="H586">
        <f t="shared" si="106"/>
        <v>0</v>
      </c>
      <c r="I586" s="4">
        <f t="shared" si="107"/>
        <v>0</v>
      </c>
      <c r="J586" t="str">
        <f t="shared" si="99"/>
        <v/>
      </c>
      <c r="K586" t="str">
        <f t="shared" si="100"/>
        <v/>
      </c>
      <c r="L586" t="str">
        <f t="shared" si="101"/>
        <v/>
      </c>
      <c r="M586" s="4" t="e">
        <f t="shared" si="108"/>
        <v>#DIV/0!</v>
      </c>
      <c r="N586" s="3">
        <f t="shared" si="102"/>
        <v>0</v>
      </c>
      <c r="O586" s="6">
        <f t="shared" si="103"/>
        <v>3.4585493783994794</v>
      </c>
      <c r="P586" s="7">
        <f t="shared" si="104"/>
        <v>3.4742008139799636</v>
      </c>
      <c r="Q586" s="3">
        <f t="shared" si="105"/>
        <v>-4.5050463166964594E-3</v>
      </c>
      <c r="R586" s="3">
        <f t="shared" si="109"/>
        <v>2.4585493783994794</v>
      </c>
    </row>
    <row r="587" spans="1:18" x14ac:dyDescent="0.4">
      <c r="A587" s="1">
        <v>42590</v>
      </c>
      <c r="B587">
        <v>604.1</v>
      </c>
      <c r="C587">
        <v>604.1</v>
      </c>
      <c r="D587">
        <v>604.1</v>
      </c>
      <c r="E587">
        <v>604.1</v>
      </c>
      <c r="F587" t="s">
        <v>68</v>
      </c>
      <c r="G587" s="3">
        <v>0</v>
      </c>
      <c r="H587">
        <f t="shared" si="106"/>
        <v>0</v>
      </c>
      <c r="I587" s="4">
        <f t="shared" si="107"/>
        <v>0</v>
      </c>
      <c r="J587" t="str">
        <f t="shared" si="99"/>
        <v/>
      </c>
      <c r="K587" t="str">
        <f t="shared" si="100"/>
        <v/>
      </c>
      <c r="L587" t="str">
        <f t="shared" si="101"/>
        <v/>
      </c>
      <c r="M587" s="4" t="e">
        <f t="shared" si="108"/>
        <v>#DIV/0!</v>
      </c>
      <c r="N587" s="3">
        <f t="shared" si="102"/>
        <v>0</v>
      </c>
      <c r="O587" s="6">
        <f t="shared" si="103"/>
        <v>3.4585493783994794</v>
      </c>
      <c r="P587" s="7">
        <f t="shared" si="104"/>
        <v>3.4742008139799636</v>
      </c>
      <c r="Q587" s="3">
        <f t="shared" si="105"/>
        <v>-4.5050463166964594E-3</v>
      </c>
      <c r="R587" s="3">
        <f t="shared" si="109"/>
        <v>2.4585493783994794</v>
      </c>
    </row>
    <row r="588" spans="1:18" x14ac:dyDescent="0.4">
      <c r="A588" s="1">
        <v>42591</v>
      </c>
      <c r="B588">
        <v>604.1</v>
      </c>
      <c r="C588">
        <v>604.1</v>
      </c>
      <c r="D588">
        <v>604.1</v>
      </c>
      <c r="E588">
        <v>604.1</v>
      </c>
      <c r="F588" t="s">
        <v>68</v>
      </c>
      <c r="G588" s="3">
        <v>0</v>
      </c>
      <c r="H588">
        <f t="shared" si="106"/>
        <v>0</v>
      </c>
      <c r="I588" s="4">
        <f t="shared" si="107"/>
        <v>0</v>
      </c>
      <c r="J588" t="str">
        <f t="shared" si="99"/>
        <v/>
      </c>
      <c r="K588" t="str">
        <f t="shared" si="100"/>
        <v/>
      </c>
      <c r="L588" t="str">
        <f t="shared" si="101"/>
        <v/>
      </c>
      <c r="M588" s="4" t="e">
        <f t="shared" si="108"/>
        <v>#DIV/0!</v>
      </c>
      <c r="N588" s="3">
        <f t="shared" si="102"/>
        <v>0</v>
      </c>
      <c r="O588" s="6">
        <f t="shared" si="103"/>
        <v>3.4585493783994794</v>
      </c>
      <c r="P588" s="7">
        <f t="shared" si="104"/>
        <v>3.4742008139799636</v>
      </c>
      <c r="Q588" s="3">
        <f t="shared" si="105"/>
        <v>-4.5050463166964594E-3</v>
      </c>
      <c r="R588" s="3">
        <f t="shared" si="109"/>
        <v>2.4585493783994794</v>
      </c>
    </row>
    <row r="589" spans="1:18" x14ac:dyDescent="0.4">
      <c r="A589" s="1">
        <v>42592</v>
      </c>
      <c r="B589">
        <v>590.29999999999995</v>
      </c>
      <c r="C589">
        <v>604.1</v>
      </c>
      <c r="D589">
        <v>614.5</v>
      </c>
      <c r="E589">
        <v>579</v>
      </c>
      <c r="F589" t="s">
        <v>1527</v>
      </c>
      <c r="G589" s="3">
        <v>-2.29E-2</v>
      </c>
      <c r="H589">
        <f t="shared" si="106"/>
        <v>0</v>
      </c>
      <c r="I589" s="4">
        <f t="shared" si="107"/>
        <v>0</v>
      </c>
      <c r="J589" t="str">
        <f t="shared" si="99"/>
        <v>BUY</v>
      </c>
      <c r="K589">
        <f t="shared" si="100"/>
        <v>604.1</v>
      </c>
      <c r="L589">
        <f t="shared" si="101"/>
        <v>590.5</v>
      </c>
      <c r="M589" s="4" t="e">
        <f t="shared" si="108"/>
        <v>#DIV/0!</v>
      </c>
      <c r="N589" s="3">
        <f t="shared" si="102"/>
        <v>0</v>
      </c>
      <c r="O589" s="6">
        <f t="shared" si="103"/>
        <v>3.4585493783994794</v>
      </c>
      <c r="P589" s="7">
        <f t="shared" si="104"/>
        <v>3.4742008139799636</v>
      </c>
      <c r="Q589" s="3">
        <f t="shared" si="105"/>
        <v>-4.5050463166964594E-3</v>
      </c>
      <c r="R589" s="3">
        <f t="shared" si="109"/>
        <v>2.4585493783994794</v>
      </c>
    </row>
    <row r="590" spans="1:18" x14ac:dyDescent="0.4">
      <c r="A590" s="1">
        <v>42593</v>
      </c>
      <c r="B590">
        <v>591.29999999999995</v>
      </c>
      <c r="C590">
        <v>590.5</v>
      </c>
      <c r="D590">
        <v>599</v>
      </c>
      <c r="E590">
        <v>587.79999999999995</v>
      </c>
      <c r="F590" t="s">
        <v>1465</v>
      </c>
      <c r="G590" s="3">
        <v>1.6999999999999999E-3</v>
      </c>
      <c r="H590">
        <f t="shared" si="106"/>
        <v>35.5</v>
      </c>
      <c r="I590" s="4">
        <f t="shared" si="107"/>
        <v>6.0118543607112614E-2</v>
      </c>
      <c r="J590" t="str">
        <f t="shared" si="99"/>
        <v/>
      </c>
      <c r="K590" t="str">
        <f t="shared" si="100"/>
        <v/>
      </c>
      <c r="L590" t="str">
        <f t="shared" si="101"/>
        <v/>
      </c>
      <c r="M590" s="4">
        <f t="shared" si="108"/>
        <v>0.99802816901408453</v>
      </c>
      <c r="N590" s="3">
        <f t="shared" si="102"/>
        <v>0</v>
      </c>
      <c r="O590" s="6">
        <f t="shared" si="103"/>
        <v>3.4585493783994794</v>
      </c>
      <c r="P590" s="7">
        <f t="shared" si="104"/>
        <v>3.4742008139799636</v>
      </c>
      <c r="Q590" s="3">
        <f t="shared" si="105"/>
        <v>-4.5050463166964594E-3</v>
      </c>
      <c r="R590" s="3">
        <f t="shared" si="109"/>
        <v>2.4585493783994794</v>
      </c>
    </row>
    <row r="591" spans="1:18" x14ac:dyDescent="0.4">
      <c r="A591" s="1">
        <v>42594</v>
      </c>
      <c r="B591">
        <v>585.5</v>
      </c>
      <c r="C591">
        <v>591.29999999999995</v>
      </c>
      <c r="D591">
        <v>593</v>
      </c>
      <c r="E591">
        <v>584</v>
      </c>
      <c r="F591" t="s">
        <v>1693</v>
      </c>
      <c r="G591" s="3">
        <v>-9.7999999999999997E-3</v>
      </c>
      <c r="H591">
        <f t="shared" si="106"/>
        <v>11.200000000000045</v>
      </c>
      <c r="I591" s="4">
        <f t="shared" si="107"/>
        <v>1.8941315744968792E-2</v>
      </c>
      <c r="J591" t="str">
        <f t="shared" si="99"/>
        <v/>
      </c>
      <c r="K591" t="str">
        <f t="shared" si="100"/>
        <v/>
      </c>
      <c r="L591" t="str">
        <f t="shared" si="101"/>
        <v/>
      </c>
      <c r="M591" s="4">
        <f t="shared" si="108"/>
        <v>1</v>
      </c>
      <c r="N591" s="3">
        <f t="shared" si="102"/>
        <v>0</v>
      </c>
      <c r="O591" s="6">
        <f t="shared" si="103"/>
        <v>3.4585493783994794</v>
      </c>
      <c r="P591" s="7">
        <f t="shared" si="104"/>
        <v>3.4742008139799636</v>
      </c>
      <c r="Q591" s="3">
        <f t="shared" si="105"/>
        <v>-4.5050463166964594E-3</v>
      </c>
      <c r="R591" s="3">
        <f t="shared" si="109"/>
        <v>2.4585493783994794</v>
      </c>
    </row>
    <row r="592" spans="1:18" x14ac:dyDescent="0.4">
      <c r="A592" s="1">
        <v>42595</v>
      </c>
      <c r="B592">
        <v>583.70000000000005</v>
      </c>
      <c r="C592">
        <v>585.5</v>
      </c>
      <c r="D592">
        <v>590</v>
      </c>
      <c r="E592">
        <v>582.1</v>
      </c>
      <c r="F592" t="s">
        <v>1473</v>
      </c>
      <c r="G592" s="3">
        <v>-3.0000000000000001E-3</v>
      </c>
      <c r="H592">
        <f t="shared" si="106"/>
        <v>9</v>
      </c>
      <c r="I592" s="4">
        <f t="shared" si="107"/>
        <v>1.5371477369769428E-2</v>
      </c>
      <c r="J592" t="str">
        <f t="shared" si="99"/>
        <v/>
      </c>
      <c r="K592" t="str">
        <f t="shared" si="100"/>
        <v/>
      </c>
      <c r="L592" t="str">
        <f t="shared" si="101"/>
        <v/>
      </c>
      <c r="M592" s="4">
        <f t="shared" si="108"/>
        <v>1</v>
      </c>
      <c r="N592" s="3">
        <f t="shared" si="102"/>
        <v>0</v>
      </c>
      <c r="O592" s="6">
        <f t="shared" si="103"/>
        <v>3.4585493783994794</v>
      </c>
      <c r="P592" s="7">
        <f t="shared" si="104"/>
        <v>3.4742008139799636</v>
      </c>
      <c r="Q592" s="3">
        <f t="shared" si="105"/>
        <v>-4.5050463166964594E-3</v>
      </c>
      <c r="R592" s="3">
        <f t="shared" si="109"/>
        <v>2.4585493783994794</v>
      </c>
    </row>
    <row r="593" spans="1:18" x14ac:dyDescent="0.4">
      <c r="A593" s="1">
        <v>42596</v>
      </c>
      <c r="B593">
        <v>569.4</v>
      </c>
      <c r="C593">
        <v>583.70000000000005</v>
      </c>
      <c r="D593">
        <v>583.70000000000005</v>
      </c>
      <c r="E593">
        <v>564</v>
      </c>
      <c r="F593" t="s">
        <v>678</v>
      </c>
      <c r="G593" s="3">
        <v>-2.4500000000000001E-2</v>
      </c>
      <c r="H593">
        <f t="shared" si="106"/>
        <v>7.8999999999999773</v>
      </c>
      <c r="I593" s="4">
        <f t="shared" si="107"/>
        <v>1.353434983724512E-2</v>
      </c>
      <c r="J593" t="str">
        <f t="shared" si="99"/>
        <v/>
      </c>
      <c r="K593" t="str">
        <f t="shared" si="100"/>
        <v/>
      </c>
      <c r="L593" t="str">
        <f t="shared" si="101"/>
        <v/>
      </c>
      <c r="M593" s="4">
        <f t="shared" si="108"/>
        <v>1</v>
      </c>
      <c r="N593" s="3">
        <f t="shared" si="102"/>
        <v>0</v>
      </c>
      <c r="O593" s="6">
        <f t="shared" si="103"/>
        <v>3.4585493783994794</v>
      </c>
      <c r="P593" s="7">
        <f t="shared" si="104"/>
        <v>3.4742008139799636</v>
      </c>
      <c r="Q593" s="3">
        <f t="shared" si="105"/>
        <v>-4.5050463166964594E-3</v>
      </c>
      <c r="R593" s="3">
        <f t="shared" si="109"/>
        <v>2.4585493783994794</v>
      </c>
    </row>
    <row r="594" spans="1:18" x14ac:dyDescent="0.4">
      <c r="A594" s="1">
        <v>42597</v>
      </c>
      <c r="B594">
        <v>564.6</v>
      </c>
      <c r="C594">
        <v>569.4</v>
      </c>
      <c r="D594">
        <v>574</v>
      </c>
      <c r="E594">
        <v>563</v>
      </c>
      <c r="F594" t="s">
        <v>1416</v>
      </c>
      <c r="G594" s="3">
        <v>-8.3999999999999995E-3</v>
      </c>
      <c r="H594">
        <f t="shared" si="106"/>
        <v>19.700000000000045</v>
      </c>
      <c r="I594" s="4">
        <f t="shared" si="107"/>
        <v>3.459782226905523E-2</v>
      </c>
      <c r="J594" t="str">
        <f t="shared" si="99"/>
        <v/>
      </c>
      <c r="K594" t="str">
        <f t="shared" si="100"/>
        <v/>
      </c>
      <c r="L594" t="str">
        <f t="shared" si="101"/>
        <v/>
      </c>
      <c r="M594" s="4">
        <f t="shared" si="108"/>
        <v>1</v>
      </c>
      <c r="N594" s="3">
        <f t="shared" si="102"/>
        <v>0</v>
      </c>
      <c r="O594" s="6">
        <f t="shared" si="103"/>
        <v>3.4585493783994794</v>
      </c>
      <c r="P594" s="7">
        <f t="shared" si="104"/>
        <v>3.4742008139799636</v>
      </c>
      <c r="Q594" s="3">
        <f t="shared" si="105"/>
        <v>-4.5050463166964594E-3</v>
      </c>
      <c r="R594" s="3">
        <f t="shared" si="109"/>
        <v>2.4585493783994794</v>
      </c>
    </row>
    <row r="595" spans="1:18" x14ac:dyDescent="0.4">
      <c r="A595" s="1">
        <v>42598</v>
      </c>
      <c r="B595">
        <v>574.20000000000005</v>
      </c>
      <c r="C595">
        <v>564.6</v>
      </c>
      <c r="D595">
        <v>579</v>
      </c>
      <c r="E595">
        <v>564</v>
      </c>
      <c r="F595" t="s">
        <v>756</v>
      </c>
      <c r="G595" s="3">
        <v>1.7000000000000001E-2</v>
      </c>
      <c r="H595">
        <f t="shared" si="106"/>
        <v>11</v>
      </c>
      <c r="I595" s="4">
        <f t="shared" si="107"/>
        <v>1.9482819695359546E-2</v>
      </c>
      <c r="J595" t="str">
        <f t="shared" ref="J595:J658" si="110">IF(D595&gt;C595+H595*$E$2,"BUY","")</f>
        <v>BUY</v>
      </c>
      <c r="K595">
        <f t="shared" ref="K595:K658" si="111">IF(J595="BUY",C595+H595*$E$2,"")</f>
        <v>570.1</v>
      </c>
      <c r="L595">
        <f t="shared" ref="L595:L658" si="112">IF(J595="BUY",C596,"")</f>
        <v>574.20000000000005</v>
      </c>
      <c r="M595" s="4">
        <f t="shared" si="108"/>
        <v>1</v>
      </c>
      <c r="N595" s="3">
        <f t="shared" ref="N595:N658" si="113">IFERROR(M595*(((L595*(1-$G$2))/(K595*(1+$G$2)))-1),0)</f>
        <v>5.1793496803145267E-3</v>
      </c>
      <c r="O595" s="6">
        <f t="shared" ref="O595:O658" si="114">O594*(1+N595)</f>
        <v>3.4764624150168446</v>
      </c>
      <c r="P595" s="7">
        <f t="shared" ref="P595:P658" si="115">MAX(O595,P594)</f>
        <v>3.4764624150168446</v>
      </c>
      <c r="Q595" s="3">
        <f t="shared" ref="Q595:Q658" si="116">O595/P595-1</f>
        <v>0</v>
      </c>
      <c r="R595" s="3">
        <f t="shared" si="109"/>
        <v>2.4764624150168446</v>
      </c>
    </row>
    <row r="596" spans="1:18" x14ac:dyDescent="0.4">
      <c r="A596" s="1">
        <v>42599</v>
      </c>
      <c r="B596">
        <v>571.79999999999995</v>
      </c>
      <c r="C596">
        <v>574.20000000000005</v>
      </c>
      <c r="D596">
        <v>577.9</v>
      </c>
      <c r="E596">
        <v>569</v>
      </c>
      <c r="F596" t="s">
        <v>1491</v>
      </c>
      <c r="G596" s="3">
        <v>-4.1999999999999997E-3</v>
      </c>
      <c r="H596">
        <f t="shared" si="106"/>
        <v>15</v>
      </c>
      <c r="I596" s="4">
        <f t="shared" si="107"/>
        <v>2.612330198537095E-2</v>
      </c>
      <c r="J596" t="str">
        <f t="shared" si="110"/>
        <v/>
      </c>
      <c r="K596" t="str">
        <f t="shared" si="111"/>
        <v/>
      </c>
      <c r="L596" t="str">
        <f t="shared" si="112"/>
        <v/>
      </c>
      <c r="M596" s="4">
        <f t="shared" si="108"/>
        <v>1</v>
      </c>
      <c r="N596" s="3">
        <f t="shared" si="113"/>
        <v>0</v>
      </c>
      <c r="O596" s="6">
        <f t="shared" si="114"/>
        <v>3.4764624150168446</v>
      </c>
      <c r="P596" s="7">
        <f t="shared" si="115"/>
        <v>3.4764624150168446</v>
      </c>
      <c r="Q596" s="3">
        <f t="shared" si="116"/>
        <v>0</v>
      </c>
      <c r="R596" s="3">
        <f t="shared" si="109"/>
        <v>2.4764624150168446</v>
      </c>
    </row>
    <row r="597" spans="1:18" x14ac:dyDescent="0.4">
      <c r="A597" s="1">
        <v>42600</v>
      </c>
      <c r="B597">
        <v>572.20000000000005</v>
      </c>
      <c r="C597">
        <v>571.79999999999995</v>
      </c>
      <c r="D597">
        <v>578</v>
      </c>
      <c r="E597">
        <v>569.70000000000005</v>
      </c>
      <c r="F597" t="s">
        <v>1479</v>
      </c>
      <c r="G597" s="3">
        <v>6.9999999999999999E-4</v>
      </c>
      <c r="H597">
        <f t="shared" si="106"/>
        <v>8.8999999999999773</v>
      </c>
      <c r="I597" s="4">
        <f t="shared" si="107"/>
        <v>1.5564882826162956E-2</v>
      </c>
      <c r="J597" t="str">
        <f t="shared" si="110"/>
        <v>BUY</v>
      </c>
      <c r="K597">
        <f t="shared" si="111"/>
        <v>576.25</v>
      </c>
      <c r="L597">
        <f t="shared" si="112"/>
        <v>572.29999999999995</v>
      </c>
      <c r="M597" s="4">
        <f t="shared" si="108"/>
        <v>1</v>
      </c>
      <c r="N597" s="3">
        <f t="shared" si="113"/>
        <v>-8.8389701404886223E-3</v>
      </c>
      <c r="O597" s="6">
        <f t="shared" si="114"/>
        <v>3.4457340675359798</v>
      </c>
      <c r="P597" s="7">
        <f t="shared" si="115"/>
        <v>3.4764624150168446</v>
      </c>
      <c r="Q597" s="3">
        <f t="shared" si="116"/>
        <v>-8.8389701404886223E-3</v>
      </c>
      <c r="R597" s="3">
        <f t="shared" si="109"/>
        <v>2.4457340675359798</v>
      </c>
    </row>
    <row r="598" spans="1:18" x14ac:dyDescent="0.4">
      <c r="A598" s="1">
        <v>42601</v>
      </c>
      <c r="B598">
        <v>573.5</v>
      </c>
      <c r="C598">
        <v>572.29999999999995</v>
      </c>
      <c r="D598">
        <v>577.20000000000005</v>
      </c>
      <c r="E598">
        <v>570.79999999999995</v>
      </c>
      <c r="F598" t="s">
        <v>1485</v>
      </c>
      <c r="G598" s="3">
        <v>2.3E-3</v>
      </c>
      <c r="H598">
        <f t="shared" si="106"/>
        <v>8.2999999999999545</v>
      </c>
      <c r="I598" s="4">
        <f t="shared" si="107"/>
        <v>1.4502883103267439E-2</v>
      </c>
      <c r="J598" t="str">
        <f t="shared" si="110"/>
        <v>BUY</v>
      </c>
      <c r="K598">
        <f t="shared" si="111"/>
        <v>576.44999999999993</v>
      </c>
      <c r="L598">
        <f t="shared" si="112"/>
        <v>573.5</v>
      </c>
      <c r="M598" s="4">
        <f t="shared" si="108"/>
        <v>1</v>
      </c>
      <c r="N598" s="3">
        <f t="shared" si="113"/>
        <v>-7.1053068711145473E-3</v>
      </c>
      <c r="O598" s="6">
        <f t="shared" si="114"/>
        <v>3.421251069589883</v>
      </c>
      <c r="P598" s="7">
        <f t="shared" si="115"/>
        <v>3.4764624150168446</v>
      </c>
      <c r="Q598" s="3">
        <f t="shared" si="116"/>
        <v>-1.5881473416330394E-2</v>
      </c>
      <c r="R598" s="3">
        <f t="shared" si="109"/>
        <v>2.421251069589883</v>
      </c>
    </row>
    <row r="599" spans="1:18" x14ac:dyDescent="0.4">
      <c r="A599" s="1">
        <v>42602</v>
      </c>
      <c r="B599">
        <v>582</v>
      </c>
      <c r="C599">
        <v>573.5</v>
      </c>
      <c r="D599">
        <v>582.79999999999995</v>
      </c>
      <c r="E599">
        <v>571.29999999999995</v>
      </c>
      <c r="F599" t="s">
        <v>625</v>
      </c>
      <c r="G599" s="3">
        <v>1.4800000000000002E-2</v>
      </c>
      <c r="H599">
        <f t="shared" si="106"/>
        <v>6.4000000000000909</v>
      </c>
      <c r="I599" s="4">
        <f t="shared" si="107"/>
        <v>1.115954664341777E-2</v>
      </c>
      <c r="J599" t="str">
        <f t="shared" si="110"/>
        <v>BUY</v>
      </c>
      <c r="K599">
        <f t="shared" si="111"/>
        <v>576.70000000000005</v>
      </c>
      <c r="L599">
        <f t="shared" si="112"/>
        <v>582.1</v>
      </c>
      <c r="M599" s="4">
        <f t="shared" si="108"/>
        <v>1</v>
      </c>
      <c r="N599" s="3">
        <f t="shared" si="113"/>
        <v>7.3469100692962197E-3</v>
      </c>
      <c r="O599" s="6">
        <f t="shared" si="114"/>
        <v>3.4463866935226433</v>
      </c>
      <c r="P599" s="7">
        <f t="shared" si="115"/>
        <v>3.4764624150168446</v>
      </c>
      <c r="Q599" s="3">
        <f t="shared" si="116"/>
        <v>-8.6512431039919013E-3</v>
      </c>
      <c r="R599" s="3">
        <f t="shared" si="109"/>
        <v>2.4463866935226433</v>
      </c>
    </row>
    <row r="600" spans="1:18" x14ac:dyDescent="0.4">
      <c r="A600" s="1">
        <v>42603</v>
      </c>
      <c r="B600">
        <v>581.4</v>
      </c>
      <c r="C600">
        <v>582.1</v>
      </c>
      <c r="D600">
        <v>584.20000000000005</v>
      </c>
      <c r="E600">
        <v>580</v>
      </c>
      <c r="F600" t="s">
        <v>1456</v>
      </c>
      <c r="G600" s="3">
        <v>-1E-3</v>
      </c>
      <c r="H600">
        <f t="shared" si="106"/>
        <v>11.5</v>
      </c>
      <c r="I600" s="4">
        <f t="shared" si="107"/>
        <v>1.9756055660539427E-2</v>
      </c>
      <c r="J600" t="str">
        <f t="shared" si="110"/>
        <v/>
      </c>
      <c r="K600" t="str">
        <f t="shared" si="111"/>
        <v/>
      </c>
      <c r="L600" t="str">
        <f t="shared" si="112"/>
        <v/>
      </c>
      <c r="M600" s="4">
        <f t="shared" si="108"/>
        <v>1</v>
      </c>
      <c r="N600" s="3">
        <f t="shared" si="113"/>
        <v>0</v>
      </c>
      <c r="O600" s="6">
        <f t="shared" si="114"/>
        <v>3.4463866935226433</v>
      </c>
      <c r="P600" s="7">
        <f t="shared" si="115"/>
        <v>3.4764624150168446</v>
      </c>
      <c r="Q600" s="3">
        <f t="shared" si="116"/>
        <v>-8.6512431039919013E-3</v>
      </c>
      <c r="R600" s="3">
        <f t="shared" si="109"/>
        <v>2.4463866935226433</v>
      </c>
    </row>
    <row r="601" spans="1:18" x14ac:dyDescent="0.4">
      <c r="A601" s="1">
        <v>42604</v>
      </c>
      <c r="B601">
        <v>588</v>
      </c>
      <c r="C601">
        <v>581.4</v>
      </c>
      <c r="D601">
        <v>590</v>
      </c>
      <c r="E601">
        <v>581.4</v>
      </c>
      <c r="F601" t="s">
        <v>1488</v>
      </c>
      <c r="G601" s="3">
        <v>1.1299999999999999E-2</v>
      </c>
      <c r="H601">
        <f t="shared" si="106"/>
        <v>4.2000000000000455</v>
      </c>
      <c r="I601" s="4">
        <f t="shared" si="107"/>
        <v>7.2239422084624111E-3</v>
      </c>
      <c r="J601" t="str">
        <f t="shared" si="110"/>
        <v>BUY</v>
      </c>
      <c r="K601">
        <f t="shared" si="111"/>
        <v>583.5</v>
      </c>
      <c r="L601">
        <f t="shared" si="112"/>
        <v>588</v>
      </c>
      <c r="M601" s="4">
        <f t="shared" si="108"/>
        <v>1</v>
      </c>
      <c r="N601" s="3">
        <f t="shared" si="113"/>
        <v>5.6986715084401673E-3</v>
      </c>
      <c r="O601" s="6">
        <f t="shared" si="114"/>
        <v>3.4660265191800881</v>
      </c>
      <c r="P601" s="7">
        <f t="shared" si="115"/>
        <v>3.4764624150168446</v>
      </c>
      <c r="Q601" s="3">
        <f t="shared" si="116"/>
        <v>-3.0018721881409638E-3</v>
      </c>
      <c r="R601" s="3">
        <f t="shared" si="109"/>
        <v>2.4660265191800881</v>
      </c>
    </row>
    <row r="602" spans="1:18" x14ac:dyDescent="0.4">
      <c r="A602" s="1">
        <v>42605</v>
      </c>
      <c r="B602">
        <v>583.5</v>
      </c>
      <c r="C602">
        <v>588</v>
      </c>
      <c r="D602">
        <v>590.70000000000005</v>
      </c>
      <c r="E602">
        <v>581.1</v>
      </c>
      <c r="F602" t="s">
        <v>1658</v>
      </c>
      <c r="G602" s="3">
        <v>-7.6E-3</v>
      </c>
      <c r="H602">
        <f t="shared" si="106"/>
        <v>8.6000000000000227</v>
      </c>
      <c r="I602" s="4">
        <f t="shared" si="107"/>
        <v>1.4625850340136094E-2</v>
      </c>
      <c r="J602" t="str">
        <f t="shared" si="110"/>
        <v/>
      </c>
      <c r="K602" t="str">
        <f t="shared" si="111"/>
        <v/>
      </c>
      <c r="L602" t="str">
        <f t="shared" si="112"/>
        <v/>
      </c>
      <c r="M602" s="4">
        <f t="shared" si="108"/>
        <v>1</v>
      </c>
      <c r="N602" s="3">
        <f t="shared" si="113"/>
        <v>0</v>
      </c>
      <c r="O602" s="6">
        <f t="shared" si="114"/>
        <v>3.4660265191800881</v>
      </c>
      <c r="P602" s="7">
        <f t="shared" si="115"/>
        <v>3.4764624150168446</v>
      </c>
      <c r="Q602" s="3">
        <f t="shared" si="116"/>
        <v>-3.0018721881409638E-3</v>
      </c>
      <c r="R602" s="3">
        <f t="shared" si="109"/>
        <v>2.4660265191800881</v>
      </c>
    </row>
    <row r="603" spans="1:18" x14ac:dyDescent="0.4">
      <c r="A603" s="1">
        <v>42606</v>
      </c>
      <c r="B603">
        <v>580.29999999999995</v>
      </c>
      <c r="C603">
        <v>583.5</v>
      </c>
      <c r="D603">
        <v>586.9</v>
      </c>
      <c r="E603">
        <v>580</v>
      </c>
      <c r="F603" t="s">
        <v>396</v>
      </c>
      <c r="G603" s="3">
        <v>-5.4999999999999997E-3</v>
      </c>
      <c r="H603">
        <f t="shared" si="106"/>
        <v>9.6000000000000227</v>
      </c>
      <c r="I603" s="4">
        <f t="shared" si="107"/>
        <v>1.6452442159383074E-2</v>
      </c>
      <c r="J603" t="str">
        <f t="shared" si="110"/>
        <v/>
      </c>
      <c r="K603" t="str">
        <f t="shared" si="111"/>
        <v/>
      </c>
      <c r="L603" t="str">
        <f t="shared" si="112"/>
        <v/>
      </c>
      <c r="M603" s="4">
        <f t="shared" si="108"/>
        <v>1</v>
      </c>
      <c r="N603" s="3">
        <f t="shared" si="113"/>
        <v>0</v>
      </c>
      <c r="O603" s="6">
        <f t="shared" si="114"/>
        <v>3.4660265191800881</v>
      </c>
      <c r="P603" s="7">
        <f t="shared" si="115"/>
        <v>3.4764624150168446</v>
      </c>
      <c r="Q603" s="3">
        <f t="shared" si="116"/>
        <v>-3.0018721881409638E-3</v>
      </c>
      <c r="R603" s="3">
        <f t="shared" si="109"/>
        <v>2.4660265191800881</v>
      </c>
    </row>
    <row r="604" spans="1:18" x14ac:dyDescent="0.4">
      <c r="A604" s="1">
        <v>42607</v>
      </c>
      <c r="B604">
        <v>577.20000000000005</v>
      </c>
      <c r="C604">
        <v>580.29999999999995</v>
      </c>
      <c r="D604">
        <v>581.1</v>
      </c>
      <c r="E604">
        <v>574</v>
      </c>
      <c r="F604" t="s">
        <v>1469</v>
      </c>
      <c r="G604" s="3">
        <v>-5.4000000000000003E-3</v>
      </c>
      <c r="H604">
        <f t="shared" si="106"/>
        <v>6.8999999999999773</v>
      </c>
      <c r="I604" s="4">
        <f t="shared" si="107"/>
        <v>1.1890401516456968E-2</v>
      </c>
      <c r="J604" t="str">
        <f t="shared" si="110"/>
        <v/>
      </c>
      <c r="K604" t="str">
        <f t="shared" si="111"/>
        <v/>
      </c>
      <c r="L604" t="str">
        <f t="shared" si="112"/>
        <v/>
      </c>
      <c r="M604" s="4">
        <f t="shared" si="108"/>
        <v>1</v>
      </c>
      <c r="N604" s="3">
        <f t="shared" si="113"/>
        <v>0</v>
      </c>
      <c r="O604" s="6">
        <f t="shared" si="114"/>
        <v>3.4660265191800881</v>
      </c>
      <c r="P604" s="7">
        <f t="shared" si="115"/>
        <v>3.4764624150168446</v>
      </c>
      <c r="Q604" s="3">
        <f t="shared" si="116"/>
        <v>-3.0018721881409638E-3</v>
      </c>
      <c r="R604" s="3">
        <f t="shared" si="109"/>
        <v>2.4660265191800881</v>
      </c>
    </row>
    <row r="605" spans="1:18" x14ac:dyDescent="0.4">
      <c r="A605" s="1">
        <v>42608</v>
      </c>
      <c r="B605">
        <v>578</v>
      </c>
      <c r="C605">
        <v>577.20000000000005</v>
      </c>
      <c r="D605">
        <v>579.5</v>
      </c>
      <c r="E605">
        <v>575.1</v>
      </c>
      <c r="F605" t="s">
        <v>1494</v>
      </c>
      <c r="G605" s="3">
        <v>1.4E-3</v>
      </c>
      <c r="H605">
        <f t="shared" si="106"/>
        <v>7.1000000000000227</v>
      </c>
      <c r="I605" s="4">
        <f t="shared" si="107"/>
        <v>1.2300762300762338E-2</v>
      </c>
      <c r="J605" t="str">
        <f t="shared" si="110"/>
        <v/>
      </c>
      <c r="K605" t="str">
        <f t="shared" si="111"/>
        <v/>
      </c>
      <c r="L605" t="str">
        <f t="shared" si="112"/>
        <v/>
      </c>
      <c r="M605" s="4">
        <f t="shared" si="108"/>
        <v>1</v>
      </c>
      <c r="N605" s="3">
        <f t="shared" si="113"/>
        <v>0</v>
      </c>
      <c r="O605" s="6">
        <f t="shared" si="114"/>
        <v>3.4660265191800881</v>
      </c>
      <c r="P605" s="7">
        <f t="shared" si="115"/>
        <v>3.4764624150168446</v>
      </c>
      <c r="Q605" s="3">
        <f t="shared" si="116"/>
        <v>-3.0018721881409638E-3</v>
      </c>
      <c r="R605" s="3">
        <f t="shared" si="109"/>
        <v>2.4660265191800881</v>
      </c>
    </row>
    <row r="606" spans="1:18" x14ac:dyDescent="0.4">
      <c r="A606" s="1">
        <v>42609</v>
      </c>
      <c r="B606">
        <v>568.5</v>
      </c>
      <c r="C606">
        <v>578</v>
      </c>
      <c r="D606">
        <v>578.9</v>
      </c>
      <c r="E606">
        <v>567.20000000000005</v>
      </c>
      <c r="F606" t="s">
        <v>1665</v>
      </c>
      <c r="G606" s="3">
        <v>-1.6400000000000001E-2</v>
      </c>
      <c r="H606">
        <f t="shared" si="106"/>
        <v>4.3999999999999773</v>
      </c>
      <c r="I606" s="4">
        <f t="shared" si="107"/>
        <v>7.6124567474048048E-3</v>
      </c>
      <c r="J606" t="str">
        <f t="shared" si="110"/>
        <v/>
      </c>
      <c r="K606" t="str">
        <f t="shared" si="111"/>
        <v/>
      </c>
      <c r="L606" t="str">
        <f t="shared" si="112"/>
        <v/>
      </c>
      <c r="M606" s="4">
        <f t="shared" si="108"/>
        <v>1</v>
      </c>
      <c r="N606" s="3">
        <f t="shared" si="113"/>
        <v>0</v>
      </c>
      <c r="O606" s="6">
        <f t="shared" si="114"/>
        <v>3.4660265191800881</v>
      </c>
      <c r="P606" s="7">
        <f t="shared" si="115"/>
        <v>3.4764624150168446</v>
      </c>
      <c r="Q606" s="3">
        <f t="shared" si="116"/>
        <v>-3.0018721881409638E-3</v>
      </c>
      <c r="R606" s="3">
        <f t="shared" si="109"/>
        <v>2.4660265191800881</v>
      </c>
    </row>
    <row r="607" spans="1:18" x14ac:dyDescent="0.4">
      <c r="A607" s="1">
        <v>42610</v>
      </c>
      <c r="B607">
        <v>574.20000000000005</v>
      </c>
      <c r="C607">
        <v>568.5</v>
      </c>
      <c r="D607">
        <v>574.4</v>
      </c>
      <c r="E607">
        <v>568.29999999999995</v>
      </c>
      <c r="F607" t="s">
        <v>1675</v>
      </c>
      <c r="G607" s="3">
        <v>9.9000000000000008E-3</v>
      </c>
      <c r="H607">
        <f t="shared" si="106"/>
        <v>11.699999999999932</v>
      </c>
      <c r="I607" s="4">
        <f t="shared" si="107"/>
        <v>2.0580474934036818E-2</v>
      </c>
      <c r="J607" t="str">
        <f t="shared" si="110"/>
        <v>BUY</v>
      </c>
      <c r="K607">
        <f t="shared" si="111"/>
        <v>574.34999999999991</v>
      </c>
      <c r="L607">
        <f t="shared" si="112"/>
        <v>574.20000000000005</v>
      </c>
      <c r="M607" s="4">
        <f t="shared" si="108"/>
        <v>1</v>
      </c>
      <c r="N607" s="3">
        <f t="shared" si="113"/>
        <v>-2.2586449852052271E-3</v>
      </c>
      <c r="O607" s="6">
        <f t="shared" si="114"/>
        <v>3.4581979957639537</v>
      </c>
      <c r="P607" s="7">
        <f t="shared" si="115"/>
        <v>3.4764624150168446</v>
      </c>
      <c r="Q607" s="3">
        <f t="shared" si="116"/>
        <v>-5.2537370097822667E-3</v>
      </c>
      <c r="R607" s="3">
        <f t="shared" si="109"/>
        <v>2.4581979957639537</v>
      </c>
    </row>
    <row r="608" spans="1:18" x14ac:dyDescent="0.4">
      <c r="A608" s="1">
        <v>42611</v>
      </c>
      <c r="B608">
        <v>574.79999999999995</v>
      </c>
      <c r="C608">
        <v>574.20000000000005</v>
      </c>
      <c r="D608">
        <v>578</v>
      </c>
      <c r="E608">
        <v>573</v>
      </c>
      <c r="F608" t="s">
        <v>1493</v>
      </c>
      <c r="G608" s="3">
        <v>1.1000000000000001E-3</v>
      </c>
      <c r="H608">
        <f t="shared" si="106"/>
        <v>6.1000000000000227</v>
      </c>
      <c r="I608" s="4">
        <f t="shared" si="107"/>
        <v>1.0623476140717559E-2</v>
      </c>
      <c r="J608" t="str">
        <f t="shared" si="110"/>
        <v>BUY</v>
      </c>
      <c r="K608">
        <f t="shared" si="111"/>
        <v>577.25</v>
      </c>
      <c r="L608">
        <f t="shared" si="112"/>
        <v>574.79999999999995</v>
      </c>
      <c r="M608" s="4">
        <f t="shared" si="108"/>
        <v>1</v>
      </c>
      <c r="N608" s="3">
        <f t="shared" si="113"/>
        <v>-6.2337835399766117E-3</v>
      </c>
      <c r="O608" s="6">
        <f t="shared" si="114"/>
        <v>3.4366403380199801</v>
      </c>
      <c r="P608" s="7">
        <f t="shared" si="115"/>
        <v>3.4764624150168446</v>
      </c>
      <c r="Q608" s="3">
        <f t="shared" si="116"/>
        <v>-1.1454769890463901E-2</v>
      </c>
      <c r="R608" s="3">
        <f t="shared" si="109"/>
        <v>2.4366403380199801</v>
      </c>
    </row>
    <row r="609" spans="1:18" x14ac:dyDescent="0.4">
      <c r="A609" s="1">
        <v>42612</v>
      </c>
      <c r="B609">
        <v>579.5</v>
      </c>
      <c r="C609">
        <v>574.79999999999995</v>
      </c>
      <c r="D609">
        <v>580.20000000000005</v>
      </c>
      <c r="E609">
        <v>574.20000000000005</v>
      </c>
      <c r="F609" t="s">
        <v>1664</v>
      </c>
      <c r="G609" s="3">
        <v>8.2000000000000007E-3</v>
      </c>
      <c r="H609">
        <f t="shared" si="106"/>
        <v>5</v>
      </c>
      <c r="I609" s="4">
        <f t="shared" si="107"/>
        <v>8.6986778009742523E-3</v>
      </c>
      <c r="J609" t="str">
        <f t="shared" si="110"/>
        <v>BUY</v>
      </c>
      <c r="K609">
        <f t="shared" si="111"/>
        <v>577.29999999999995</v>
      </c>
      <c r="L609">
        <f t="shared" si="112"/>
        <v>579.5</v>
      </c>
      <c r="M609" s="4">
        <f t="shared" si="108"/>
        <v>1</v>
      </c>
      <c r="N609" s="3">
        <f t="shared" si="113"/>
        <v>1.805227511099794E-3</v>
      </c>
      <c r="O609" s="6">
        <f t="shared" si="114"/>
        <v>3.4428442557039292</v>
      </c>
      <c r="P609" s="7">
        <f t="shared" si="115"/>
        <v>3.4764624150168446</v>
      </c>
      <c r="Q609" s="3">
        <f t="shared" si="116"/>
        <v>-9.6702208451037164E-3</v>
      </c>
      <c r="R609" s="3">
        <f t="shared" si="109"/>
        <v>2.4428442557039292</v>
      </c>
    </row>
    <row r="610" spans="1:18" x14ac:dyDescent="0.4">
      <c r="A610" s="1">
        <v>42613</v>
      </c>
      <c r="B610">
        <v>576.20000000000005</v>
      </c>
      <c r="C610">
        <v>579.5</v>
      </c>
      <c r="D610">
        <v>579.5</v>
      </c>
      <c r="E610">
        <v>572.70000000000005</v>
      </c>
      <c r="F610" t="s">
        <v>510</v>
      </c>
      <c r="G610" s="3">
        <v>-5.7999999999999996E-3</v>
      </c>
      <c r="H610">
        <f t="shared" si="106"/>
        <v>6</v>
      </c>
      <c r="I610" s="4">
        <f t="shared" si="107"/>
        <v>1.0353753235547885E-2</v>
      </c>
      <c r="J610" t="str">
        <f t="shared" si="110"/>
        <v/>
      </c>
      <c r="K610" t="str">
        <f t="shared" si="111"/>
        <v/>
      </c>
      <c r="L610" t="str">
        <f t="shared" si="112"/>
        <v/>
      </c>
      <c r="M610" s="4">
        <f t="shared" si="108"/>
        <v>1</v>
      </c>
      <c r="N610" s="3">
        <f t="shared" si="113"/>
        <v>0</v>
      </c>
      <c r="O610" s="6">
        <f t="shared" si="114"/>
        <v>3.4428442557039292</v>
      </c>
      <c r="P610" s="7">
        <f t="shared" si="115"/>
        <v>3.4764624150168446</v>
      </c>
      <c r="Q610" s="3">
        <f t="shared" si="116"/>
        <v>-9.6702208451037164E-3</v>
      </c>
      <c r="R610" s="3">
        <f t="shared" si="109"/>
        <v>2.4428442557039292</v>
      </c>
    </row>
    <row r="611" spans="1:18" x14ac:dyDescent="0.4">
      <c r="A611" s="1">
        <v>42614</v>
      </c>
      <c r="B611">
        <v>572.70000000000005</v>
      </c>
      <c r="C611">
        <v>576.20000000000005</v>
      </c>
      <c r="D611">
        <v>578</v>
      </c>
      <c r="E611">
        <v>571.5</v>
      </c>
      <c r="F611" t="s">
        <v>393</v>
      </c>
      <c r="G611" s="3">
        <v>-5.8999999999999999E-3</v>
      </c>
      <c r="H611">
        <f t="shared" si="106"/>
        <v>6.7999999999999545</v>
      </c>
      <c r="I611" s="4">
        <f t="shared" si="107"/>
        <v>1.1801457827143274E-2</v>
      </c>
      <c r="J611" t="str">
        <f t="shared" si="110"/>
        <v/>
      </c>
      <c r="K611" t="str">
        <f t="shared" si="111"/>
        <v/>
      </c>
      <c r="L611" t="str">
        <f t="shared" si="112"/>
        <v/>
      </c>
      <c r="M611" s="4">
        <f t="shared" si="108"/>
        <v>1</v>
      </c>
      <c r="N611" s="3">
        <f t="shared" si="113"/>
        <v>0</v>
      </c>
      <c r="O611" s="6">
        <f t="shared" si="114"/>
        <v>3.4428442557039292</v>
      </c>
      <c r="P611" s="7">
        <f t="shared" si="115"/>
        <v>3.4764624150168446</v>
      </c>
      <c r="Q611" s="3">
        <f t="shared" si="116"/>
        <v>-9.6702208451037164E-3</v>
      </c>
      <c r="R611" s="3">
        <f t="shared" si="109"/>
        <v>2.4428442557039292</v>
      </c>
    </row>
    <row r="612" spans="1:18" x14ac:dyDescent="0.4">
      <c r="A612" s="1">
        <v>42615</v>
      </c>
      <c r="B612">
        <v>579.79999999999995</v>
      </c>
      <c r="C612">
        <v>572.70000000000005</v>
      </c>
      <c r="D612">
        <v>581.1</v>
      </c>
      <c r="E612">
        <v>570.6</v>
      </c>
      <c r="F612" t="s">
        <v>575</v>
      </c>
      <c r="G612" s="3">
        <v>1.24E-2</v>
      </c>
      <c r="H612">
        <f t="shared" si="106"/>
        <v>6.5</v>
      </c>
      <c r="I612" s="4">
        <f t="shared" si="107"/>
        <v>1.1349746813340316E-2</v>
      </c>
      <c r="J612" t="str">
        <f t="shared" si="110"/>
        <v>BUY</v>
      </c>
      <c r="K612">
        <f t="shared" si="111"/>
        <v>575.95000000000005</v>
      </c>
      <c r="L612">
        <f t="shared" si="112"/>
        <v>579.79999999999995</v>
      </c>
      <c r="M612" s="4">
        <f t="shared" si="108"/>
        <v>1</v>
      </c>
      <c r="N612" s="3">
        <f t="shared" si="113"/>
        <v>4.6732501806727722E-3</v>
      </c>
      <c r="O612" s="6">
        <f t="shared" si="114"/>
        <v>3.458933528243926</v>
      </c>
      <c r="P612" s="7">
        <f t="shared" si="115"/>
        <v>3.4764624150168446</v>
      </c>
      <c r="Q612" s="3">
        <f t="shared" si="116"/>
        <v>-5.0421620257423694E-3</v>
      </c>
      <c r="R612" s="3">
        <f t="shared" si="109"/>
        <v>2.458933528243926</v>
      </c>
    </row>
    <row r="613" spans="1:18" x14ac:dyDescent="0.4">
      <c r="A613" s="1">
        <v>42616</v>
      </c>
      <c r="B613">
        <v>609.9</v>
      </c>
      <c r="C613">
        <v>579.79999999999995</v>
      </c>
      <c r="D613">
        <v>612.4</v>
      </c>
      <c r="E613">
        <v>576</v>
      </c>
      <c r="F613" t="s">
        <v>1471</v>
      </c>
      <c r="G613" s="3">
        <v>5.1799999999999999E-2</v>
      </c>
      <c r="H613">
        <f t="shared" si="106"/>
        <v>10.5</v>
      </c>
      <c r="I613" s="4">
        <f t="shared" si="107"/>
        <v>1.8109692997585376E-2</v>
      </c>
      <c r="J613" t="str">
        <f t="shared" si="110"/>
        <v>BUY</v>
      </c>
      <c r="K613">
        <f t="shared" si="111"/>
        <v>585.04999999999995</v>
      </c>
      <c r="L613">
        <f t="shared" si="112"/>
        <v>609.9</v>
      </c>
      <c r="M613" s="4">
        <f t="shared" si="108"/>
        <v>1</v>
      </c>
      <c r="N613" s="3">
        <f t="shared" si="113"/>
        <v>4.0392134999433615E-2</v>
      </c>
      <c r="O613" s="6">
        <f t="shared" si="114"/>
        <v>3.5986472382708219</v>
      </c>
      <c r="P613" s="7">
        <f t="shared" si="115"/>
        <v>3.5986472382708219</v>
      </c>
      <c r="Q613" s="3">
        <f t="shared" si="116"/>
        <v>0</v>
      </c>
      <c r="R613" s="3">
        <f t="shared" si="109"/>
        <v>2.5986472382708219</v>
      </c>
    </row>
    <row r="614" spans="1:18" x14ac:dyDescent="0.4">
      <c r="A614" s="1">
        <v>42617</v>
      </c>
      <c r="B614">
        <v>614.5</v>
      </c>
      <c r="C614">
        <v>609.9</v>
      </c>
      <c r="D614">
        <v>618.70000000000005</v>
      </c>
      <c r="E614">
        <v>604.6</v>
      </c>
      <c r="F614" t="s">
        <v>1470</v>
      </c>
      <c r="G614" s="3">
        <v>7.6E-3</v>
      </c>
      <c r="H614">
        <f t="shared" si="106"/>
        <v>36.399999999999977</v>
      </c>
      <c r="I614" s="4">
        <f t="shared" si="107"/>
        <v>5.9681915068043906E-2</v>
      </c>
      <c r="J614" t="str">
        <f t="shared" si="110"/>
        <v/>
      </c>
      <c r="K614" t="str">
        <f t="shared" si="111"/>
        <v/>
      </c>
      <c r="L614" t="str">
        <f t="shared" si="112"/>
        <v/>
      </c>
      <c r="M614" s="4">
        <f t="shared" si="108"/>
        <v>1</v>
      </c>
      <c r="N614" s="3">
        <f t="shared" si="113"/>
        <v>0</v>
      </c>
      <c r="O614" s="6">
        <f t="shared" si="114"/>
        <v>3.5986472382708219</v>
      </c>
      <c r="P614" s="7">
        <f t="shared" si="115"/>
        <v>3.5986472382708219</v>
      </c>
      <c r="Q614" s="3">
        <f t="shared" si="116"/>
        <v>0</v>
      </c>
      <c r="R614" s="3">
        <f t="shared" si="109"/>
        <v>2.5986472382708219</v>
      </c>
    </row>
    <row r="615" spans="1:18" x14ac:dyDescent="0.4">
      <c r="A615" s="1">
        <v>42618</v>
      </c>
      <c r="B615">
        <v>611.5</v>
      </c>
      <c r="C615">
        <v>614.5</v>
      </c>
      <c r="D615">
        <v>615.70000000000005</v>
      </c>
      <c r="E615">
        <v>605.70000000000005</v>
      </c>
      <c r="F615" t="s">
        <v>1482</v>
      </c>
      <c r="G615" s="3">
        <v>-4.8999999999999998E-3</v>
      </c>
      <c r="H615">
        <f t="shared" si="106"/>
        <v>14.100000000000023</v>
      </c>
      <c r="I615" s="4">
        <f t="shared" si="107"/>
        <v>2.294548413344186E-2</v>
      </c>
      <c r="J615" t="str">
        <f t="shared" si="110"/>
        <v/>
      </c>
      <c r="K615" t="str">
        <f t="shared" si="111"/>
        <v/>
      </c>
      <c r="L615" t="str">
        <f t="shared" si="112"/>
        <v/>
      </c>
      <c r="M615" s="4">
        <f t="shared" si="108"/>
        <v>1</v>
      </c>
      <c r="N615" s="3">
        <f t="shared" si="113"/>
        <v>0</v>
      </c>
      <c r="O615" s="6">
        <f t="shared" si="114"/>
        <v>3.5986472382708219</v>
      </c>
      <c r="P615" s="7">
        <f t="shared" si="115"/>
        <v>3.5986472382708219</v>
      </c>
      <c r="Q615" s="3">
        <f t="shared" si="116"/>
        <v>0</v>
      </c>
      <c r="R615" s="3">
        <f t="shared" si="109"/>
        <v>2.5986472382708219</v>
      </c>
    </row>
    <row r="616" spans="1:18" x14ac:dyDescent="0.4">
      <c r="A616" s="1">
        <v>42619</v>
      </c>
      <c r="B616">
        <v>615.20000000000005</v>
      </c>
      <c r="C616">
        <v>611.5</v>
      </c>
      <c r="D616">
        <v>616.70000000000005</v>
      </c>
      <c r="E616">
        <v>609.79999999999995</v>
      </c>
      <c r="F616" t="s">
        <v>1657</v>
      </c>
      <c r="G616" s="3">
        <v>6.0999999999999995E-3</v>
      </c>
      <c r="H616">
        <f t="shared" si="106"/>
        <v>10</v>
      </c>
      <c r="I616" s="4">
        <f t="shared" si="107"/>
        <v>1.6353229762878167E-2</v>
      </c>
      <c r="J616" t="str">
        <f t="shared" si="110"/>
        <v>BUY</v>
      </c>
      <c r="K616">
        <f t="shared" si="111"/>
        <v>616.5</v>
      </c>
      <c r="L616">
        <f t="shared" si="112"/>
        <v>615.1</v>
      </c>
      <c r="M616" s="4">
        <f t="shared" si="108"/>
        <v>1</v>
      </c>
      <c r="N616" s="3">
        <f t="shared" si="113"/>
        <v>-4.2643487898961219E-3</v>
      </c>
      <c r="O616" s="6">
        <f t="shared" si="114"/>
        <v>3.5833013512750389</v>
      </c>
      <c r="P616" s="7">
        <f t="shared" si="115"/>
        <v>3.5986472382708219</v>
      </c>
      <c r="Q616" s="3">
        <f t="shared" si="116"/>
        <v>-4.2643487898960108E-3</v>
      </c>
      <c r="R616" s="3">
        <f t="shared" si="109"/>
        <v>2.5833013512750389</v>
      </c>
    </row>
    <row r="617" spans="1:18" x14ac:dyDescent="0.4">
      <c r="A617" s="1">
        <v>42620</v>
      </c>
      <c r="B617">
        <v>619.79999999999995</v>
      </c>
      <c r="C617">
        <v>615.1</v>
      </c>
      <c r="D617">
        <v>620.6</v>
      </c>
      <c r="E617">
        <v>610.79999999999995</v>
      </c>
      <c r="F617" t="s">
        <v>488</v>
      </c>
      <c r="G617" s="3">
        <v>7.3000000000000001E-3</v>
      </c>
      <c r="H617">
        <f t="shared" si="106"/>
        <v>6.9000000000000909</v>
      </c>
      <c r="I617" s="4">
        <f t="shared" si="107"/>
        <v>1.1217688180783759E-2</v>
      </c>
      <c r="J617" t="str">
        <f t="shared" si="110"/>
        <v>BUY</v>
      </c>
      <c r="K617">
        <f t="shared" si="111"/>
        <v>618.55000000000007</v>
      </c>
      <c r="L617">
        <f t="shared" si="112"/>
        <v>619.79999999999995</v>
      </c>
      <c r="M617" s="4">
        <f t="shared" si="108"/>
        <v>1</v>
      </c>
      <c r="N617" s="3">
        <f t="shared" si="113"/>
        <v>1.8815555150375474E-5</v>
      </c>
      <c r="O617" s="6">
        <f t="shared" si="114"/>
        <v>3.5833687730792341</v>
      </c>
      <c r="P617" s="7">
        <f t="shared" si="115"/>
        <v>3.5986472382708219</v>
      </c>
      <c r="Q617" s="3">
        <f t="shared" si="116"/>
        <v>-4.2456134708355187E-3</v>
      </c>
      <c r="R617" s="3">
        <f t="shared" si="109"/>
        <v>2.5833687730792341</v>
      </c>
    </row>
    <row r="618" spans="1:18" x14ac:dyDescent="0.4">
      <c r="A618" s="1">
        <v>42621</v>
      </c>
      <c r="B618">
        <v>631.70000000000005</v>
      </c>
      <c r="C618">
        <v>619.79999999999995</v>
      </c>
      <c r="D618">
        <v>636.20000000000005</v>
      </c>
      <c r="E618">
        <v>617.79999999999995</v>
      </c>
      <c r="F618" t="s">
        <v>1355</v>
      </c>
      <c r="G618" s="3">
        <v>1.9300000000000001E-2</v>
      </c>
      <c r="H618">
        <f t="shared" si="106"/>
        <v>9.8000000000000682</v>
      </c>
      <c r="I618" s="4">
        <f t="shared" si="107"/>
        <v>1.5811552113585137E-2</v>
      </c>
      <c r="J618" t="str">
        <f t="shared" si="110"/>
        <v>BUY</v>
      </c>
      <c r="K618">
        <f t="shared" si="111"/>
        <v>624.70000000000005</v>
      </c>
      <c r="L618">
        <f t="shared" si="112"/>
        <v>631.70000000000005</v>
      </c>
      <c r="M618" s="4">
        <f t="shared" si="108"/>
        <v>1</v>
      </c>
      <c r="N618" s="3">
        <f t="shared" si="113"/>
        <v>9.1849882149226403E-3</v>
      </c>
      <c r="O618" s="6">
        <f t="shared" si="114"/>
        <v>3.6162819730296887</v>
      </c>
      <c r="P618" s="7">
        <f t="shared" si="115"/>
        <v>3.6162819730296887</v>
      </c>
      <c r="Q618" s="3">
        <f t="shared" si="116"/>
        <v>0</v>
      </c>
      <c r="R618" s="3">
        <f t="shared" si="109"/>
        <v>2.6162819730296887</v>
      </c>
    </row>
    <row r="619" spans="1:18" x14ac:dyDescent="0.4">
      <c r="A619" s="1">
        <v>42622</v>
      </c>
      <c r="B619">
        <v>626.29999999999995</v>
      </c>
      <c r="C619">
        <v>631.70000000000005</v>
      </c>
      <c r="D619">
        <v>633.5</v>
      </c>
      <c r="E619">
        <v>621.29999999999995</v>
      </c>
      <c r="F619" t="s">
        <v>519</v>
      </c>
      <c r="G619" s="3">
        <v>-8.6999999999999994E-3</v>
      </c>
      <c r="H619">
        <f t="shared" si="106"/>
        <v>18.400000000000091</v>
      </c>
      <c r="I619" s="4">
        <f t="shared" si="107"/>
        <v>2.9127750514484865E-2</v>
      </c>
      <c r="J619" t="str">
        <f t="shared" si="110"/>
        <v/>
      </c>
      <c r="K619" t="str">
        <f t="shared" si="111"/>
        <v/>
      </c>
      <c r="L619" t="str">
        <f t="shared" si="112"/>
        <v/>
      </c>
      <c r="M619" s="4">
        <f t="shared" si="108"/>
        <v>1</v>
      </c>
      <c r="N619" s="3">
        <f t="shared" si="113"/>
        <v>0</v>
      </c>
      <c r="O619" s="6">
        <f t="shared" si="114"/>
        <v>3.6162819730296887</v>
      </c>
      <c r="P619" s="7">
        <f t="shared" si="115"/>
        <v>3.6162819730296887</v>
      </c>
      <c r="Q619" s="3">
        <f t="shared" si="116"/>
        <v>0</v>
      </c>
      <c r="R619" s="3">
        <f t="shared" si="109"/>
        <v>2.6162819730296887</v>
      </c>
    </row>
    <row r="620" spans="1:18" x14ac:dyDescent="0.4">
      <c r="A620" s="1">
        <v>42623</v>
      </c>
      <c r="B620">
        <v>628</v>
      </c>
      <c r="C620">
        <v>626.29999999999995</v>
      </c>
      <c r="D620">
        <v>629.70000000000005</v>
      </c>
      <c r="E620">
        <v>624.9</v>
      </c>
      <c r="F620" t="s">
        <v>1678</v>
      </c>
      <c r="G620" s="3">
        <v>2.7999999999999995E-3</v>
      </c>
      <c r="H620">
        <f t="shared" si="106"/>
        <v>12.200000000000045</v>
      </c>
      <c r="I620" s="4">
        <f t="shared" si="107"/>
        <v>1.9479482676033923E-2</v>
      </c>
      <c r="J620" t="str">
        <f t="shared" si="110"/>
        <v/>
      </c>
      <c r="K620" t="str">
        <f t="shared" si="111"/>
        <v/>
      </c>
      <c r="L620" t="str">
        <f t="shared" si="112"/>
        <v/>
      </c>
      <c r="M620" s="4">
        <f t="shared" si="108"/>
        <v>1</v>
      </c>
      <c r="N620" s="3">
        <f t="shared" si="113"/>
        <v>0</v>
      </c>
      <c r="O620" s="6">
        <f t="shared" si="114"/>
        <v>3.6162819730296887</v>
      </c>
      <c r="P620" s="7">
        <f t="shared" si="115"/>
        <v>3.6162819730296887</v>
      </c>
      <c r="Q620" s="3">
        <f t="shared" si="116"/>
        <v>0</v>
      </c>
      <c r="R620" s="3">
        <f t="shared" si="109"/>
        <v>2.6162819730296887</v>
      </c>
    </row>
    <row r="621" spans="1:18" x14ac:dyDescent="0.4">
      <c r="A621" s="1">
        <v>42624</v>
      </c>
      <c r="B621">
        <v>612.1</v>
      </c>
      <c r="C621">
        <v>628</v>
      </c>
      <c r="D621">
        <v>635</v>
      </c>
      <c r="E621">
        <v>598</v>
      </c>
      <c r="F621" t="s">
        <v>496</v>
      </c>
      <c r="G621" s="3">
        <v>-2.5399999999999999E-2</v>
      </c>
      <c r="H621">
        <f t="shared" si="106"/>
        <v>4.8000000000000682</v>
      </c>
      <c r="I621" s="4">
        <f t="shared" si="107"/>
        <v>7.6433121019109365E-3</v>
      </c>
      <c r="J621" t="str">
        <f t="shared" si="110"/>
        <v>BUY</v>
      </c>
      <c r="K621">
        <f t="shared" si="111"/>
        <v>630.40000000000009</v>
      </c>
      <c r="L621">
        <f t="shared" si="112"/>
        <v>612.1</v>
      </c>
      <c r="M621" s="4">
        <f t="shared" si="108"/>
        <v>1</v>
      </c>
      <c r="N621" s="3">
        <f t="shared" si="113"/>
        <v>-3.0969189440001599E-2</v>
      </c>
      <c r="O621" s="6">
        <f t="shared" si="114"/>
        <v>3.5042886515384697</v>
      </c>
      <c r="P621" s="7">
        <f t="shared" si="115"/>
        <v>3.6162819730296887</v>
      </c>
      <c r="Q621" s="3">
        <f t="shared" si="116"/>
        <v>-3.0969189440001599E-2</v>
      </c>
      <c r="R621" s="3">
        <f t="shared" si="109"/>
        <v>2.5042886515384697</v>
      </c>
    </row>
    <row r="622" spans="1:18" x14ac:dyDescent="0.4">
      <c r="A622" s="1">
        <v>42625</v>
      </c>
      <c r="B622">
        <v>611.6</v>
      </c>
      <c r="C622">
        <v>612.1</v>
      </c>
      <c r="D622">
        <v>615.20000000000005</v>
      </c>
      <c r="E622">
        <v>608.1</v>
      </c>
      <c r="F622" t="s">
        <v>540</v>
      </c>
      <c r="G622" s="3">
        <v>-8.0000000000000004E-4</v>
      </c>
      <c r="H622">
        <f t="shared" si="106"/>
        <v>37</v>
      </c>
      <c r="I622" s="4">
        <f t="shared" si="107"/>
        <v>6.0447639274628324E-2</v>
      </c>
      <c r="J622" t="str">
        <f t="shared" si="110"/>
        <v/>
      </c>
      <c r="K622" t="str">
        <f t="shared" si="111"/>
        <v/>
      </c>
      <c r="L622" t="str">
        <f t="shared" si="112"/>
        <v/>
      </c>
      <c r="M622" s="4">
        <f t="shared" si="108"/>
        <v>0.99259459459459465</v>
      </c>
      <c r="N622" s="3">
        <f t="shared" si="113"/>
        <v>0</v>
      </c>
      <c r="O622" s="6">
        <f t="shared" si="114"/>
        <v>3.5042886515384697</v>
      </c>
      <c r="P622" s="7">
        <f t="shared" si="115"/>
        <v>3.6162819730296887</v>
      </c>
      <c r="Q622" s="3">
        <f t="shared" si="116"/>
        <v>-3.0969189440001599E-2</v>
      </c>
      <c r="R622" s="3">
        <f t="shared" si="109"/>
        <v>2.5042886515384697</v>
      </c>
    </row>
    <row r="623" spans="1:18" x14ac:dyDescent="0.4">
      <c r="A623" s="1">
        <v>42626</v>
      </c>
      <c r="B623">
        <v>614.20000000000005</v>
      </c>
      <c r="C623">
        <v>611.6</v>
      </c>
      <c r="D623">
        <v>618</v>
      </c>
      <c r="E623">
        <v>610</v>
      </c>
      <c r="F623" t="s">
        <v>1477</v>
      </c>
      <c r="G623" s="3">
        <v>4.3E-3</v>
      </c>
      <c r="H623">
        <f t="shared" si="106"/>
        <v>7.1000000000000227</v>
      </c>
      <c r="I623" s="4">
        <f t="shared" si="107"/>
        <v>1.1608894702419919E-2</v>
      </c>
      <c r="J623" t="str">
        <f t="shared" si="110"/>
        <v>BUY</v>
      </c>
      <c r="K623">
        <f t="shared" si="111"/>
        <v>615.15000000000009</v>
      </c>
      <c r="L623">
        <f t="shared" si="112"/>
        <v>614.20000000000005</v>
      </c>
      <c r="M623" s="4">
        <f t="shared" si="108"/>
        <v>1</v>
      </c>
      <c r="N623" s="3">
        <f t="shared" si="113"/>
        <v>-3.5392551851951559E-3</v>
      </c>
      <c r="O623" s="6">
        <f t="shared" si="114"/>
        <v>3.4918860797580917</v>
      </c>
      <c r="P623" s="7">
        <f t="shared" si="115"/>
        <v>3.6162819730296887</v>
      </c>
      <c r="Q623" s="3">
        <f t="shared" si="116"/>
        <v>-3.4398836760889839E-2</v>
      </c>
      <c r="R623" s="3">
        <f t="shared" si="109"/>
        <v>2.4918860797580917</v>
      </c>
    </row>
    <row r="624" spans="1:18" x14ac:dyDescent="0.4">
      <c r="A624" s="1">
        <v>42627</v>
      </c>
      <c r="B624">
        <v>613.9</v>
      </c>
      <c r="C624">
        <v>614.20000000000005</v>
      </c>
      <c r="D624">
        <v>617.4</v>
      </c>
      <c r="E624">
        <v>612</v>
      </c>
      <c r="F624" t="s">
        <v>1454</v>
      </c>
      <c r="G624" s="3">
        <v>-5.9999999999999995E-4</v>
      </c>
      <c r="H624">
        <f t="shared" si="106"/>
        <v>8</v>
      </c>
      <c r="I624" s="4">
        <f t="shared" si="107"/>
        <v>1.3025073266037121E-2</v>
      </c>
      <c r="J624" t="str">
        <f t="shared" si="110"/>
        <v/>
      </c>
      <c r="K624" t="str">
        <f t="shared" si="111"/>
        <v/>
      </c>
      <c r="L624" t="str">
        <f t="shared" si="112"/>
        <v/>
      </c>
      <c r="M624" s="4">
        <f t="shared" si="108"/>
        <v>1</v>
      </c>
      <c r="N624" s="3">
        <f t="shared" si="113"/>
        <v>0</v>
      </c>
      <c r="O624" s="6">
        <f t="shared" si="114"/>
        <v>3.4918860797580917</v>
      </c>
      <c r="P624" s="7">
        <f t="shared" si="115"/>
        <v>3.6162819730296887</v>
      </c>
      <c r="Q624" s="3">
        <f t="shared" si="116"/>
        <v>-3.4398836760889839E-2</v>
      </c>
      <c r="R624" s="3">
        <f t="shared" si="109"/>
        <v>2.4918860797580917</v>
      </c>
    </row>
    <row r="625" spans="1:18" x14ac:dyDescent="0.4">
      <c r="A625" s="1">
        <v>42628</v>
      </c>
      <c r="B625">
        <v>611.79999999999995</v>
      </c>
      <c r="C625">
        <v>613.9</v>
      </c>
      <c r="D625">
        <v>617.29999999999995</v>
      </c>
      <c r="E625">
        <v>611</v>
      </c>
      <c r="F625" t="s">
        <v>1486</v>
      </c>
      <c r="G625" s="3">
        <v>-3.3999999999999998E-3</v>
      </c>
      <c r="H625">
        <f t="shared" si="106"/>
        <v>5.3999999999999773</v>
      </c>
      <c r="I625" s="4">
        <f t="shared" si="107"/>
        <v>8.796220882879912E-3</v>
      </c>
      <c r="J625" t="str">
        <f t="shared" si="110"/>
        <v>BUY</v>
      </c>
      <c r="K625">
        <f t="shared" si="111"/>
        <v>616.59999999999991</v>
      </c>
      <c r="L625">
        <f t="shared" si="112"/>
        <v>611.79999999999995</v>
      </c>
      <c r="M625" s="4">
        <f t="shared" si="108"/>
        <v>1</v>
      </c>
      <c r="N625" s="3">
        <f t="shared" si="113"/>
        <v>-9.7670736658733714E-3</v>
      </c>
      <c r="O625" s="6">
        <f t="shared" si="114"/>
        <v>3.4577805711842569</v>
      </c>
      <c r="P625" s="7">
        <f t="shared" si="115"/>
        <v>3.6162819730296887</v>
      </c>
      <c r="Q625" s="3">
        <f t="shared" si="116"/>
        <v>-4.3829934454099218E-2</v>
      </c>
      <c r="R625" s="3">
        <f t="shared" si="109"/>
        <v>2.4577805711842569</v>
      </c>
    </row>
    <row r="626" spans="1:18" x14ac:dyDescent="0.4">
      <c r="A626" s="1">
        <v>42629</v>
      </c>
      <c r="B626">
        <v>610</v>
      </c>
      <c r="C626">
        <v>611.79999999999995</v>
      </c>
      <c r="D626">
        <v>614.20000000000005</v>
      </c>
      <c r="E626">
        <v>609.5</v>
      </c>
      <c r="F626" t="s">
        <v>489</v>
      </c>
      <c r="G626" s="3">
        <v>-2.8999999999999998E-3</v>
      </c>
      <c r="H626">
        <f t="shared" si="106"/>
        <v>6.2999999999999545</v>
      </c>
      <c r="I626" s="4">
        <f t="shared" si="107"/>
        <v>1.0297482837528531E-2</v>
      </c>
      <c r="J626" t="str">
        <f t="shared" si="110"/>
        <v/>
      </c>
      <c r="K626" t="str">
        <f t="shared" si="111"/>
        <v/>
      </c>
      <c r="L626" t="str">
        <f t="shared" si="112"/>
        <v/>
      </c>
      <c r="M626" s="4">
        <f t="shared" si="108"/>
        <v>1</v>
      </c>
      <c r="N626" s="3">
        <f t="shared" si="113"/>
        <v>0</v>
      </c>
      <c r="O626" s="6">
        <f t="shared" si="114"/>
        <v>3.4577805711842569</v>
      </c>
      <c r="P626" s="7">
        <f t="shared" si="115"/>
        <v>3.6162819730296887</v>
      </c>
      <c r="Q626" s="3">
        <f t="shared" si="116"/>
        <v>-4.3829934454099218E-2</v>
      </c>
      <c r="R626" s="3">
        <f t="shared" si="109"/>
        <v>2.4577805711842569</v>
      </c>
    </row>
    <row r="627" spans="1:18" x14ac:dyDescent="0.4">
      <c r="A627" s="1">
        <v>42630</v>
      </c>
      <c r="B627">
        <v>607.70000000000005</v>
      </c>
      <c r="C627">
        <v>610</v>
      </c>
      <c r="D627">
        <v>610.6</v>
      </c>
      <c r="E627">
        <v>605</v>
      </c>
      <c r="F627" t="s">
        <v>1469</v>
      </c>
      <c r="G627" s="3">
        <v>-3.8E-3</v>
      </c>
      <c r="H627">
        <f t="shared" si="106"/>
        <v>4.7000000000000455</v>
      </c>
      <c r="I627" s="4">
        <f t="shared" si="107"/>
        <v>7.7049180327869596E-3</v>
      </c>
      <c r="J627" t="str">
        <f t="shared" si="110"/>
        <v/>
      </c>
      <c r="K627" t="str">
        <f t="shared" si="111"/>
        <v/>
      </c>
      <c r="L627" t="str">
        <f t="shared" si="112"/>
        <v/>
      </c>
      <c r="M627" s="4">
        <f t="shared" si="108"/>
        <v>1</v>
      </c>
      <c r="N627" s="3">
        <f t="shared" si="113"/>
        <v>0</v>
      </c>
      <c r="O627" s="6">
        <f t="shared" si="114"/>
        <v>3.4577805711842569</v>
      </c>
      <c r="P627" s="7">
        <f t="shared" si="115"/>
        <v>3.6162819730296887</v>
      </c>
      <c r="Q627" s="3">
        <f t="shared" si="116"/>
        <v>-4.3829934454099218E-2</v>
      </c>
      <c r="R627" s="3">
        <f t="shared" si="109"/>
        <v>2.4577805711842569</v>
      </c>
    </row>
    <row r="628" spans="1:18" x14ac:dyDescent="0.4">
      <c r="A628" s="1">
        <v>42631</v>
      </c>
      <c r="B628">
        <v>613</v>
      </c>
      <c r="C628">
        <v>607.70000000000005</v>
      </c>
      <c r="D628">
        <v>615.9</v>
      </c>
      <c r="E628">
        <v>607.4</v>
      </c>
      <c r="F628" t="s">
        <v>1485</v>
      </c>
      <c r="G628" s="3">
        <v>8.8000000000000005E-3</v>
      </c>
      <c r="H628">
        <f t="shared" si="106"/>
        <v>5.6000000000000227</v>
      </c>
      <c r="I628" s="4">
        <f t="shared" si="107"/>
        <v>9.2150732269212152E-3</v>
      </c>
      <c r="J628" t="str">
        <f t="shared" si="110"/>
        <v>BUY</v>
      </c>
      <c r="K628">
        <f t="shared" si="111"/>
        <v>610.5</v>
      </c>
      <c r="L628">
        <f t="shared" si="112"/>
        <v>613</v>
      </c>
      <c r="M628" s="4">
        <f t="shared" si="108"/>
        <v>1</v>
      </c>
      <c r="N628" s="3">
        <f t="shared" si="113"/>
        <v>2.0888202706386139E-3</v>
      </c>
      <c r="O628" s="6">
        <f t="shared" si="114"/>
        <v>3.465003253332767</v>
      </c>
      <c r="P628" s="7">
        <f t="shared" si="115"/>
        <v>3.6162819730296887</v>
      </c>
      <c r="Q628" s="3">
        <f t="shared" si="116"/>
        <v>-4.1832667039009008E-2</v>
      </c>
      <c r="R628" s="3">
        <f t="shared" si="109"/>
        <v>2.465003253332767</v>
      </c>
    </row>
    <row r="629" spans="1:18" x14ac:dyDescent="0.4">
      <c r="A629" s="1">
        <v>42632</v>
      </c>
      <c r="B629">
        <v>609.79999999999995</v>
      </c>
      <c r="C629">
        <v>613</v>
      </c>
      <c r="D629">
        <v>615</v>
      </c>
      <c r="E629">
        <v>608.9</v>
      </c>
      <c r="F629" t="s">
        <v>1466</v>
      </c>
      <c r="G629" s="3">
        <v>-5.3E-3</v>
      </c>
      <c r="H629">
        <f t="shared" si="106"/>
        <v>8.5</v>
      </c>
      <c r="I629" s="4">
        <f t="shared" si="107"/>
        <v>1.3866231647634585E-2</v>
      </c>
      <c r="J629" t="str">
        <f t="shared" si="110"/>
        <v/>
      </c>
      <c r="K629" t="str">
        <f t="shared" si="111"/>
        <v/>
      </c>
      <c r="L629" t="str">
        <f t="shared" si="112"/>
        <v/>
      </c>
      <c r="M629" s="4">
        <f t="shared" si="108"/>
        <v>1</v>
      </c>
      <c r="N629" s="3">
        <f t="shared" si="113"/>
        <v>0</v>
      </c>
      <c r="O629" s="6">
        <f t="shared" si="114"/>
        <v>3.465003253332767</v>
      </c>
      <c r="P629" s="7">
        <f t="shared" si="115"/>
        <v>3.6162819730296887</v>
      </c>
      <c r="Q629" s="3">
        <f t="shared" si="116"/>
        <v>-4.1832667039009008E-2</v>
      </c>
      <c r="R629" s="3">
        <f t="shared" si="109"/>
        <v>2.465003253332767</v>
      </c>
    </row>
    <row r="630" spans="1:18" x14ac:dyDescent="0.4">
      <c r="A630" s="1">
        <v>42633</v>
      </c>
      <c r="B630">
        <v>600</v>
      </c>
      <c r="C630">
        <v>609.79999999999995</v>
      </c>
      <c r="D630">
        <v>612</v>
      </c>
      <c r="E630">
        <v>600</v>
      </c>
      <c r="F630" t="s">
        <v>383</v>
      </c>
      <c r="G630" s="3">
        <v>-1.6E-2</v>
      </c>
      <c r="H630">
        <f t="shared" si="106"/>
        <v>6.1000000000000227</v>
      </c>
      <c r="I630" s="4">
        <f t="shared" si="107"/>
        <v>1.000327976385704E-2</v>
      </c>
      <c r="J630" t="str">
        <f t="shared" si="110"/>
        <v/>
      </c>
      <c r="K630" t="str">
        <f t="shared" si="111"/>
        <v/>
      </c>
      <c r="L630" t="str">
        <f t="shared" si="112"/>
        <v/>
      </c>
      <c r="M630" s="4">
        <f t="shared" si="108"/>
        <v>1</v>
      </c>
      <c r="N630" s="3">
        <f t="shared" si="113"/>
        <v>0</v>
      </c>
      <c r="O630" s="6">
        <f t="shared" si="114"/>
        <v>3.465003253332767</v>
      </c>
      <c r="P630" s="7">
        <f t="shared" si="115"/>
        <v>3.6162819730296887</v>
      </c>
      <c r="Q630" s="3">
        <f t="shared" si="116"/>
        <v>-4.1832667039009008E-2</v>
      </c>
      <c r="R630" s="3">
        <f t="shared" si="109"/>
        <v>2.465003253332767</v>
      </c>
    </row>
    <row r="631" spans="1:18" x14ac:dyDescent="0.4">
      <c r="A631" s="1">
        <v>42634</v>
      </c>
      <c r="B631">
        <v>597.4</v>
      </c>
      <c r="C631">
        <v>600.1</v>
      </c>
      <c r="D631">
        <v>600.1</v>
      </c>
      <c r="E631">
        <v>592.70000000000005</v>
      </c>
      <c r="F631" t="s">
        <v>1480</v>
      </c>
      <c r="G631" s="3">
        <v>-4.4000000000000003E-3</v>
      </c>
      <c r="H631">
        <f t="shared" si="106"/>
        <v>12</v>
      </c>
      <c r="I631" s="4">
        <f t="shared" si="107"/>
        <v>1.9996667222129644E-2</v>
      </c>
      <c r="J631" t="str">
        <f t="shared" si="110"/>
        <v/>
      </c>
      <c r="K631" t="str">
        <f t="shared" si="111"/>
        <v/>
      </c>
      <c r="L631" t="str">
        <f t="shared" si="112"/>
        <v/>
      </c>
      <c r="M631" s="4">
        <f t="shared" si="108"/>
        <v>1</v>
      </c>
      <c r="N631" s="3">
        <f t="shared" si="113"/>
        <v>0</v>
      </c>
      <c r="O631" s="6">
        <f t="shared" si="114"/>
        <v>3.465003253332767</v>
      </c>
      <c r="P631" s="7">
        <f t="shared" si="115"/>
        <v>3.6162819730296887</v>
      </c>
      <c r="Q631" s="3">
        <f t="shared" si="116"/>
        <v>-4.1832667039009008E-2</v>
      </c>
      <c r="R631" s="3">
        <f t="shared" si="109"/>
        <v>2.465003253332767</v>
      </c>
    </row>
    <row r="632" spans="1:18" x14ac:dyDescent="0.4">
      <c r="A632" s="1">
        <v>42635</v>
      </c>
      <c r="B632">
        <v>597.1</v>
      </c>
      <c r="C632">
        <v>597.4</v>
      </c>
      <c r="D632">
        <v>598.70000000000005</v>
      </c>
      <c r="E632">
        <v>596</v>
      </c>
      <c r="F632" t="s">
        <v>1475</v>
      </c>
      <c r="G632" s="3">
        <v>-5.9999999999999995E-4</v>
      </c>
      <c r="H632">
        <f t="shared" si="106"/>
        <v>7.3999999999999773</v>
      </c>
      <c r="I632" s="4">
        <f t="shared" si="107"/>
        <v>1.2387010378305955E-2</v>
      </c>
      <c r="J632" t="str">
        <f t="shared" si="110"/>
        <v/>
      </c>
      <c r="K632" t="str">
        <f t="shared" si="111"/>
        <v/>
      </c>
      <c r="L632" t="str">
        <f t="shared" si="112"/>
        <v/>
      </c>
      <c r="M632" s="4">
        <f t="shared" si="108"/>
        <v>1</v>
      </c>
      <c r="N632" s="3">
        <f t="shared" si="113"/>
        <v>0</v>
      </c>
      <c r="O632" s="6">
        <f t="shared" si="114"/>
        <v>3.465003253332767</v>
      </c>
      <c r="P632" s="7">
        <f t="shared" si="115"/>
        <v>3.6162819730296887</v>
      </c>
      <c r="Q632" s="3">
        <f t="shared" si="116"/>
        <v>-4.1832667039009008E-2</v>
      </c>
      <c r="R632" s="3">
        <f t="shared" si="109"/>
        <v>2.465003253332767</v>
      </c>
    </row>
    <row r="633" spans="1:18" x14ac:dyDescent="0.4">
      <c r="A633" s="1">
        <v>42636</v>
      </c>
      <c r="B633">
        <v>603.29999999999995</v>
      </c>
      <c r="C633">
        <v>597.1</v>
      </c>
      <c r="D633">
        <v>604</v>
      </c>
      <c r="E633">
        <v>596</v>
      </c>
      <c r="F633" t="s">
        <v>558</v>
      </c>
      <c r="G633" s="3">
        <v>1.04E-2</v>
      </c>
      <c r="H633">
        <f t="shared" si="106"/>
        <v>2.7000000000000455</v>
      </c>
      <c r="I633" s="4">
        <f t="shared" si="107"/>
        <v>4.5218556355720073E-3</v>
      </c>
      <c r="J633" t="str">
        <f t="shared" si="110"/>
        <v>BUY</v>
      </c>
      <c r="K633">
        <f t="shared" si="111"/>
        <v>598.45000000000005</v>
      </c>
      <c r="L633">
        <f t="shared" si="112"/>
        <v>603.29999999999995</v>
      </c>
      <c r="M633" s="4">
        <f t="shared" si="108"/>
        <v>1</v>
      </c>
      <c r="N633" s="3">
        <f t="shared" si="113"/>
        <v>6.0900750181391849E-3</v>
      </c>
      <c r="O633" s="6">
        <f t="shared" si="114"/>
        <v>3.4861053830836601</v>
      </c>
      <c r="P633" s="7">
        <f t="shared" si="115"/>
        <v>3.6162819730296887</v>
      </c>
      <c r="Q633" s="3">
        <f t="shared" si="116"/>
        <v>-3.5997356101346245E-2</v>
      </c>
      <c r="R633" s="3">
        <f t="shared" si="109"/>
        <v>2.4861053830836601</v>
      </c>
    </row>
    <row r="634" spans="1:18" x14ac:dyDescent="0.4">
      <c r="A634" s="1">
        <v>42637</v>
      </c>
      <c r="B634">
        <v>602.5</v>
      </c>
      <c r="C634">
        <v>603.29999999999995</v>
      </c>
      <c r="D634">
        <v>605.79999999999995</v>
      </c>
      <c r="E634">
        <v>601.5</v>
      </c>
      <c r="F634" t="s">
        <v>1668</v>
      </c>
      <c r="G634" s="3">
        <v>-1.1999999999999999E-3</v>
      </c>
      <c r="H634">
        <f t="shared" si="106"/>
        <v>8</v>
      </c>
      <c r="I634" s="4">
        <f t="shared" si="107"/>
        <v>1.3260401127134096E-2</v>
      </c>
      <c r="J634" t="str">
        <f t="shared" si="110"/>
        <v/>
      </c>
      <c r="K634" t="str">
        <f t="shared" si="111"/>
        <v/>
      </c>
      <c r="L634" t="str">
        <f t="shared" si="112"/>
        <v/>
      </c>
      <c r="M634" s="4">
        <f t="shared" si="108"/>
        <v>1</v>
      </c>
      <c r="N634" s="3">
        <f t="shared" si="113"/>
        <v>0</v>
      </c>
      <c r="O634" s="6">
        <f t="shared" si="114"/>
        <v>3.4861053830836601</v>
      </c>
      <c r="P634" s="7">
        <f t="shared" si="115"/>
        <v>3.6162819730296887</v>
      </c>
      <c r="Q634" s="3">
        <f t="shared" si="116"/>
        <v>-3.5997356101346245E-2</v>
      </c>
      <c r="R634" s="3">
        <f t="shared" si="109"/>
        <v>2.4861053830836601</v>
      </c>
    </row>
    <row r="635" spans="1:18" x14ac:dyDescent="0.4">
      <c r="A635" s="1">
        <v>42638</v>
      </c>
      <c r="B635">
        <v>600.4</v>
      </c>
      <c r="C635">
        <v>602.5</v>
      </c>
      <c r="D635">
        <v>603.6</v>
      </c>
      <c r="E635">
        <v>597.6</v>
      </c>
      <c r="F635" t="s">
        <v>1468</v>
      </c>
      <c r="G635" s="3">
        <v>-3.5999999999999999E-3</v>
      </c>
      <c r="H635">
        <f t="shared" si="106"/>
        <v>4.2999999999999545</v>
      </c>
      <c r="I635" s="4">
        <f t="shared" si="107"/>
        <v>7.1369294605808375E-3</v>
      </c>
      <c r="J635" t="str">
        <f t="shared" si="110"/>
        <v/>
      </c>
      <c r="K635" t="str">
        <f t="shared" si="111"/>
        <v/>
      </c>
      <c r="L635" t="str">
        <f t="shared" si="112"/>
        <v/>
      </c>
      <c r="M635" s="4">
        <f t="shared" si="108"/>
        <v>1</v>
      </c>
      <c r="N635" s="3">
        <f t="shared" si="113"/>
        <v>0</v>
      </c>
      <c r="O635" s="6">
        <f t="shared" si="114"/>
        <v>3.4861053830836601</v>
      </c>
      <c r="P635" s="7">
        <f t="shared" si="115"/>
        <v>3.6162819730296887</v>
      </c>
      <c r="Q635" s="3">
        <f t="shared" si="116"/>
        <v>-3.5997356101346245E-2</v>
      </c>
      <c r="R635" s="3">
        <f t="shared" si="109"/>
        <v>2.4861053830836601</v>
      </c>
    </row>
    <row r="636" spans="1:18" x14ac:dyDescent="0.4">
      <c r="A636" s="1">
        <v>42639</v>
      </c>
      <c r="B636">
        <v>609.1</v>
      </c>
      <c r="C636">
        <v>600.4</v>
      </c>
      <c r="D636">
        <v>610</v>
      </c>
      <c r="E636">
        <v>599.9</v>
      </c>
      <c r="F636" t="s">
        <v>1627</v>
      </c>
      <c r="G636" s="3">
        <v>1.4599999999999998E-2</v>
      </c>
      <c r="H636">
        <f t="shared" si="106"/>
        <v>6</v>
      </c>
      <c r="I636" s="4">
        <f t="shared" si="107"/>
        <v>9.9933377748167886E-3</v>
      </c>
      <c r="J636" t="str">
        <f t="shared" si="110"/>
        <v>BUY</v>
      </c>
      <c r="K636">
        <f t="shared" si="111"/>
        <v>603.4</v>
      </c>
      <c r="L636">
        <f t="shared" si="112"/>
        <v>609.1</v>
      </c>
      <c r="M636" s="4">
        <f t="shared" si="108"/>
        <v>1</v>
      </c>
      <c r="N636" s="3">
        <f t="shared" si="113"/>
        <v>7.4295939393720367E-3</v>
      </c>
      <c r="O636" s="6">
        <f t="shared" si="114"/>
        <v>3.5120057305098307</v>
      </c>
      <c r="P636" s="7">
        <f t="shared" si="115"/>
        <v>3.6162819730296887</v>
      </c>
      <c r="Q636" s="3">
        <f t="shared" si="116"/>
        <v>-2.8835207900698157E-2</v>
      </c>
      <c r="R636" s="3">
        <f t="shared" si="109"/>
        <v>2.5120057305098307</v>
      </c>
    </row>
    <row r="637" spans="1:18" x14ac:dyDescent="0.4">
      <c r="A637" s="1">
        <v>42640</v>
      </c>
      <c r="B637">
        <v>605.5</v>
      </c>
      <c r="C637">
        <v>609.1</v>
      </c>
      <c r="D637">
        <v>609.9</v>
      </c>
      <c r="E637">
        <v>602</v>
      </c>
      <c r="F637" t="s">
        <v>1664</v>
      </c>
      <c r="G637" s="3">
        <v>-5.8999999999999999E-3</v>
      </c>
      <c r="H637">
        <f t="shared" si="106"/>
        <v>10.100000000000023</v>
      </c>
      <c r="I637" s="4">
        <f t="shared" si="107"/>
        <v>1.6581842062058812E-2</v>
      </c>
      <c r="J637" t="str">
        <f t="shared" si="110"/>
        <v/>
      </c>
      <c r="K637" t="str">
        <f t="shared" si="111"/>
        <v/>
      </c>
      <c r="L637" t="str">
        <f t="shared" si="112"/>
        <v/>
      </c>
      <c r="M637" s="4">
        <f t="shared" si="108"/>
        <v>1</v>
      </c>
      <c r="N637" s="3">
        <f t="shared" si="113"/>
        <v>0</v>
      </c>
      <c r="O637" s="6">
        <f t="shared" si="114"/>
        <v>3.5120057305098307</v>
      </c>
      <c r="P637" s="7">
        <f t="shared" si="115"/>
        <v>3.6162819730296887</v>
      </c>
      <c r="Q637" s="3">
        <f t="shared" si="116"/>
        <v>-2.8835207900698157E-2</v>
      </c>
      <c r="R637" s="3">
        <f t="shared" si="109"/>
        <v>2.5120057305098307</v>
      </c>
    </row>
    <row r="638" spans="1:18" x14ac:dyDescent="0.4">
      <c r="A638" s="1">
        <v>42641</v>
      </c>
      <c r="B638">
        <v>603.79999999999995</v>
      </c>
      <c r="C638">
        <v>605.5</v>
      </c>
      <c r="D638">
        <v>605.79999999999995</v>
      </c>
      <c r="E638">
        <v>603.1</v>
      </c>
      <c r="F638" t="s">
        <v>1472</v>
      </c>
      <c r="G638" s="3">
        <v>-2.8999999999999998E-3</v>
      </c>
      <c r="H638">
        <f t="shared" si="106"/>
        <v>7.8999999999999773</v>
      </c>
      <c r="I638" s="4">
        <f t="shared" si="107"/>
        <v>1.3047068538397981E-2</v>
      </c>
      <c r="J638" t="str">
        <f t="shared" si="110"/>
        <v/>
      </c>
      <c r="K638" t="str">
        <f t="shared" si="111"/>
        <v/>
      </c>
      <c r="L638" t="str">
        <f t="shared" si="112"/>
        <v/>
      </c>
      <c r="M638" s="4">
        <f t="shared" si="108"/>
        <v>1</v>
      </c>
      <c r="N638" s="3">
        <f t="shared" si="113"/>
        <v>0</v>
      </c>
      <c r="O638" s="6">
        <f t="shared" si="114"/>
        <v>3.5120057305098307</v>
      </c>
      <c r="P638" s="7">
        <f t="shared" si="115"/>
        <v>3.6162819730296887</v>
      </c>
      <c r="Q638" s="3">
        <f t="shared" si="116"/>
        <v>-2.8835207900698157E-2</v>
      </c>
      <c r="R638" s="3">
        <f t="shared" si="109"/>
        <v>2.5120057305098307</v>
      </c>
    </row>
    <row r="639" spans="1:18" x14ac:dyDescent="0.4">
      <c r="A639" s="1">
        <v>42642</v>
      </c>
      <c r="B639">
        <v>604.6</v>
      </c>
      <c r="C639">
        <v>603.79999999999995</v>
      </c>
      <c r="D639">
        <v>607.79999999999995</v>
      </c>
      <c r="E639">
        <v>603.20000000000005</v>
      </c>
      <c r="F639" t="s">
        <v>389</v>
      </c>
      <c r="G639" s="3">
        <v>1.4E-3</v>
      </c>
      <c r="H639">
        <f t="shared" si="106"/>
        <v>2.6999999999999318</v>
      </c>
      <c r="I639" s="4">
        <f t="shared" si="107"/>
        <v>4.4716793640277109E-3</v>
      </c>
      <c r="J639" t="str">
        <f t="shared" si="110"/>
        <v>BUY</v>
      </c>
      <c r="K639">
        <f t="shared" si="111"/>
        <v>605.14999999999986</v>
      </c>
      <c r="L639">
        <f t="shared" si="112"/>
        <v>604.6</v>
      </c>
      <c r="M639" s="4">
        <f t="shared" si="108"/>
        <v>1</v>
      </c>
      <c r="N639" s="3">
        <f t="shared" si="113"/>
        <v>-2.9050516532955761E-3</v>
      </c>
      <c r="O639" s="6">
        <f t="shared" si="114"/>
        <v>3.5018031724560297</v>
      </c>
      <c r="P639" s="7">
        <f t="shared" si="115"/>
        <v>3.6162819730296887</v>
      </c>
      <c r="Q639" s="3">
        <f t="shared" si="116"/>
        <v>-3.1656491785608698E-2</v>
      </c>
      <c r="R639" s="3">
        <f t="shared" si="109"/>
        <v>2.5018031724560297</v>
      </c>
    </row>
    <row r="640" spans="1:18" x14ac:dyDescent="0.4">
      <c r="A640" s="1">
        <v>42643</v>
      </c>
      <c r="B640">
        <v>611.1</v>
      </c>
      <c r="C640">
        <v>604.6</v>
      </c>
      <c r="D640">
        <v>612.9</v>
      </c>
      <c r="E640">
        <v>604.29999999999995</v>
      </c>
      <c r="F640" t="s">
        <v>406</v>
      </c>
      <c r="G640" s="3">
        <v>1.0800000000000001E-2</v>
      </c>
      <c r="H640">
        <f t="shared" si="106"/>
        <v>4.5999999999999091</v>
      </c>
      <c r="I640" s="4">
        <f t="shared" si="107"/>
        <v>7.6083360899766939E-3</v>
      </c>
      <c r="J640" t="str">
        <f t="shared" si="110"/>
        <v>BUY</v>
      </c>
      <c r="K640">
        <f t="shared" si="111"/>
        <v>606.9</v>
      </c>
      <c r="L640">
        <f t="shared" si="112"/>
        <v>611.1</v>
      </c>
      <c r="M640" s="4">
        <f t="shared" si="108"/>
        <v>1</v>
      </c>
      <c r="N640" s="3">
        <f t="shared" si="113"/>
        <v>4.9085862234654609E-3</v>
      </c>
      <c r="O640" s="6">
        <f t="shared" si="114"/>
        <v>3.518992075265635</v>
      </c>
      <c r="P640" s="7">
        <f t="shared" si="115"/>
        <v>3.6162819730296887</v>
      </c>
      <c r="Q640" s="3">
        <f t="shared" si="116"/>
        <v>-2.6903294181605308E-2</v>
      </c>
      <c r="R640" s="3">
        <f t="shared" si="109"/>
        <v>2.518992075265635</v>
      </c>
    </row>
    <row r="641" spans="1:18" x14ac:dyDescent="0.4">
      <c r="A641" s="1">
        <v>42644</v>
      </c>
      <c r="B641">
        <v>614.1</v>
      </c>
      <c r="C641">
        <v>611.1</v>
      </c>
      <c r="D641">
        <v>616.9</v>
      </c>
      <c r="E641">
        <v>611.1</v>
      </c>
      <c r="F641" t="s">
        <v>1487</v>
      </c>
      <c r="G641" s="3">
        <v>4.8999999999999998E-3</v>
      </c>
      <c r="H641">
        <f t="shared" si="106"/>
        <v>8.6000000000000227</v>
      </c>
      <c r="I641" s="4">
        <f t="shared" si="107"/>
        <v>1.407298314514813E-2</v>
      </c>
      <c r="J641" t="str">
        <f t="shared" si="110"/>
        <v>BUY</v>
      </c>
      <c r="K641">
        <f t="shared" si="111"/>
        <v>615.40000000000009</v>
      </c>
      <c r="L641">
        <f t="shared" si="112"/>
        <v>614.1</v>
      </c>
      <c r="M641" s="4">
        <f t="shared" si="108"/>
        <v>1</v>
      </c>
      <c r="N641" s="3">
        <f t="shared" si="113"/>
        <v>-4.1062285131183707E-3</v>
      </c>
      <c r="O641" s="6">
        <f t="shared" si="114"/>
        <v>3.5045422896687417</v>
      </c>
      <c r="P641" s="7">
        <f t="shared" si="115"/>
        <v>3.6162819730296887</v>
      </c>
      <c r="Q641" s="3">
        <f t="shared" si="116"/>
        <v>-3.0899051621058327E-2</v>
      </c>
      <c r="R641" s="3">
        <f t="shared" si="109"/>
        <v>2.5045422896687417</v>
      </c>
    </row>
    <row r="642" spans="1:18" x14ac:dyDescent="0.4">
      <c r="A642" s="1">
        <v>42645</v>
      </c>
      <c r="B642">
        <v>609.1</v>
      </c>
      <c r="C642">
        <v>614.1</v>
      </c>
      <c r="D642">
        <v>614.20000000000005</v>
      </c>
      <c r="E642">
        <v>607</v>
      </c>
      <c r="F642" t="s">
        <v>540</v>
      </c>
      <c r="G642" s="3">
        <v>-8.0999999999999996E-3</v>
      </c>
      <c r="H642">
        <f t="shared" si="106"/>
        <v>5.7999999999999545</v>
      </c>
      <c r="I642" s="4">
        <f t="shared" si="107"/>
        <v>9.4447158443249548E-3</v>
      </c>
      <c r="J642" t="str">
        <f t="shared" si="110"/>
        <v/>
      </c>
      <c r="K642" t="str">
        <f t="shared" si="111"/>
        <v/>
      </c>
      <c r="L642" t="str">
        <f t="shared" si="112"/>
        <v/>
      </c>
      <c r="M642" s="4">
        <f t="shared" si="108"/>
        <v>1</v>
      </c>
      <c r="N642" s="3">
        <f t="shared" si="113"/>
        <v>0</v>
      </c>
      <c r="O642" s="6">
        <f t="shared" si="114"/>
        <v>3.5045422896687417</v>
      </c>
      <c r="P642" s="7">
        <f t="shared" si="115"/>
        <v>3.6162819730296887</v>
      </c>
      <c r="Q642" s="3">
        <f t="shared" si="116"/>
        <v>-3.0899051621058327E-2</v>
      </c>
      <c r="R642" s="3">
        <f t="shared" si="109"/>
        <v>2.5045422896687417</v>
      </c>
    </row>
    <row r="643" spans="1:18" x14ac:dyDescent="0.4">
      <c r="A643" s="1">
        <v>42646</v>
      </c>
      <c r="B643">
        <v>612.6</v>
      </c>
      <c r="C643">
        <v>609.1</v>
      </c>
      <c r="D643">
        <v>613.20000000000005</v>
      </c>
      <c r="E643">
        <v>608.9</v>
      </c>
      <c r="F643" t="s">
        <v>572</v>
      </c>
      <c r="G643" s="3">
        <v>5.7000000000000002E-3</v>
      </c>
      <c r="H643">
        <f t="shared" si="106"/>
        <v>7.2000000000000455</v>
      </c>
      <c r="I643" s="4">
        <f t="shared" si="107"/>
        <v>1.1820719093744944E-2</v>
      </c>
      <c r="J643" t="str">
        <f t="shared" si="110"/>
        <v>BUY</v>
      </c>
      <c r="K643">
        <f t="shared" si="111"/>
        <v>612.70000000000005</v>
      </c>
      <c r="L643">
        <f t="shared" si="112"/>
        <v>612.70000000000005</v>
      </c>
      <c r="M643" s="4">
        <f t="shared" si="108"/>
        <v>1</v>
      </c>
      <c r="N643" s="3">
        <f t="shared" si="113"/>
        <v>-1.9980019980018193E-3</v>
      </c>
      <c r="O643" s="6">
        <f t="shared" si="114"/>
        <v>3.4975402071719017</v>
      </c>
      <c r="P643" s="7">
        <f t="shared" si="115"/>
        <v>3.6162819730296887</v>
      </c>
      <c r="Q643" s="3">
        <f t="shared" si="116"/>
        <v>-3.2835317252184915E-2</v>
      </c>
      <c r="R643" s="3">
        <f t="shared" si="109"/>
        <v>2.4975402071719017</v>
      </c>
    </row>
    <row r="644" spans="1:18" x14ac:dyDescent="0.4">
      <c r="A644" s="1">
        <v>42647</v>
      </c>
      <c r="B644">
        <v>611</v>
      </c>
      <c r="C644">
        <v>612.70000000000005</v>
      </c>
      <c r="D644">
        <v>614</v>
      </c>
      <c r="E644">
        <v>609.6</v>
      </c>
      <c r="F644" t="s">
        <v>1483</v>
      </c>
      <c r="G644" s="3">
        <v>-2.6000000000000003E-3</v>
      </c>
      <c r="H644">
        <f t="shared" si="106"/>
        <v>4.3000000000000682</v>
      </c>
      <c r="I644" s="4">
        <f t="shared" si="107"/>
        <v>7.0181165333769672E-3</v>
      </c>
      <c r="J644" t="str">
        <f t="shared" si="110"/>
        <v/>
      </c>
      <c r="K644" t="str">
        <f t="shared" si="111"/>
        <v/>
      </c>
      <c r="L644" t="str">
        <f t="shared" si="112"/>
        <v/>
      </c>
      <c r="M644" s="4">
        <f t="shared" si="108"/>
        <v>1</v>
      </c>
      <c r="N644" s="3">
        <f t="shared" si="113"/>
        <v>0</v>
      </c>
      <c r="O644" s="6">
        <f t="shared" si="114"/>
        <v>3.4975402071719017</v>
      </c>
      <c r="P644" s="7">
        <f t="shared" si="115"/>
        <v>3.6162819730296887</v>
      </c>
      <c r="Q644" s="3">
        <f t="shared" si="116"/>
        <v>-3.2835317252184915E-2</v>
      </c>
      <c r="R644" s="3">
        <f t="shared" si="109"/>
        <v>2.4975402071719017</v>
      </c>
    </row>
    <row r="645" spans="1:18" x14ac:dyDescent="0.4">
      <c r="A645" s="1">
        <v>42648</v>
      </c>
      <c r="B645">
        <v>614.1</v>
      </c>
      <c r="C645">
        <v>610.70000000000005</v>
      </c>
      <c r="D645">
        <v>617.29999999999995</v>
      </c>
      <c r="E645">
        <v>610</v>
      </c>
      <c r="F645" t="s">
        <v>541</v>
      </c>
      <c r="G645" s="3">
        <v>5.1000000000000004E-3</v>
      </c>
      <c r="H645">
        <f t="shared" si="106"/>
        <v>4.3999999999999773</v>
      </c>
      <c r="I645" s="4">
        <f t="shared" si="107"/>
        <v>7.2048468970034012E-3</v>
      </c>
      <c r="J645" t="str">
        <f t="shared" si="110"/>
        <v>BUY</v>
      </c>
      <c r="K645">
        <f t="shared" si="111"/>
        <v>612.90000000000009</v>
      </c>
      <c r="L645">
        <f t="shared" si="112"/>
        <v>614.1</v>
      </c>
      <c r="M645" s="4">
        <f t="shared" si="108"/>
        <v>1</v>
      </c>
      <c r="N645" s="3">
        <f t="shared" si="113"/>
        <v>-4.4008854581667478E-5</v>
      </c>
      <c r="O645" s="6">
        <f t="shared" si="114"/>
        <v>3.4973862844335306</v>
      </c>
      <c r="P645" s="7">
        <f t="shared" si="115"/>
        <v>3.6162819730296887</v>
      </c>
      <c r="Q645" s="3">
        <f t="shared" si="116"/>
        <v>-3.2877881062064462E-2</v>
      </c>
      <c r="R645" s="3">
        <f t="shared" si="109"/>
        <v>2.4973862844335306</v>
      </c>
    </row>
    <row r="646" spans="1:18" x14ac:dyDescent="0.4">
      <c r="A646" s="1">
        <v>42649</v>
      </c>
      <c r="B646">
        <v>613.5</v>
      </c>
      <c r="C646">
        <v>614.1</v>
      </c>
      <c r="D646">
        <v>615.9</v>
      </c>
      <c r="E646">
        <v>612.70000000000005</v>
      </c>
      <c r="F646" t="s">
        <v>1474</v>
      </c>
      <c r="G646" s="3">
        <v>-8.9999999999999998E-4</v>
      </c>
      <c r="H646">
        <f t="shared" ref="H646:H709" si="117">D645-E645</f>
        <v>7.2999999999999545</v>
      </c>
      <c r="I646" s="4">
        <f t="shared" ref="I646:I709" si="118">H646/C646</f>
        <v>1.1887314769581428E-2</v>
      </c>
      <c r="J646" t="str">
        <f t="shared" si="110"/>
        <v/>
      </c>
      <c r="K646" t="str">
        <f t="shared" si="111"/>
        <v/>
      </c>
      <c r="L646" t="str">
        <f t="shared" si="112"/>
        <v/>
      </c>
      <c r="M646" s="4">
        <f t="shared" ref="M646:M709" si="119">(MIN(1,($F$2/I646)))</f>
        <v>1</v>
      </c>
      <c r="N646" s="3">
        <f t="shared" si="113"/>
        <v>0</v>
      </c>
      <c r="O646" s="6">
        <f t="shared" si="114"/>
        <v>3.4973862844335306</v>
      </c>
      <c r="P646" s="7">
        <f t="shared" si="115"/>
        <v>3.6162819730296887</v>
      </c>
      <c r="Q646" s="3">
        <f t="shared" si="116"/>
        <v>-3.2877881062064462E-2</v>
      </c>
      <c r="R646" s="3">
        <f t="shared" ref="R646:R709" si="120">(O646-$O$4)/$O$4</f>
        <v>2.4973862844335306</v>
      </c>
    </row>
    <row r="647" spans="1:18" x14ac:dyDescent="0.4">
      <c r="A647" s="1">
        <v>42650</v>
      </c>
      <c r="B647">
        <v>620.1</v>
      </c>
      <c r="C647">
        <v>613.5</v>
      </c>
      <c r="D647">
        <v>621.20000000000005</v>
      </c>
      <c r="E647">
        <v>613</v>
      </c>
      <c r="F647" t="s">
        <v>533</v>
      </c>
      <c r="G647" s="3">
        <v>1.0800000000000001E-2</v>
      </c>
      <c r="H647">
        <f t="shared" si="117"/>
        <v>3.1999999999999318</v>
      </c>
      <c r="I647" s="4">
        <f t="shared" si="118"/>
        <v>5.2159739201302884E-3</v>
      </c>
      <c r="J647" t="str">
        <f t="shared" si="110"/>
        <v>BUY</v>
      </c>
      <c r="K647">
        <f t="shared" si="111"/>
        <v>615.09999999999991</v>
      </c>
      <c r="L647">
        <f t="shared" si="112"/>
        <v>620.1</v>
      </c>
      <c r="M647" s="4">
        <f t="shared" si="119"/>
        <v>1</v>
      </c>
      <c r="N647" s="3">
        <f t="shared" si="113"/>
        <v>6.1145162754658866E-3</v>
      </c>
      <c r="O647" s="6">
        <f t="shared" si="114"/>
        <v>3.5187711097912908</v>
      </c>
      <c r="P647" s="7">
        <f t="shared" si="115"/>
        <v>3.6162819730296887</v>
      </c>
      <c r="Q647" s="3">
        <f t="shared" si="116"/>
        <v>-2.6964397125455397E-2</v>
      </c>
      <c r="R647" s="3">
        <f t="shared" si="120"/>
        <v>2.5187711097912908</v>
      </c>
    </row>
    <row r="648" spans="1:18" x14ac:dyDescent="0.4">
      <c r="A648" s="1">
        <v>42651</v>
      </c>
      <c r="B648">
        <v>620.5</v>
      </c>
      <c r="C648">
        <v>620.1</v>
      </c>
      <c r="D648">
        <v>622.9</v>
      </c>
      <c r="E648">
        <v>617.9</v>
      </c>
      <c r="F648" t="s">
        <v>1627</v>
      </c>
      <c r="G648" s="3">
        <v>5.9999999999999995E-4</v>
      </c>
      <c r="H648">
        <f t="shared" si="117"/>
        <v>8.2000000000000455</v>
      </c>
      <c r="I648" s="4">
        <f t="shared" si="118"/>
        <v>1.3223673601032165E-2</v>
      </c>
      <c r="J648" t="str">
        <f t="shared" si="110"/>
        <v/>
      </c>
      <c r="K648" t="str">
        <f t="shared" si="111"/>
        <v/>
      </c>
      <c r="L648" t="str">
        <f t="shared" si="112"/>
        <v/>
      </c>
      <c r="M648" s="4">
        <f t="shared" si="119"/>
        <v>1</v>
      </c>
      <c r="N648" s="3">
        <f t="shared" si="113"/>
        <v>0</v>
      </c>
      <c r="O648" s="6">
        <f t="shared" si="114"/>
        <v>3.5187711097912908</v>
      </c>
      <c r="P648" s="7">
        <f t="shared" si="115"/>
        <v>3.6162819730296887</v>
      </c>
      <c r="Q648" s="3">
        <f t="shared" si="116"/>
        <v>-2.6964397125455397E-2</v>
      </c>
      <c r="R648" s="3">
        <f t="shared" si="120"/>
        <v>2.5187711097912908</v>
      </c>
    </row>
    <row r="649" spans="1:18" x14ac:dyDescent="0.4">
      <c r="A649" s="1">
        <v>42652</v>
      </c>
      <c r="B649">
        <v>616.6</v>
      </c>
      <c r="C649">
        <v>620.5</v>
      </c>
      <c r="D649">
        <v>620.9</v>
      </c>
      <c r="E649">
        <v>614.4</v>
      </c>
      <c r="F649" t="s">
        <v>1478</v>
      </c>
      <c r="G649" s="3">
        <v>-6.3E-3</v>
      </c>
      <c r="H649">
        <f t="shared" si="117"/>
        <v>5</v>
      </c>
      <c r="I649" s="4">
        <f t="shared" si="118"/>
        <v>8.0580177276390001E-3</v>
      </c>
      <c r="J649" t="str">
        <f t="shared" si="110"/>
        <v/>
      </c>
      <c r="K649" t="str">
        <f t="shared" si="111"/>
        <v/>
      </c>
      <c r="L649" t="str">
        <f t="shared" si="112"/>
        <v/>
      </c>
      <c r="M649" s="4">
        <f t="shared" si="119"/>
        <v>1</v>
      </c>
      <c r="N649" s="3">
        <f t="shared" si="113"/>
        <v>0</v>
      </c>
      <c r="O649" s="6">
        <f t="shared" si="114"/>
        <v>3.5187711097912908</v>
      </c>
      <c r="P649" s="7">
        <f t="shared" si="115"/>
        <v>3.6162819730296887</v>
      </c>
      <c r="Q649" s="3">
        <f t="shared" si="116"/>
        <v>-2.6964397125455397E-2</v>
      </c>
      <c r="R649" s="3">
        <f t="shared" si="120"/>
        <v>2.5187711097912908</v>
      </c>
    </row>
    <row r="650" spans="1:18" x14ac:dyDescent="0.4">
      <c r="A650" s="1">
        <v>42653</v>
      </c>
      <c r="B650">
        <v>618.9</v>
      </c>
      <c r="C650">
        <v>616.6</v>
      </c>
      <c r="D650">
        <v>620</v>
      </c>
      <c r="E650">
        <v>615.9</v>
      </c>
      <c r="F650" t="s">
        <v>1657</v>
      </c>
      <c r="G650" s="3">
        <v>3.7000000000000002E-3</v>
      </c>
      <c r="H650">
        <f t="shared" si="117"/>
        <v>6.5</v>
      </c>
      <c r="I650" s="4">
        <f t="shared" si="118"/>
        <v>1.0541680181641259E-2</v>
      </c>
      <c r="J650" t="str">
        <f t="shared" si="110"/>
        <v>BUY</v>
      </c>
      <c r="K650">
        <f t="shared" si="111"/>
        <v>619.85</v>
      </c>
      <c r="L650">
        <f t="shared" si="112"/>
        <v>618.9</v>
      </c>
      <c r="M650" s="4">
        <f t="shared" si="119"/>
        <v>1</v>
      </c>
      <c r="N650" s="3">
        <f t="shared" si="113"/>
        <v>-3.5275686642953774E-3</v>
      </c>
      <c r="O650" s="6">
        <f t="shared" si="114"/>
        <v>3.5063584030875634</v>
      </c>
      <c r="P650" s="7">
        <f t="shared" si="115"/>
        <v>3.6162819730296887</v>
      </c>
      <c r="Q650" s="3">
        <f t="shared" si="116"/>
        <v>-3.039684702739931E-2</v>
      </c>
      <c r="R650" s="3">
        <f t="shared" si="120"/>
        <v>2.5063584030875634</v>
      </c>
    </row>
    <row r="651" spans="1:18" x14ac:dyDescent="0.4">
      <c r="A651" s="1">
        <v>42654</v>
      </c>
      <c r="B651">
        <v>641.70000000000005</v>
      </c>
      <c r="C651">
        <v>618.9</v>
      </c>
      <c r="D651">
        <v>646</v>
      </c>
      <c r="E651">
        <v>618.1</v>
      </c>
      <c r="F651" t="s">
        <v>865</v>
      </c>
      <c r="G651" s="3">
        <v>3.6999999999999998E-2</v>
      </c>
      <c r="H651">
        <f t="shared" si="117"/>
        <v>4.1000000000000227</v>
      </c>
      <c r="I651" s="4">
        <f t="shared" si="118"/>
        <v>6.6246566488932348E-3</v>
      </c>
      <c r="J651" t="str">
        <f t="shared" si="110"/>
        <v>BUY</v>
      </c>
      <c r="K651">
        <f t="shared" si="111"/>
        <v>620.95000000000005</v>
      </c>
      <c r="L651">
        <f t="shared" si="112"/>
        <v>641.9</v>
      </c>
      <c r="M651" s="4">
        <f t="shared" si="119"/>
        <v>1</v>
      </c>
      <c r="N651" s="3">
        <f t="shared" si="113"/>
        <v>3.1673214457657695E-2</v>
      </c>
      <c r="O651" s="6">
        <f t="shared" si="114"/>
        <v>3.6174160447539658</v>
      </c>
      <c r="P651" s="7">
        <f t="shared" si="115"/>
        <v>3.6174160447539658</v>
      </c>
      <c r="Q651" s="3">
        <f t="shared" si="116"/>
        <v>0</v>
      </c>
      <c r="R651" s="3">
        <f t="shared" si="120"/>
        <v>2.6174160447539658</v>
      </c>
    </row>
    <row r="652" spans="1:18" x14ac:dyDescent="0.4">
      <c r="A652" s="1">
        <v>42655</v>
      </c>
      <c r="B652">
        <v>637.6</v>
      </c>
      <c r="C652">
        <v>641.9</v>
      </c>
      <c r="D652">
        <v>644.1</v>
      </c>
      <c r="E652">
        <v>637.29999999999995</v>
      </c>
      <c r="F652" t="s">
        <v>574</v>
      </c>
      <c r="G652" s="3">
        <v>-6.4000000000000003E-3</v>
      </c>
      <c r="H652">
        <f t="shared" si="117"/>
        <v>27.899999999999977</v>
      </c>
      <c r="I652" s="4">
        <f t="shared" si="118"/>
        <v>4.3464714129926744E-2</v>
      </c>
      <c r="J652" t="str">
        <f t="shared" si="110"/>
        <v/>
      </c>
      <c r="K652" t="str">
        <f t="shared" si="111"/>
        <v/>
      </c>
      <c r="L652" t="str">
        <f t="shared" si="112"/>
        <v/>
      </c>
      <c r="M652" s="4">
        <f t="shared" si="119"/>
        <v>1</v>
      </c>
      <c r="N652" s="3">
        <f t="shared" si="113"/>
        <v>0</v>
      </c>
      <c r="O652" s="6">
        <f t="shared" si="114"/>
        <v>3.6174160447539658</v>
      </c>
      <c r="P652" s="7">
        <f t="shared" si="115"/>
        <v>3.6174160447539658</v>
      </c>
      <c r="Q652" s="3">
        <f t="shared" si="116"/>
        <v>0</v>
      </c>
      <c r="R652" s="3">
        <f t="shared" si="120"/>
        <v>2.6174160447539658</v>
      </c>
    </row>
    <row r="653" spans="1:18" x14ac:dyDescent="0.4">
      <c r="A653" s="1">
        <v>42656</v>
      </c>
      <c r="B653">
        <v>637</v>
      </c>
      <c r="C653">
        <v>637.6</v>
      </c>
      <c r="D653">
        <v>643.70000000000005</v>
      </c>
      <c r="E653">
        <v>636.4</v>
      </c>
      <c r="F653" t="s">
        <v>1496</v>
      </c>
      <c r="G653" s="3">
        <v>-1E-3</v>
      </c>
      <c r="H653">
        <f t="shared" si="117"/>
        <v>6.8000000000000682</v>
      </c>
      <c r="I653" s="4">
        <f t="shared" si="118"/>
        <v>1.0664993726474385E-2</v>
      </c>
      <c r="J653" t="str">
        <f t="shared" si="110"/>
        <v>BUY</v>
      </c>
      <c r="K653">
        <f t="shared" si="111"/>
        <v>641</v>
      </c>
      <c r="L653">
        <f t="shared" si="112"/>
        <v>637</v>
      </c>
      <c r="M653" s="4">
        <f t="shared" si="119"/>
        <v>1</v>
      </c>
      <c r="N653" s="3">
        <f t="shared" si="113"/>
        <v>-8.2257835767975962E-3</v>
      </c>
      <c r="O653" s="6">
        <f t="shared" si="114"/>
        <v>3.5876599632625847</v>
      </c>
      <c r="P653" s="7">
        <f t="shared" si="115"/>
        <v>3.6174160447539658</v>
      </c>
      <c r="Q653" s="3">
        <f t="shared" si="116"/>
        <v>-8.2257835767975962E-3</v>
      </c>
      <c r="R653" s="3">
        <f t="shared" si="120"/>
        <v>2.5876599632625847</v>
      </c>
    </row>
    <row r="654" spans="1:18" x14ac:dyDescent="0.4">
      <c r="A654" s="1">
        <v>42657</v>
      </c>
      <c r="B654">
        <v>643</v>
      </c>
      <c r="C654">
        <v>637</v>
      </c>
      <c r="D654">
        <v>645.4</v>
      </c>
      <c r="E654">
        <v>636.70000000000005</v>
      </c>
      <c r="F654" t="s">
        <v>1481</v>
      </c>
      <c r="G654" s="3">
        <v>9.4000000000000004E-3</v>
      </c>
      <c r="H654">
        <f t="shared" si="117"/>
        <v>7.3000000000000682</v>
      </c>
      <c r="I654" s="4">
        <f t="shared" si="118"/>
        <v>1.1459968602825853E-2</v>
      </c>
      <c r="J654" t="str">
        <f t="shared" si="110"/>
        <v>BUY</v>
      </c>
      <c r="K654">
        <f t="shared" si="111"/>
        <v>640.65000000000009</v>
      </c>
      <c r="L654">
        <f t="shared" si="112"/>
        <v>643</v>
      </c>
      <c r="M654" s="4">
        <f t="shared" si="119"/>
        <v>1</v>
      </c>
      <c r="N654" s="3">
        <f t="shared" si="113"/>
        <v>1.6628185675247042E-3</v>
      </c>
      <c r="O654" s="6">
        <f t="shared" si="114"/>
        <v>3.5936255908634629</v>
      </c>
      <c r="P654" s="7">
        <f t="shared" si="115"/>
        <v>3.6174160447539658</v>
      </c>
      <c r="Q654" s="3">
        <f t="shared" si="116"/>
        <v>-6.5766429949367655E-3</v>
      </c>
      <c r="R654" s="3">
        <f t="shared" si="120"/>
        <v>2.5936255908634629</v>
      </c>
    </row>
    <row r="655" spans="1:18" x14ac:dyDescent="0.4">
      <c r="A655" s="1">
        <v>42658</v>
      </c>
      <c r="B655">
        <v>640.20000000000005</v>
      </c>
      <c r="C655">
        <v>643</v>
      </c>
      <c r="D655">
        <v>645.70000000000005</v>
      </c>
      <c r="E655">
        <v>637.9</v>
      </c>
      <c r="F655" t="s">
        <v>1490</v>
      </c>
      <c r="G655" s="3">
        <v>-4.4000000000000003E-3</v>
      </c>
      <c r="H655">
        <f t="shared" si="117"/>
        <v>8.6999999999999318</v>
      </c>
      <c r="I655" s="4">
        <f t="shared" si="118"/>
        <v>1.3530326594090095E-2</v>
      </c>
      <c r="J655" t="str">
        <f t="shared" si="110"/>
        <v/>
      </c>
      <c r="K655" t="str">
        <f t="shared" si="111"/>
        <v/>
      </c>
      <c r="L655" t="str">
        <f t="shared" si="112"/>
        <v/>
      </c>
      <c r="M655" s="4">
        <f t="shared" si="119"/>
        <v>1</v>
      </c>
      <c r="N655" s="3">
        <f t="shared" si="113"/>
        <v>0</v>
      </c>
      <c r="O655" s="6">
        <f t="shared" si="114"/>
        <v>3.5936255908634629</v>
      </c>
      <c r="P655" s="7">
        <f t="shared" si="115"/>
        <v>3.6174160447539658</v>
      </c>
      <c r="Q655" s="3">
        <f t="shared" si="116"/>
        <v>-6.5766429949367655E-3</v>
      </c>
      <c r="R655" s="3">
        <f t="shared" si="120"/>
        <v>2.5936255908634629</v>
      </c>
    </row>
    <row r="656" spans="1:18" x14ac:dyDescent="0.4">
      <c r="A656" s="1">
        <v>42659</v>
      </c>
      <c r="B656">
        <v>644.20000000000005</v>
      </c>
      <c r="C656">
        <v>640.20000000000005</v>
      </c>
      <c r="D656">
        <v>645.79999999999995</v>
      </c>
      <c r="E656">
        <v>639.79999999999995</v>
      </c>
      <c r="F656" t="s">
        <v>1484</v>
      </c>
      <c r="G656" s="3">
        <v>6.1999999999999998E-3</v>
      </c>
      <c r="H656">
        <f t="shared" si="117"/>
        <v>7.8000000000000682</v>
      </c>
      <c r="I656" s="4">
        <f t="shared" si="118"/>
        <v>1.2183692596063837E-2</v>
      </c>
      <c r="J656" t="str">
        <f t="shared" si="110"/>
        <v>BUY</v>
      </c>
      <c r="K656">
        <f t="shared" si="111"/>
        <v>644.10000000000014</v>
      </c>
      <c r="L656">
        <f t="shared" si="112"/>
        <v>644.20000000000005</v>
      </c>
      <c r="M656" s="4">
        <f t="shared" si="119"/>
        <v>1</v>
      </c>
      <c r="N656" s="3">
        <f t="shared" si="113"/>
        <v>-1.8430568034667472E-3</v>
      </c>
      <c r="O656" s="6">
        <f t="shared" si="114"/>
        <v>3.5870023347691098</v>
      </c>
      <c r="P656" s="7">
        <f t="shared" si="115"/>
        <v>3.6174160447539658</v>
      </c>
      <c r="Q656" s="3">
        <f t="shared" si="116"/>
        <v>-8.4075786717876522E-3</v>
      </c>
      <c r="R656" s="3">
        <f t="shared" si="120"/>
        <v>2.5870023347691098</v>
      </c>
    </row>
    <row r="657" spans="1:18" x14ac:dyDescent="0.4">
      <c r="A657" s="1">
        <v>42660</v>
      </c>
      <c r="B657">
        <v>639.79999999999995</v>
      </c>
      <c r="C657">
        <v>644.20000000000005</v>
      </c>
      <c r="D657">
        <v>644.6</v>
      </c>
      <c r="E657">
        <v>637.79999999999995</v>
      </c>
      <c r="F657" t="s">
        <v>1666</v>
      </c>
      <c r="G657" s="3">
        <v>-6.7999999999999996E-3</v>
      </c>
      <c r="H657">
        <f t="shared" si="117"/>
        <v>6</v>
      </c>
      <c r="I657" s="4">
        <f t="shared" si="118"/>
        <v>9.3138776777398312E-3</v>
      </c>
      <c r="J657" t="str">
        <f t="shared" si="110"/>
        <v/>
      </c>
      <c r="K657" t="str">
        <f t="shared" si="111"/>
        <v/>
      </c>
      <c r="L657" t="str">
        <f t="shared" si="112"/>
        <v/>
      </c>
      <c r="M657" s="4">
        <f t="shared" si="119"/>
        <v>1</v>
      </c>
      <c r="N657" s="3">
        <f t="shared" si="113"/>
        <v>0</v>
      </c>
      <c r="O657" s="6">
        <f t="shared" si="114"/>
        <v>3.5870023347691098</v>
      </c>
      <c r="P657" s="7">
        <f t="shared" si="115"/>
        <v>3.6174160447539658</v>
      </c>
      <c r="Q657" s="3">
        <f t="shared" si="116"/>
        <v>-8.4075786717876522E-3</v>
      </c>
      <c r="R657" s="3">
        <f t="shared" si="120"/>
        <v>2.5870023347691098</v>
      </c>
    </row>
    <row r="658" spans="1:18" x14ac:dyDescent="0.4">
      <c r="A658" s="1">
        <v>42661</v>
      </c>
      <c r="B658">
        <v>638.79999999999995</v>
      </c>
      <c r="C658">
        <v>639.79999999999995</v>
      </c>
      <c r="D658">
        <v>641.70000000000005</v>
      </c>
      <c r="E658">
        <v>632.9</v>
      </c>
      <c r="F658" t="s">
        <v>1619</v>
      </c>
      <c r="G658" s="3">
        <v>-1.4999999999999998E-3</v>
      </c>
      <c r="H658">
        <f t="shared" si="117"/>
        <v>6.8000000000000682</v>
      </c>
      <c r="I658" s="4">
        <f t="shared" si="118"/>
        <v>1.0628321350422115E-2</v>
      </c>
      <c r="J658" t="str">
        <f t="shared" si="110"/>
        <v/>
      </c>
      <c r="K658" t="str">
        <f t="shared" si="111"/>
        <v/>
      </c>
      <c r="L658" t="str">
        <f t="shared" si="112"/>
        <v/>
      </c>
      <c r="M658" s="4">
        <f t="shared" si="119"/>
        <v>1</v>
      </c>
      <c r="N658" s="3">
        <f t="shared" si="113"/>
        <v>0</v>
      </c>
      <c r="O658" s="6">
        <f t="shared" si="114"/>
        <v>3.5870023347691098</v>
      </c>
      <c r="P658" s="7">
        <f t="shared" si="115"/>
        <v>3.6174160447539658</v>
      </c>
      <c r="Q658" s="3">
        <f t="shared" si="116"/>
        <v>-8.4075786717876522E-3</v>
      </c>
      <c r="R658" s="3">
        <f t="shared" si="120"/>
        <v>2.5870023347691098</v>
      </c>
    </row>
    <row r="659" spans="1:18" x14ac:dyDescent="0.4">
      <c r="A659" s="1">
        <v>42662</v>
      </c>
      <c r="B659">
        <v>631.79999999999995</v>
      </c>
      <c r="C659">
        <v>638.70000000000005</v>
      </c>
      <c r="D659">
        <v>643.9</v>
      </c>
      <c r="E659">
        <v>627.79999999999995</v>
      </c>
      <c r="F659" t="s">
        <v>596</v>
      </c>
      <c r="G659" s="3">
        <v>-1.0999999999999999E-2</v>
      </c>
      <c r="H659">
        <f t="shared" si="117"/>
        <v>8.8000000000000682</v>
      </c>
      <c r="I659" s="4">
        <f t="shared" si="118"/>
        <v>1.3777986535149628E-2</v>
      </c>
      <c r="J659" t="str">
        <f t="shared" ref="J659:J722" si="121">IF(D659&gt;C659+H659*$E$2,"BUY","")</f>
        <v>BUY</v>
      </c>
      <c r="K659">
        <f t="shared" ref="K659:K722" si="122">IF(J659="BUY",C659+H659*$E$2,"")</f>
        <v>643.10000000000014</v>
      </c>
      <c r="L659">
        <f t="shared" ref="L659:L722" si="123">IF(J659="BUY",C660,"")</f>
        <v>631.79999999999995</v>
      </c>
      <c r="M659" s="4">
        <f t="shared" si="119"/>
        <v>1</v>
      </c>
      <c r="N659" s="3">
        <f t="shared" ref="N659:N722" si="124">IFERROR(M659*(((L659*(1-$G$2))/(K659*(1+$G$2)))-1),0)</f>
        <v>-1.9534034617225471E-2</v>
      </c>
      <c r="O659" s="6">
        <f t="shared" ref="O659:O722" si="125">O658*(1+N659)</f>
        <v>3.5169337069896613</v>
      </c>
      <c r="P659" s="7">
        <f t="shared" ref="P659:P722" si="126">MAX(O659,P658)</f>
        <v>3.6174160447539658</v>
      </c>
      <c r="Q659" s="3">
        <f t="shared" ref="Q659:Q722" si="127">O659/P659-1</f>
        <v>-2.7777379356191401E-2</v>
      </c>
      <c r="R659" s="3">
        <f t="shared" si="120"/>
        <v>2.5169337069896613</v>
      </c>
    </row>
    <row r="660" spans="1:18" x14ac:dyDescent="0.4">
      <c r="A660" s="1">
        <v>42663</v>
      </c>
      <c r="B660">
        <v>632.5</v>
      </c>
      <c r="C660">
        <v>631.79999999999995</v>
      </c>
      <c r="D660">
        <v>633.6</v>
      </c>
      <c r="E660">
        <v>628</v>
      </c>
      <c r="F660" t="s">
        <v>625</v>
      </c>
      <c r="G660" s="3">
        <v>1.1000000000000001E-3</v>
      </c>
      <c r="H660">
        <f t="shared" si="117"/>
        <v>16.100000000000023</v>
      </c>
      <c r="I660" s="4">
        <f t="shared" si="118"/>
        <v>2.5482747704969964E-2</v>
      </c>
      <c r="J660" t="str">
        <f t="shared" si="121"/>
        <v/>
      </c>
      <c r="K660" t="str">
        <f t="shared" si="122"/>
        <v/>
      </c>
      <c r="L660" t="str">
        <f t="shared" si="123"/>
        <v/>
      </c>
      <c r="M660" s="4">
        <f t="shared" si="119"/>
        <v>1</v>
      </c>
      <c r="N660" s="3">
        <f t="shared" si="124"/>
        <v>0</v>
      </c>
      <c r="O660" s="6">
        <f t="shared" si="125"/>
        <v>3.5169337069896613</v>
      </c>
      <c r="P660" s="7">
        <f t="shared" si="126"/>
        <v>3.6174160447539658</v>
      </c>
      <c r="Q660" s="3">
        <f t="shared" si="127"/>
        <v>-2.7777379356191401E-2</v>
      </c>
      <c r="R660" s="3">
        <f t="shared" si="120"/>
        <v>2.5169337069896613</v>
      </c>
    </row>
    <row r="661" spans="1:18" x14ac:dyDescent="0.4">
      <c r="A661" s="1">
        <v>42664</v>
      </c>
      <c r="B661">
        <v>636.70000000000005</v>
      </c>
      <c r="C661">
        <v>632.5</v>
      </c>
      <c r="D661">
        <v>639</v>
      </c>
      <c r="E661">
        <v>632</v>
      </c>
      <c r="F661" t="s">
        <v>959</v>
      </c>
      <c r="G661" s="3">
        <v>6.7999999999999996E-3</v>
      </c>
      <c r="H661">
        <f t="shared" si="117"/>
        <v>5.6000000000000227</v>
      </c>
      <c r="I661" s="4">
        <f t="shared" si="118"/>
        <v>8.8537549407114984E-3</v>
      </c>
      <c r="J661" t="str">
        <f t="shared" si="121"/>
        <v>BUY</v>
      </c>
      <c r="K661">
        <f t="shared" si="122"/>
        <v>635.29999999999995</v>
      </c>
      <c r="L661">
        <f t="shared" si="123"/>
        <v>636.70000000000005</v>
      </c>
      <c r="M661" s="4">
        <f t="shared" si="119"/>
        <v>1</v>
      </c>
      <c r="N661" s="3">
        <f t="shared" si="124"/>
        <v>2.0127833759220337E-4</v>
      </c>
      <c r="O661" s="6">
        <f t="shared" si="125"/>
        <v>3.5176415895596262</v>
      </c>
      <c r="P661" s="7">
        <f t="shared" si="126"/>
        <v>3.6174160447539658</v>
      </c>
      <c r="Q661" s="3">
        <f t="shared" si="127"/>
        <v>-2.7581692003338709E-2</v>
      </c>
      <c r="R661" s="3">
        <f t="shared" si="120"/>
        <v>2.5176415895596262</v>
      </c>
    </row>
    <row r="662" spans="1:18" x14ac:dyDescent="0.4">
      <c r="A662" s="1">
        <v>42665</v>
      </c>
      <c r="B662">
        <v>665</v>
      </c>
      <c r="C662">
        <v>636.70000000000005</v>
      </c>
      <c r="D662">
        <v>671</v>
      </c>
      <c r="E662">
        <v>635.1</v>
      </c>
      <c r="F662" t="s">
        <v>1467</v>
      </c>
      <c r="G662" s="3">
        <v>4.4400000000000002E-2</v>
      </c>
      <c r="H662">
        <f t="shared" si="117"/>
        <v>7</v>
      </c>
      <c r="I662" s="4">
        <f t="shared" si="118"/>
        <v>1.0994188785927438E-2</v>
      </c>
      <c r="J662" t="str">
        <f t="shared" si="121"/>
        <v>BUY</v>
      </c>
      <c r="K662">
        <f t="shared" si="122"/>
        <v>640.20000000000005</v>
      </c>
      <c r="L662">
        <f t="shared" si="123"/>
        <v>665</v>
      </c>
      <c r="M662" s="4">
        <f t="shared" si="119"/>
        <v>1</v>
      </c>
      <c r="N662" s="3">
        <f t="shared" si="124"/>
        <v>3.6662494019570113E-2</v>
      </c>
      <c r="O662" s="6">
        <f t="shared" si="125"/>
        <v>3.6466071032998473</v>
      </c>
      <c r="P662" s="7">
        <f t="shared" si="126"/>
        <v>3.6466071032998473</v>
      </c>
      <c r="Q662" s="3">
        <f t="shared" si="127"/>
        <v>0</v>
      </c>
      <c r="R662" s="3">
        <f t="shared" si="120"/>
        <v>2.6466071032998473</v>
      </c>
    </row>
    <row r="663" spans="1:18" x14ac:dyDescent="0.4">
      <c r="A663" s="1">
        <v>42666</v>
      </c>
      <c r="B663">
        <v>659</v>
      </c>
      <c r="C663">
        <v>665</v>
      </c>
      <c r="D663">
        <v>671.4</v>
      </c>
      <c r="E663">
        <v>656</v>
      </c>
      <c r="F663" t="s">
        <v>1437</v>
      </c>
      <c r="G663" s="3">
        <v>-8.9999999999999993E-3</v>
      </c>
      <c r="H663">
        <f t="shared" si="117"/>
        <v>35.899999999999977</v>
      </c>
      <c r="I663" s="4">
        <f t="shared" si="118"/>
        <v>5.3984962406015004E-2</v>
      </c>
      <c r="J663" t="str">
        <f t="shared" si="121"/>
        <v/>
      </c>
      <c r="K663" t="str">
        <f t="shared" si="122"/>
        <v/>
      </c>
      <c r="L663" t="str">
        <f t="shared" si="123"/>
        <v/>
      </c>
      <c r="M663" s="4">
        <f t="shared" si="119"/>
        <v>1</v>
      </c>
      <c r="N663" s="3">
        <f t="shared" si="124"/>
        <v>0</v>
      </c>
      <c r="O663" s="6">
        <f t="shared" si="125"/>
        <v>3.6466071032998473</v>
      </c>
      <c r="P663" s="7">
        <f t="shared" si="126"/>
        <v>3.6466071032998473</v>
      </c>
      <c r="Q663" s="3">
        <f t="shared" si="127"/>
        <v>0</v>
      </c>
      <c r="R663" s="3">
        <f t="shared" si="120"/>
        <v>2.6466071032998473</v>
      </c>
    </row>
    <row r="664" spans="1:18" x14ac:dyDescent="0.4">
      <c r="A664" s="1">
        <v>42667</v>
      </c>
      <c r="B664">
        <v>654.70000000000005</v>
      </c>
      <c r="C664">
        <v>659</v>
      </c>
      <c r="D664">
        <v>659</v>
      </c>
      <c r="E664">
        <v>654</v>
      </c>
      <c r="F664" t="s">
        <v>509</v>
      </c>
      <c r="G664" s="3">
        <v>-6.6E-3</v>
      </c>
      <c r="H664">
        <f t="shared" si="117"/>
        <v>15.399999999999977</v>
      </c>
      <c r="I664" s="4">
        <f t="shared" si="118"/>
        <v>2.3368740515933198E-2</v>
      </c>
      <c r="J664" t="str">
        <f t="shared" si="121"/>
        <v/>
      </c>
      <c r="K664" t="str">
        <f t="shared" si="122"/>
        <v/>
      </c>
      <c r="L664" t="str">
        <f t="shared" si="123"/>
        <v/>
      </c>
      <c r="M664" s="4">
        <f t="shared" si="119"/>
        <v>1</v>
      </c>
      <c r="N664" s="3">
        <f t="shared" si="124"/>
        <v>0</v>
      </c>
      <c r="O664" s="6">
        <f t="shared" si="125"/>
        <v>3.6466071032998473</v>
      </c>
      <c r="P664" s="7">
        <f t="shared" si="126"/>
        <v>3.6466071032998473</v>
      </c>
      <c r="Q664" s="3">
        <f t="shared" si="127"/>
        <v>0</v>
      </c>
      <c r="R664" s="3">
        <f t="shared" si="120"/>
        <v>2.6466071032998473</v>
      </c>
    </row>
    <row r="665" spans="1:18" x14ac:dyDescent="0.4">
      <c r="A665" s="1">
        <v>42668</v>
      </c>
      <c r="B665">
        <v>659.5</v>
      </c>
      <c r="C665">
        <v>654.70000000000005</v>
      </c>
      <c r="D665">
        <v>670</v>
      </c>
      <c r="E665">
        <v>652.70000000000005</v>
      </c>
      <c r="F665" t="s">
        <v>398</v>
      </c>
      <c r="G665" s="3">
        <v>7.4000000000000003E-3</v>
      </c>
      <c r="H665">
        <f t="shared" si="117"/>
        <v>5</v>
      </c>
      <c r="I665" s="4">
        <f t="shared" si="118"/>
        <v>7.6370856881014196E-3</v>
      </c>
      <c r="J665" t="str">
        <f t="shared" si="121"/>
        <v>BUY</v>
      </c>
      <c r="K665">
        <f t="shared" si="122"/>
        <v>657.2</v>
      </c>
      <c r="L665">
        <f t="shared" si="123"/>
        <v>659.5</v>
      </c>
      <c r="M665" s="4">
        <f t="shared" si="119"/>
        <v>1</v>
      </c>
      <c r="N665" s="3">
        <f t="shared" si="124"/>
        <v>1.4947012816763916E-3</v>
      </c>
      <c r="O665" s="6">
        <f t="shared" si="125"/>
        <v>3.6520576916109198</v>
      </c>
      <c r="P665" s="7">
        <f t="shared" si="126"/>
        <v>3.6520576916109198</v>
      </c>
      <c r="Q665" s="3">
        <f t="shared" si="127"/>
        <v>0</v>
      </c>
      <c r="R665" s="3">
        <f t="shared" si="120"/>
        <v>2.6520576916109198</v>
      </c>
    </row>
    <row r="666" spans="1:18" x14ac:dyDescent="0.4">
      <c r="A666" s="1">
        <v>42669</v>
      </c>
      <c r="B666">
        <v>678.7</v>
      </c>
      <c r="C666">
        <v>659.5</v>
      </c>
      <c r="D666">
        <v>685.6</v>
      </c>
      <c r="E666">
        <v>658.5</v>
      </c>
      <c r="F666" t="s">
        <v>1492</v>
      </c>
      <c r="G666" s="3">
        <v>2.9100000000000004E-2</v>
      </c>
      <c r="H666">
        <f t="shared" si="117"/>
        <v>17.299999999999955</v>
      </c>
      <c r="I666" s="4">
        <f t="shared" si="118"/>
        <v>2.6231993934799022E-2</v>
      </c>
      <c r="J666" t="str">
        <f t="shared" si="121"/>
        <v>BUY</v>
      </c>
      <c r="K666">
        <f t="shared" si="122"/>
        <v>668.15</v>
      </c>
      <c r="L666">
        <f t="shared" si="123"/>
        <v>678.7</v>
      </c>
      <c r="M666" s="4">
        <f t="shared" si="119"/>
        <v>1</v>
      </c>
      <c r="N666" s="3">
        <f t="shared" si="124"/>
        <v>1.3760317359808649E-2</v>
      </c>
      <c r="O666" s="6">
        <f t="shared" si="125"/>
        <v>3.7023111644638163</v>
      </c>
      <c r="P666" s="7">
        <f t="shared" si="126"/>
        <v>3.7023111644638163</v>
      </c>
      <c r="Q666" s="3">
        <f t="shared" si="127"/>
        <v>0</v>
      </c>
      <c r="R666" s="3">
        <f t="shared" si="120"/>
        <v>2.7023111644638163</v>
      </c>
    </row>
    <row r="667" spans="1:18" x14ac:dyDescent="0.4">
      <c r="A667" s="1">
        <v>42670</v>
      </c>
      <c r="B667">
        <v>688.7</v>
      </c>
      <c r="C667">
        <v>678.7</v>
      </c>
      <c r="D667">
        <v>690.6</v>
      </c>
      <c r="E667">
        <v>676.7</v>
      </c>
      <c r="F667" t="s">
        <v>1489</v>
      </c>
      <c r="G667" s="3">
        <v>1.47E-2</v>
      </c>
      <c r="H667">
        <f t="shared" si="117"/>
        <v>27.100000000000023</v>
      </c>
      <c r="I667" s="4">
        <f t="shared" si="118"/>
        <v>3.9929276558125858E-2</v>
      </c>
      <c r="J667" t="str">
        <f t="shared" si="121"/>
        <v/>
      </c>
      <c r="K667" t="str">
        <f t="shared" si="122"/>
        <v/>
      </c>
      <c r="L667" t="str">
        <f t="shared" si="123"/>
        <v/>
      </c>
      <c r="M667" s="4">
        <f t="shared" si="119"/>
        <v>1</v>
      </c>
      <c r="N667" s="3">
        <f t="shared" si="124"/>
        <v>0</v>
      </c>
      <c r="O667" s="6">
        <f t="shared" si="125"/>
        <v>3.7023111644638163</v>
      </c>
      <c r="P667" s="7">
        <f t="shared" si="126"/>
        <v>3.7023111644638163</v>
      </c>
      <c r="Q667" s="3">
        <f t="shared" si="127"/>
        <v>0</v>
      </c>
      <c r="R667" s="3">
        <f t="shared" si="120"/>
        <v>2.7023111644638163</v>
      </c>
    </row>
    <row r="668" spans="1:18" x14ac:dyDescent="0.4">
      <c r="A668" s="1">
        <v>42671</v>
      </c>
      <c r="B668">
        <v>693.5</v>
      </c>
      <c r="C668">
        <v>688.7</v>
      </c>
      <c r="D668">
        <v>695</v>
      </c>
      <c r="E668">
        <v>681.6</v>
      </c>
      <c r="F668" t="s">
        <v>1642</v>
      </c>
      <c r="G668" s="3">
        <v>7.000000000000001E-3</v>
      </c>
      <c r="H668">
        <f t="shared" si="117"/>
        <v>13.899999999999977</v>
      </c>
      <c r="I668" s="4">
        <f t="shared" si="118"/>
        <v>2.0182953390445731E-2</v>
      </c>
      <c r="J668" t="str">
        <f t="shared" si="121"/>
        <v/>
      </c>
      <c r="K668" t="str">
        <f t="shared" si="122"/>
        <v/>
      </c>
      <c r="L668" t="str">
        <f t="shared" si="123"/>
        <v/>
      </c>
      <c r="M668" s="4">
        <f t="shared" si="119"/>
        <v>1</v>
      </c>
      <c r="N668" s="3">
        <f t="shared" si="124"/>
        <v>0</v>
      </c>
      <c r="O668" s="6">
        <f t="shared" si="125"/>
        <v>3.7023111644638163</v>
      </c>
      <c r="P668" s="7">
        <f t="shared" si="126"/>
        <v>3.7023111644638163</v>
      </c>
      <c r="Q668" s="3">
        <f t="shared" si="127"/>
        <v>0</v>
      </c>
      <c r="R668" s="3">
        <f t="shared" si="120"/>
        <v>2.7023111644638163</v>
      </c>
    </row>
    <row r="669" spans="1:18" x14ac:dyDescent="0.4">
      <c r="A669" s="1">
        <v>42672</v>
      </c>
      <c r="B669">
        <v>714.5</v>
      </c>
      <c r="C669">
        <v>693.5</v>
      </c>
      <c r="D669">
        <v>724</v>
      </c>
      <c r="E669">
        <v>692.3</v>
      </c>
      <c r="F669" t="s">
        <v>1476</v>
      </c>
      <c r="G669" s="3">
        <v>3.0300000000000001E-2</v>
      </c>
      <c r="H669">
        <f t="shared" si="117"/>
        <v>13.399999999999977</v>
      </c>
      <c r="I669" s="4">
        <f t="shared" si="118"/>
        <v>1.9322278298485908E-2</v>
      </c>
      <c r="J669" t="str">
        <f t="shared" si="121"/>
        <v>BUY</v>
      </c>
      <c r="K669">
        <f t="shared" si="122"/>
        <v>700.2</v>
      </c>
      <c r="L669">
        <f t="shared" si="123"/>
        <v>714.5</v>
      </c>
      <c r="M669" s="4">
        <f t="shared" si="119"/>
        <v>1</v>
      </c>
      <c r="N669" s="3">
        <f t="shared" si="124"/>
        <v>1.8383929694983703E-2</v>
      </c>
      <c r="O669" s="6">
        <f t="shared" si="125"/>
        <v>3.7703741926202725</v>
      </c>
      <c r="P669" s="7">
        <f t="shared" si="126"/>
        <v>3.7703741926202725</v>
      </c>
      <c r="Q669" s="3">
        <f t="shared" si="127"/>
        <v>0</v>
      </c>
      <c r="R669" s="3">
        <f t="shared" si="120"/>
        <v>2.7703741926202725</v>
      </c>
    </row>
    <row r="670" spans="1:18" x14ac:dyDescent="0.4">
      <c r="A670" s="1">
        <v>42673</v>
      </c>
      <c r="B670">
        <v>702.5</v>
      </c>
      <c r="C670">
        <v>714.5</v>
      </c>
      <c r="D670">
        <v>716.6</v>
      </c>
      <c r="E670">
        <v>697.8</v>
      </c>
      <c r="F670" t="s">
        <v>440</v>
      </c>
      <c r="G670" s="3">
        <v>-1.67E-2</v>
      </c>
      <c r="H670">
        <f t="shared" si="117"/>
        <v>31.700000000000045</v>
      </c>
      <c r="I670" s="4">
        <f t="shared" si="118"/>
        <v>4.436668999300216E-2</v>
      </c>
      <c r="J670" t="str">
        <f t="shared" si="121"/>
        <v/>
      </c>
      <c r="K670" t="str">
        <f t="shared" si="122"/>
        <v/>
      </c>
      <c r="L670" t="str">
        <f t="shared" si="123"/>
        <v/>
      </c>
      <c r="M670" s="4">
        <f t="shared" si="119"/>
        <v>1</v>
      </c>
      <c r="N670" s="3">
        <f t="shared" si="124"/>
        <v>0</v>
      </c>
      <c r="O670" s="6">
        <f t="shared" si="125"/>
        <v>3.7703741926202725</v>
      </c>
      <c r="P670" s="7">
        <f t="shared" si="126"/>
        <v>3.7703741926202725</v>
      </c>
      <c r="Q670" s="3">
        <f t="shared" si="127"/>
        <v>0</v>
      </c>
      <c r="R670" s="3">
        <f t="shared" si="120"/>
        <v>2.7703741926202725</v>
      </c>
    </row>
    <row r="671" spans="1:18" x14ac:dyDescent="0.4">
      <c r="A671" s="1">
        <v>42674</v>
      </c>
      <c r="B671">
        <v>704.1</v>
      </c>
      <c r="C671">
        <v>702.5</v>
      </c>
      <c r="D671">
        <v>706</v>
      </c>
      <c r="E671">
        <v>688</v>
      </c>
      <c r="F671" t="s">
        <v>1495</v>
      </c>
      <c r="G671" s="3">
        <v>2.2000000000000001E-3</v>
      </c>
      <c r="H671">
        <f t="shared" si="117"/>
        <v>18.800000000000068</v>
      </c>
      <c r="I671" s="4">
        <f t="shared" si="118"/>
        <v>2.6761565836299031E-2</v>
      </c>
      <c r="J671" t="str">
        <f t="shared" si="121"/>
        <v/>
      </c>
      <c r="K671" t="str">
        <f t="shared" si="122"/>
        <v/>
      </c>
      <c r="L671" t="str">
        <f t="shared" si="123"/>
        <v/>
      </c>
      <c r="M671" s="4">
        <f t="shared" si="119"/>
        <v>1</v>
      </c>
      <c r="N671" s="3">
        <f t="shared" si="124"/>
        <v>0</v>
      </c>
      <c r="O671" s="6">
        <f t="shared" si="125"/>
        <v>3.7703741926202725</v>
      </c>
      <c r="P671" s="7">
        <f t="shared" si="126"/>
        <v>3.7703741926202725</v>
      </c>
      <c r="Q671" s="3">
        <f t="shared" si="127"/>
        <v>0</v>
      </c>
      <c r="R671" s="3">
        <f t="shared" si="120"/>
        <v>2.7703741926202725</v>
      </c>
    </row>
    <row r="672" spans="1:18" x14ac:dyDescent="0.4">
      <c r="A672" s="1">
        <v>42675</v>
      </c>
      <c r="B672">
        <v>734.2</v>
      </c>
      <c r="C672">
        <v>704.1</v>
      </c>
      <c r="D672">
        <v>746.5</v>
      </c>
      <c r="E672">
        <v>701.4</v>
      </c>
      <c r="F672" t="s">
        <v>675</v>
      </c>
      <c r="G672" s="3">
        <v>4.2700000000000002E-2</v>
      </c>
      <c r="H672">
        <f t="shared" si="117"/>
        <v>18</v>
      </c>
      <c r="I672" s="4">
        <f t="shared" si="118"/>
        <v>2.5564550489987216E-2</v>
      </c>
      <c r="J672" t="str">
        <f t="shared" si="121"/>
        <v>BUY</v>
      </c>
      <c r="K672">
        <f t="shared" si="122"/>
        <v>713.1</v>
      </c>
      <c r="L672">
        <f t="shared" si="123"/>
        <v>731.4</v>
      </c>
      <c r="M672" s="4">
        <f t="shared" si="119"/>
        <v>1</v>
      </c>
      <c r="N672" s="3">
        <f t="shared" si="124"/>
        <v>2.3613323991952484E-2</v>
      </c>
      <c r="O672" s="6">
        <f t="shared" si="125"/>
        <v>3.8594052600015112</v>
      </c>
      <c r="P672" s="7">
        <f t="shared" si="126"/>
        <v>3.8594052600015112</v>
      </c>
      <c r="Q672" s="3">
        <f t="shared" si="127"/>
        <v>0</v>
      </c>
      <c r="R672" s="3">
        <f t="shared" si="120"/>
        <v>2.8594052600015112</v>
      </c>
    </row>
    <row r="673" spans="1:18" x14ac:dyDescent="0.4">
      <c r="A673" s="1">
        <v>42676</v>
      </c>
      <c r="B673">
        <v>737.9</v>
      </c>
      <c r="C673">
        <v>731.4</v>
      </c>
      <c r="D673">
        <v>740</v>
      </c>
      <c r="E673">
        <v>723.6</v>
      </c>
      <c r="F673" t="s">
        <v>474</v>
      </c>
      <c r="G673" s="3">
        <v>5.1000000000000004E-3</v>
      </c>
      <c r="H673">
        <f t="shared" si="117"/>
        <v>45.100000000000023</v>
      </c>
      <c r="I673" s="4">
        <f t="shared" si="118"/>
        <v>6.1662564943943156E-2</v>
      </c>
      <c r="J673" t="str">
        <f t="shared" si="121"/>
        <v/>
      </c>
      <c r="K673" t="str">
        <f t="shared" si="122"/>
        <v/>
      </c>
      <c r="L673" t="str">
        <f t="shared" si="123"/>
        <v/>
      </c>
      <c r="M673" s="4">
        <f t="shared" si="119"/>
        <v>0.9730376940133032</v>
      </c>
      <c r="N673" s="3">
        <f t="shared" si="124"/>
        <v>0</v>
      </c>
      <c r="O673" s="6">
        <f t="shared" si="125"/>
        <v>3.8594052600015112</v>
      </c>
      <c r="P673" s="7">
        <f t="shared" si="126"/>
        <v>3.8594052600015112</v>
      </c>
      <c r="Q673" s="3">
        <f t="shared" si="127"/>
        <v>0</v>
      </c>
      <c r="R673" s="3">
        <f t="shared" si="120"/>
        <v>2.8594052600015112</v>
      </c>
    </row>
    <row r="674" spans="1:18" x14ac:dyDescent="0.4">
      <c r="A674" s="1">
        <v>42677</v>
      </c>
      <c r="B674">
        <v>690.1</v>
      </c>
      <c r="C674">
        <v>747.2</v>
      </c>
      <c r="D674">
        <v>753.7</v>
      </c>
      <c r="E674">
        <v>676</v>
      </c>
      <c r="F674" t="s">
        <v>1436</v>
      </c>
      <c r="G674" s="3">
        <v>-6.4799999999999996E-2</v>
      </c>
      <c r="H674">
        <f t="shared" si="117"/>
        <v>16.399999999999977</v>
      </c>
      <c r="I674" s="4">
        <f t="shared" si="118"/>
        <v>2.1948608137044936E-2</v>
      </c>
      <c r="J674" t="str">
        <f t="shared" si="121"/>
        <v/>
      </c>
      <c r="K674" t="str">
        <f t="shared" si="122"/>
        <v/>
      </c>
      <c r="L674" t="str">
        <f t="shared" si="123"/>
        <v/>
      </c>
      <c r="M674" s="4">
        <f t="shared" si="119"/>
        <v>1</v>
      </c>
      <c r="N674" s="3">
        <f t="shared" si="124"/>
        <v>0</v>
      </c>
      <c r="O674" s="6">
        <f t="shared" si="125"/>
        <v>3.8594052600015112</v>
      </c>
      <c r="P674" s="7">
        <f t="shared" si="126"/>
        <v>3.8594052600015112</v>
      </c>
      <c r="Q674" s="3">
        <f t="shared" si="127"/>
        <v>0</v>
      </c>
      <c r="R674" s="3">
        <f t="shared" si="120"/>
        <v>2.8594052600015112</v>
      </c>
    </row>
    <row r="675" spans="1:18" x14ac:dyDescent="0.4">
      <c r="A675" s="1">
        <v>42678</v>
      </c>
      <c r="B675">
        <v>708.4</v>
      </c>
      <c r="C675">
        <v>696.9</v>
      </c>
      <c r="D675">
        <v>710.9</v>
      </c>
      <c r="E675">
        <v>687</v>
      </c>
      <c r="F675" t="s">
        <v>1461</v>
      </c>
      <c r="G675" s="3">
        <v>2.6600000000000002E-2</v>
      </c>
      <c r="H675">
        <f t="shared" si="117"/>
        <v>77.700000000000045</v>
      </c>
      <c r="I675" s="4">
        <f t="shared" si="118"/>
        <v>0.11149375807145939</v>
      </c>
      <c r="J675" t="str">
        <f t="shared" si="121"/>
        <v/>
      </c>
      <c r="K675" t="str">
        <f t="shared" si="122"/>
        <v/>
      </c>
      <c r="L675" t="str">
        <f t="shared" si="123"/>
        <v/>
      </c>
      <c r="M675" s="4">
        <f t="shared" si="119"/>
        <v>0.53814671814671777</v>
      </c>
      <c r="N675" s="3">
        <f t="shared" si="124"/>
        <v>0</v>
      </c>
      <c r="O675" s="6">
        <f t="shared" si="125"/>
        <v>3.8594052600015112</v>
      </c>
      <c r="P675" s="7">
        <f t="shared" si="126"/>
        <v>3.8594052600015112</v>
      </c>
      <c r="Q675" s="3">
        <f t="shared" si="127"/>
        <v>0</v>
      </c>
      <c r="R675" s="3">
        <f t="shared" si="120"/>
        <v>2.8594052600015112</v>
      </c>
    </row>
    <row r="676" spans="1:18" x14ac:dyDescent="0.4">
      <c r="A676" s="1">
        <v>42679</v>
      </c>
      <c r="B676">
        <v>708.4</v>
      </c>
      <c r="C676">
        <v>706.8</v>
      </c>
      <c r="D676">
        <v>713.9</v>
      </c>
      <c r="E676">
        <v>700.8</v>
      </c>
      <c r="F676" t="s">
        <v>1454</v>
      </c>
      <c r="G676" s="3">
        <v>0</v>
      </c>
      <c r="H676">
        <f t="shared" si="117"/>
        <v>23.899999999999977</v>
      </c>
      <c r="I676" s="4">
        <f t="shared" si="118"/>
        <v>3.3814374646293124E-2</v>
      </c>
      <c r="J676" t="str">
        <f t="shared" si="121"/>
        <v/>
      </c>
      <c r="K676" t="str">
        <f t="shared" si="122"/>
        <v/>
      </c>
      <c r="L676" t="str">
        <f t="shared" si="123"/>
        <v/>
      </c>
      <c r="M676" s="4">
        <f t="shared" si="119"/>
        <v>1</v>
      </c>
      <c r="N676" s="3">
        <f t="shared" si="124"/>
        <v>0</v>
      </c>
      <c r="O676" s="6">
        <f t="shared" si="125"/>
        <v>3.8594052600015112</v>
      </c>
      <c r="P676" s="7">
        <f t="shared" si="126"/>
        <v>3.8594052600015112</v>
      </c>
      <c r="Q676" s="3">
        <f t="shared" si="127"/>
        <v>0</v>
      </c>
      <c r="R676" s="3">
        <f t="shared" si="120"/>
        <v>2.8594052600015112</v>
      </c>
    </row>
    <row r="677" spans="1:18" x14ac:dyDescent="0.4">
      <c r="A677" s="1">
        <v>42680</v>
      </c>
      <c r="B677">
        <v>713</v>
      </c>
      <c r="C677">
        <v>709.2</v>
      </c>
      <c r="D677">
        <v>721.6</v>
      </c>
      <c r="E677">
        <v>700</v>
      </c>
      <c r="F677" t="s">
        <v>1585</v>
      </c>
      <c r="G677" s="3">
        <v>6.5000000000000006E-3</v>
      </c>
      <c r="H677">
        <f t="shared" si="117"/>
        <v>13.100000000000023</v>
      </c>
      <c r="I677" s="4">
        <f t="shared" si="118"/>
        <v>1.8471517202481701E-2</v>
      </c>
      <c r="J677" t="str">
        <f t="shared" si="121"/>
        <v>BUY</v>
      </c>
      <c r="K677">
        <f t="shared" si="122"/>
        <v>715.75</v>
      </c>
      <c r="L677">
        <f t="shared" si="123"/>
        <v>712.7</v>
      </c>
      <c r="M677" s="4">
        <f t="shared" si="119"/>
        <v>1</v>
      </c>
      <c r="N677" s="3">
        <f t="shared" si="124"/>
        <v>-6.2507523911644602E-3</v>
      </c>
      <c r="O677" s="6">
        <f t="shared" si="125"/>
        <v>3.8352810733440839</v>
      </c>
      <c r="P677" s="7">
        <f t="shared" si="126"/>
        <v>3.8594052600015112</v>
      </c>
      <c r="Q677" s="3">
        <f t="shared" si="127"/>
        <v>-6.2507523911644602E-3</v>
      </c>
      <c r="R677" s="3">
        <f t="shared" si="120"/>
        <v>2.8352810733440839</v>
      </c>
    </row>
    <row r="678" spans="1:18" x14ac:dyDescent="0.4">
      <c r="A678" s="1">
        <v>42681</v>
      </c>
      <c r="B678">
        <v>707.8</v>
      </c>
      <c r="C678">
        <v>712.7</v>
      </c>
      <c r="D678">
        <v>712.7</v>
      </c>
      <c r="E678">
        <v>700</v>
      </c>
      <c r="F678" t="s">
        <v>1557</v>
      </c>
      <c r="G678" s="3">
        <v>-7.3000000000000001E-3</v>
      </c>
      <c r="H678">
        <f t="shared" si="117"/>
        <v>21.600000000000023</v>
      </c>
      <c r="I678" s="4">
        <f t="shared" si="118"/>
        <v>3.030728216640946E-2</v>
      </c>
      <c r="J678" t="str">
        <f t="shared" si="121"/>
        <v/>
      </c>
      <c r="K678" t="str">
        <f t="shared" si="122"/>
        <v/>
      </c>
      <c r="L678" t="str">
        <f t="shared" si="123"/>
        <v/>
      </c>
      <c r="M678" s="4">
        <f t="shared" si="119"/>
        <v>1</v>
      </c>
      <c r="N678" s="3">
        <f t="shared" si="124"/>
        <v>0</v>
      </c>
      <c r="O678" s="6">
        <f t="shared" si="125"/>
        <v>3.8352810733440839</v>
      </c>
      <c r="P678" s="7">
        <f t="shared" si="126"/>
        <v>3.8594052600015112</v>
      </c>
      <c r="Q678" s="3">
        <f t="shared" si="127"/>
        <v>-6.2507523911644602E-3</v>
      </c>
      <c r="R678" s="3">
        <f t="shared" si="120"/>
        <v>2.8352810733440839</v>
      </c>
    </row>
    <row r="679" spans="1:18" x14ac:dyDescent="0.4">
      <c r="A679" s="1">
        <v>42682</v>
      </c>
      <c r="B679">
        <v>714</v>
      </c>
      <c r="C679">
        <v>704.8</v>
      </c>
      <c r="D679">
        <v>718</v>
      </c>
      <c r="E679">
        <v>703</v>
      </c>
      <c r="F679" t="s">
        <v>1440</v>
      </c>
      <c r="G679" s="3">
        <v>8.6999999999999994E-3</v>
      </c>
      <c r="H679">
        <f t="shared" si="117"/>
        <v>12.700000000000045</v>
      </c>
      <c r="I679" s="4">
        <f t="shared" si="118"/>
        <v>1.8019296254256592E-2</v>
      </c>
      <c r="J679" t="str">
        <f t="shared" si="121"/>
        <v>BUY</v>
      </c>
      <c r="K679">
        <f t="shared" si="122"/>
        <v>711.15</v>
      </c>
      <c r="L679">
        <f t="shared" si="123"/>
        <v>714</v>
      </c>
      <c r="M679" s="4">
        <f t="shared" si="119"/>
        <v>1</v>
      </c>
      <c r="N679" s="3">
        <f t="shared" si="124"/>
        <v>2.0015841572476045E-3</v>
      </c>
      <c r="O679" s="6">
        <f t="shared" si="125"/>
        <v>3.8429577111790811</v>
      </c>
      <c r="P679" s="7">
        <f t="shared" si="126"/>
        <v>3.8594052600015112</v>
      </c>
      <c r="Q679" s="3">
        <f t="shared" si="127"/>
        <v>-4.2616796408738722E-3</v>
      </c>
      <c r="R679" s="3">
        <f t="shared" si="120"/>
        <v>2.8429577111790811</v>
      </c>
    </row>
    <row r="680" spans="1:18" x14ac:dyDescent="0.4">
      <c r="A680" s="1">
        <v>42683</v>
      </c>
      <c r="B680">
        <v>723.8</v>
      </c>
      <c r="C680">
        <v>714</v>
      </c>
      <c r="D680">
        <v>743.1</v>
      </c>
      <c r="E680">
        <v>708.5</v>
      </c>
      <c r="F680" t="s">
        <v>1435</v>
      </c>
      <c r="G680" s="3">
        <v>1.3800000000000002E-2</v>
      </c>
      <c r="H680">
        <f t="shared" si="117"/>
        <v>15</v>
      </c>
      <c r="I680" s="4">
        <f t="shared" si="118"/>
        <v>2.100840336134454E-2</v>
      </c>
      <c r="J680" t="str">
        <f t="shared" si="121"/>
        <v>BUY</v>
      </c>
      <c r="K680">
        <f t="shared" si="122"/>
        <v>721.5</v>
      </c>
      <c r="L680">
        <f t="shared" si="123"/>
        <v>724.4</v>
      </c>
      <c r="M680" s="4">
        <f t="shared" si="119"/>
        <v>1</v>
      </c>
      <c r="N680" s="3">
        <f t="shared" si="124"/>
        <v>2.0133712441405827E-3</v>
      </c>
      <c r="O680" s="6">
        <f t="shared" si="125"/>
        <v>3.8506950117272174</v>
      </c>
      <c r="P680" s="7">
        <f t="shared" si="126"/>
        <v>3.8594052600015112</v>
      </c>
      <c r="Q680" s="3">
        <f t="shared" si="127"/>
        <v>-2.2568887399739834E-3</v>
      </c>
      <c r="R680" s="3">
        <f t="shared" si="120"/>
        <v>2.8506950117272174</v>
      </c>
    </row>
    <row r="681" spans="1:18" x14ac:dyDescent="0.4">
      <c r="A681" s="1">
        <v>42684</v>
      </c>
      <c r="B681">
        <v>714.9</v>
      </c>
      <c r="C681">
        <v>724.4</v>
      </c>
      <c r="D681">
        <v>725</v>
      </c>
      <c r="E681">
        <v>709.1</v>
      </c>
      <c r="F681" t="s">
        <v>614</v>
      </c>
      <c r="G681" s="3">
        <v>-1.24E-2</v>
      </c>
      <c r="H681">
        <f t="shared" si="117"/>
        <v>34.600000000000023</v>
      </c>
      <c r="I681" s="4">
        <f t="shared" si="118"/>
        <v>4.7763666482606326E-2</v>
      </c>
      <c r="J681" t="str">
        <f t="shared" si="121"/>
        <v/>
      </c>
      <c r="K681" t="str">
        <f t="shared" si="122"/>
        <v/>
      </c>
      <c r="L681" t="str">
        <f t="shared" si="123"/>
        <v/>
      </c>
      <c r="M681" s="4">
        <f t="shared" si="119"/>
        <v>1</v>
      </c>
      <c r="N681" s="3">
        <f t="shared" si="124"/>
        <v>0</v>
      </c>
      <c r="O681" s="6">
        <f t="shared" si="125"/>
        <v>3.8506950117272174</v>
      </c>
      <c r="P681" s="7">
        <f t="shared" si="126"/>
        <v>3.8594052600015112</v>
      </c>
      <c r="Q681" s="3">
        <f t="shared" si="127"/>
        <v>-2.2568887399739834E-3</v>
      </c>
      <c r="R681" s="3">
        <f t="shared" si="120"/>
        <v>2.8506950117272174</v>
      </c>
    </row>
    <row r="682" spans="1:18" x14ac:dyDescent="0.4">
      <c r="A682" s="1">
        <v>42685</v>
      </c>
      <c r="B682">
        <v>714.8</v>
      </c>
      <c r="C682">
        <v>714.9</v>
      </c>
      <c r="D682">
        <v>719.4</v>
      </c>
      <c r="E682">
        <v>712</v>
      </c>
      <c r="F682" t="s">
        <v>1439</v>
      </c>
      <c r="G682" s="3">
        <v>-1E-4</v>
      </c>
      <c r="H682">
        <f t="shared" si="117"/>
        <v>15.899999999999977</v>
      </c>
      <c r="I682" s="4">
        <f t="shared" si="118"/>
        <v>2.224087284934953E-2</v>
      </c>
      <c r="J682" t="str">
        <f t="shared" si="121"/>
        <v/>
      </c>
      <c r="K682" t="str">
        <f t="shared" si="122"/>
        <v/>
      </c>
      <c r="L682" t="str">
        <f t="shared" si="123"/>
        <v/>
      </c>
      <c r="M682" s="4">
        <f t="shared" si="119"/>
        <v>1</v>
      </c>
      <c r="N682" s="3">
        <f t="shared" si="124"/>
        <v>0</v>
      </c>
      <c r="O682" s="6">
        <f t="shared" si="125"/>
        <v>3.8506950117272174</v>
      </c>
      <c r="P682" s="7">
        <f t="shared" si="126"/>
        <v>3.8594052600015112</v>
      </c>
      <c r="Q682" s="3">
        <f t="shared" si="127"/>
        <v>-2.2568887399739834E-3</v>
      </c>
      <c r="R682" s="3">
        <f t="shared" si="120"/>
        <v>2.8506950117272174</v>
      </c>
    </row>
    <row r="683" spans="1:18" x14ac:dyDescent="0.4">
      <c r="A683" s="1">
        <v>42686</v>
      </c>
      <c r="B683">
        <v>703.8</v>
      </c>
      <c r="C683">
        <v>714.8</v>
      </c>
      <c r="D683">
        <v>717</v>
      </c>
      <c r="E683">
        <v>700.1</v>
      </c>
      <c r="F683" t="s">
        <v>1654</v>
      </c>
      <c r="G683" s="3">
        <v>-1.54E-2</v>
      </c>
      <c r="H683">
        <f t="shared" si="117"/>
        <v>7.3999999999999773</v>
      </c>
      <c r="I683" s="4">
        <f t="shared" si="118"/>
        <v>1.0352546166759902E-2</v>
      </c>
      <c r="J683" t="str">
        <f t="shared" si="121"/>
        <v/>
      </c>
      <c r="K683" t="str">
        <f t="shared" si="122"/>
        <v/>
      </c>
      <c r="L683" t="str">
        <f t="shared" si="123"/>
        <v/>
      </c>
      <c r="M683" s="4">
        <f t="shared" si="119"/>
        <v>1</v>
      </c>
      <c r="N683" s="3">
        <f t="shared" si="124"/>
        <v>0</v>
      </c>
      <c r="O683" s="6">
        <f t="shared" si="125"/>
        <v>3.8506950117272174</v>
      </c>
      <c r="P683" s="7">
        <f t="shared" si="126"/>
        <v>3.8594052600015112</v>
      </c>
      <c r="Q683" s="3">
        <f t="shared" si="127"/>
        <v>-2.2568887399739834E-3</v>
      </c>
      <c r="R683" s="3">
        <f t="shared" si="120"/>
        <v>2.8506950117272174</v>
      </c>
    </row>
    <row r="684" spans="1:18" x14ac:dyDescent="0.4">
      <c r="A684" s="1">
        <v>42687</v>
      </c>
      <c r="B684">
        <v>708.1</v>
      </c>
      <c r="C684">
        <v>703.4</v>
      </c>
      <c r="D684">
        <v>708.1</v>
      </c>
      <c r="E684">
        <v>687.6</v>
      </c>
      <c r="F684" t="s">
        <v>1464</v>
      </c>
      <c r="G684" s="3">
        <v>6.0999999999999995E-3</v>
      </c>
      <c r="H684">
        <f t="shared" si="117"/>
        <v>16.899999999999977</v>
      </c>
      <c r="I684" s="4">
        <f t="shared" si="118"/>
        <v>2.4026158657947081E-2</v>
      </c>
      <c r="J684" t="str">
        <f t="shared" si="121"/>
        <v/>
      </c>
      <c r="K684" t="str">
        <f t="shared" si="122"/>
        <v/>
      </c>
      <c r="L684" t="str">
        <f t="shared" si="123"/>
        <v/>
      </c>
      <c r="M684" s="4">
        <f t="shared" si="119"/>
        <v>1</v>
      </c>
      <c r="N684" s="3">
        <f t="shared" si="124"/>
        <v>0</v>
      </c>
      <c r="O684" s="6">
        <f t="shared" si="125"/>
        <v>3.8506950117272174</v>
      </c>
      <c r="P684" s="7">
        <f t="shared" si="126"/>
        <v>3.8594052600015112</v>
      </c>
      <c r="Q684" s="3">
        <f t="shared" si="127"/>
        <v>-2.2568887399739834E-3</v>
      </c>
      <c r="R684" s="3">
        <f t="shared" si="120"/>
        <v>2.8506950117272174</v>
      </c>
    </row>
    <row r="685" spans="1:18" x14ac:dyDescent="0.4">
      <c r="A685" s="1">
        <v>42688</v>
      </c>
      <c r="B685">
        <v>707.4</v>
      </c>
      <c r="C685">
        <v>708.1</v>
      </c>
      <c r="D685">
        <v>709</v>
      </c>
      <c r="E685">
        <v>699</v>
      </c>
      <c r="F685" t="s">
        <v>1677</v>
      </c>
      <c r="G685" s="3">
        <v>-8.9999999999999998E-4</v>
      </c>
      <c r="H685">
        <f t="shared" si="117"/>
        <v>20.5</v>
      </c>
      <c r="I685" s="4">
        <f t="shared" si="118"/>
        <v>2.8950713176105067E-2</v>
      </c>
      <c r="J685" t="str">
        <f t="shared" si="121"/>
        <v/>
      </c>
      <c r="K685" t="str">
        <f t="shared" si="122"/>
        <v/>
      </c>
      <c r="L685" t="str">
        <f t="shared" si="123"/>
        <v/>
      </c>
      <c r="M685" s="4">
        <f t="shared" si="119"/>
        <v>1</v>
      </c>
      <c r="N685" s="3">
        <f t="shared" si="124"/>
        <v>0</v>
      </c>
      <c r="O685" s="6">
        <f t="shared" si="125"/>
        <v>3.8506950117272174</v>
      </c>
      <c r="P685" s="7">
        <f t="shared" si="126"/>
        <v>3.8594052600015112</v>
      </c>
      <c r="Q685" s="3">
        <f t="shared" si="127"/>
        <v>-2.2568887399739834E-3</v>
      </c>
      <c r="R685" s="3">
        <f t="shared" si="120"/>
        <v>2.8506950117272174</v>
      </c>
    </row>
    <row r="686" spans="1:18" x14ac:dyDescent="0.4">
      <c r="A686" s="1">
        <v>42689</v>
      </c>
      <c r="B686">
        <v>712.2</v>
      </c>
      <c r="C686">
        <v>707.4</v>
      </c>
      <c r="D686">
        <v>720</v>
      </c>
      <c r="E686">
        <v>707.4</v>
      </c>
      <c r="F686" t="s">
        <v>658</v>
      </c>
      <c r="G686" s="3">
        <v>6.7000000000000002E-3</v>
      </c>
      <c r="H686">
        <f t="shared" si="117"/>
        <v>10</v>
      </c>
      <c r="I686" s="4">
        <f t="shared" si="118"/>
        <v>1.4136273678258411E-2</v>
      </c>
      <c r="J686" t="str">
        <f t="shared" si="121"/>
        <v>BUY</v>
      </c>
      <c r="K686">
        <f t="shared" si="122"/>
        <v>712.4</v>
      </c>
      <c r="L686">
        <f t="shared" si="123"/>
        <v>712.2</v>
      </c>
      <c r="M686" s="4">
        <f t="shared" si="119"/>
        <v>1</v>
      </c>
      <c r="N686" s="3">
        <f t="shared" si="124"/>
        <v>-2.2781822332634816E-3</v>
      </c>
      <c r="O686" s="6">
        <f t="shared" si="125"/>
        <v>3.8419224267657843</v>
      </c>
      <c r="P686" s="7">
        <f t="shared" si="126"/>
        <v>3.8594052600015112</v>
      </c>
      <c r="Q686" s="3">
        <f t="shared" si="127"/>
        <v>-4.5299293694075482E-3</v>
      </c>
      <c r="R686" s="3">
        <f t="shared" si="120"/>
        <v>2.8419224267657843</v>
      </c>
    </row>
    <row r="687" spans="1:18" x14ac:dyDescent="0.4">
      <c r="A687" s="1">
        <v>42690</v>
      </c>
      <c r="B687">
        <v>745</v>
      </c>
      <c r="C687">
        <v>712.2</v>
      </c>
      <c r="D687">
        <v>747.5</v>
      </c>
      <c r="E687">
        <v>710.1</v>
      </c>
      <c r="F687" t="s">
        <v>1447</v>
      </c>
      <c r="G687" s="3">
        <v>4.6100000000000002E-2</v>
      </c>
      <c r="H687">
        <f t="shared" si="117"/>
        <v>12.600000000000023</v>
      </c>
      <c r="I687" s="4">
        <f t="shared" si="118"/>
        <v>1.7691659646166837E-2</v>
      </c>
      <c r="J687" t="str">
        <f t="shared" si="121"/>
        <v>BUY</v>
      </c>
      <c r="K687">
        <f t="shared" si="122"/>
        <v>718.5</v>
      </c>
      <c r="L687">
        <f t="shared" si="123"/>
        <v>745</v>
      </c>
      <c r="M687" s="4">
        <f t="shared" si="119"/>
        <v>1</v>
      </c>
      <c r="N687" s="3">
        <f t="shared" si="124"/>
        <v>3.4810700781473303E-2</v>
      </c>
      <c r="O687" s="6">
        <f t="shared" si="125"/>
        <v>3.9756624387895596</v>
      </c>
      <c r="P687" s="7">
        <f t="shared" si="126"/>
        <v>3.9756624387895596</v>
      </c>
      <c r="Q687" s="3">
        <f t="shared" si="127"/>
        <v>0</v>
      </c>
      <c r="R687" s="3">
        <f t="shared" si="120"/>
        <v>2.9756624387895596</v>
      </c>
    </row>
    <row r="688" spans="1:18" x14ac:dyDescent="0.4">
      <c r="A688" s="1">
        <v>42691</v>
      </c>
      <c r="B688">
        <v>740.7</v>
      </c>
      <c r="C688">
        <v>745</v>
      </c>
      <c r="D688">
        <v>762.4</v>
      </c>
      <c r="E688">
        <v>735</v>
      </c>
      <c r="F688" t="s">
        <v>1540</v>
      </c>
      <c r="G688" s="3">
        <v>-5.7999999999999996E-3</v>
      </c>
      <c r="H688">
        <f t="shared" si="117"/>
        <v>37.399999999999977</v>
      </c>
      <c r="I688" s="4">
        <f t="shared" si="118"/>
        <v>5.0201342281879162E-2</v>
      </c>
      <c r="J688" t="str">
        <f t="shared" si="121"/>
        <v/>
      </c>
      <c r="K688" t="str">
        <f t="shared" si="122"/>
        <v/>
      </c>
      <c r="L688" t="str">
        <f t="shared" si="123"/>
        <v/>
      </c>
      <c r="M688" s="4">
        <f t="shared" si="119"/>
        <v>1</v>
      </c>
      <c r="N688" s="3">
        <f t="shared" si="124"/>
        <v>0</v>
      </c>
      <c r="O688" s="6">
        <f t="shared" si="125"/>
        <v>3.9756624387895596</v>
      </c>
      <c r="P688" s="7">
        <f t="shared" si="126"/>
        <v>3.9756624387895596</v>
      </c>
      <c r="Q688" s="3">
        <f t="shared" si="127"/>
        <v>0</v>
      </c>
      <c r="R688" s="3">
        <f t="shared" si="120"/>
        <v>2.9756624387895596</v>
      </c>
    </row>
    <row r="689" spans="1:18" x14ac:dyDescent="0.4">
      <c r="A689" s="1">
        <v>42692</v>
      </c>
      <c r="B689">
        <v>754</v>
      </c>
      <c r="C689">
        <v>740.7</v>
      </c>
      <c r="D689">
        <v>756.9</v>
      </c>
      <c r="E689">
        <v>734.5</v>
      </c>
      <c r="F689" t="s">
        <v>1453</v>
      </c>
      <c r="G689" s="3">
        <v>1.7999999999999999E-2</v>
      </c>
      <c r="H689">
        <f t="shared" si="117"/>
        <v>27.399999999999977</v>
      </c>
      <c r="I689" s="4">
        <f t="shared" si="118"/>
        <v>3.6992034561900873E-2</v>
      </c>
      <c r="J689" t="str">
        <f t="shared" si="121"/>
        <v>BUY</v>
      </c>
      <c r="K689">
        <f t="shared" si="122"/>
        <v>754.40000000000009</v>
      </c>
      <c r="L689">
        <f t="shared" si="123"/>
        <v>754</v>
      </c>
      <c r="M689" s="4">
        <f t="shared" si="119"/>
        <v>1</v>
      </c>
      <c r="N689" s="3">
        <f t="shared" si="124"/>
        <v>-2.5271653055322085E-3</v>
      </c>
      <c r="O689" s="6">
        <f t="shared" si="125"/>
        <v>3.9656152826077431</v>
      </c>
      <c r="P689" s="7">
        <f t="shared" si="126"/>
        <v>3.9756624387895596</v>
      </c>
      <c r="Q689" s="3">
        <f t="shared" si="127"/>
        <v>-2.5271653055322085E-3</v>
      </c>
      <c r="R689" s="3">
        <f t="shared" si="120"/>
        <v>2.9656152826077431</v>
      </c>
    </row>
    <row r="690" spans="1:18" x14ac:dyDescent="0.4">
      <c r="A690" s="1">
        <v>42693</v>
      </c>
      <c r="B690">
        <v>752.9</v>
      </c>
      <c r="C690">
        <v>754</v>
      </c>
      <c r="D690">
        <v>760</v>
      </c>
      <c r="E690">
        <v>740</v>
      </c>
      <c r="F690" t="s">
        <v>1452</v>
      </c>
      <c r="G690" s="3">
        <v>-1.4E-3</v>
      </c>
      <c r="H690">
        <f t="shared" si="117"/>
        <v>22.399999999999977</v>
      </c>
      <c r="I690" s="4">
        <f t="shared" si="118"/>
        <v>2.9708222811671056E-2</v>
      </c>
      <c r="J690" t="str">
        <f t="shared" si="121"/>
        <v/>
      </c>
      <c r="K690" t="str">
        <f t="shared" si="122"/>
        <v/>
      </c>
      <c r="L690" t="str">
        <f t="shared" si="123"/>
        <v/>
      </c>
      <c r="M690" s="4">
        <f t="shared" si="119"/>
        <v>1</v>
      </c>
      <c r="N690" s="3">
        <f t="shared" si="124"/>
        <v>0</v>
      </c>
      <c r="O690" s="6">
        <f t="shared" si="125"/>
        <v>3.9656152826077431</v>
      </c>
      <c r="P690" s="7">
        <f t="shared" si="126"/>
        <v>3.9756624387895596</v>
      </c>
      <c r="Q690" s="3">
        <f t="shared" si="127"/>
        <v>-2.5271653055322085E-3</v>
      </c>
      <c r="R690" s="3">
        <f t="shared" si="120"/>
        <v>2.9656152826077431</v>
      </c>
    </row>
    <row r="691" spans="1:18" x14ac:dyDescent="0.4">
      <c r="A691" s="1">
        <v>42694</v>
      </c>
      <c r="B691">
        <v>729.7</v>
      </c>
      <c r="C691">
        <v>752.9</v>
      </c>
      <c r="D691">
        <v>757</v>
      </c>
      <c r="E691">
        <v>712</v>
      </c>
      <c r="F691" t="s">
        <v>1319</v>
      </c>
      <c r="G691" s="3">
        <v>-3.09E-2</v>
      </c>
      <c r="H691">
        <f t="shared" si="117"/>
        <v>20</v>
      </c>
      <c r="I691" s="4">
        <f t="shared" si="118"/>
        <v>2.6563952716164164E-2</v>
      </c>
      <c r="J691" t="str">
        <f t="shared" si="121"/>
        <v/>
      </c>
      <c r="K691" t="str">
        <f t="shared" si="122"/>
        <v/>
      </c>
      <c r="L691" t="str">
        <f t="shared" si="123"/>
        <v/>
      </c>
      <c r="M691" s="4">
        <f t="shared" si="119"/>
        <v>1</v>
      </c>
      <c r="N691" s="3">
        <f t="shared" si="124"/>
        <v>0</v>
      </c>
      <c r="O691" s="6">
        <f t="shared" si="125"/>
        <v>3.9656152826077431</v>
      </c>
      <c r="P691" s="7">
        <f t="shared" si="126"/>
        <v>3.9756624387895596</v>
      </c>
      <c r="Q691" s="3">
        <f t="shared" si="127"/>
        <v>-2.5271653055322085E-3</v>
      </c>
      <c r="R691" s="3">
        <f t="shared" si="120"/>
        <v>2.9656152826077431</v>
      </c>
    </row>
    <row r="692" spans="1:18" x14ac:dyDescent="0.4">
      <c r="A692" s="1">
        <v>42695</v>
      </c>
      <c r="B692">
        <v>739</v>
      </c>
      <c r="C692">
        <v>729.7</v>
      </c>
      <c r="D692">
        <v>740.6</v>
      </c>
      <c r="E692">
        <v>728.1</v>
      </c>
      <c r="F692" t="s">
        <v>1460</v>
      </c>
      <c r="G692" s="3">
        <v>1.2800000000000001E-2</v>
      </c>
      <c r="H692">
        <f t="shared" si="117"/>
        <v>45</v>
      </c>
      <c r="I692" s="4">
        <f t="shared" si="118"/>
        <v>6.1669179114704667E-2</v>
      </c>
      <c r="J692" t="str">
        <f t="shared" si="121"/>
        <v/>
      </c>
      <c r="K692" t="str">
        <f t="shared" si="122"/>
        <v/>
      </c>
      <c r="L692" t="str">
        <f t="shared" si="123"/>
        <v/>
      </c>
      <c r="M692" s="4">
        <f t="shared" si="119"/>
        <v>0.97293333333333343</v>
      </c>
      <c r="N692" s="3">
        <f t="shared" si="124"/>
        <v>0</v>
      </c>
      <c r="O692" s="6">
        <f t="shared" si="125"/>
        <v>3.9656152826077431</v>
      </c>
      <c r="P692" s="7">
        <f t="shared" si="126"/>
        <v>3.9756624387895596</v>
      </c>
      <c r="Q692" s="3">
        <f t="shared" si="127"/>
        <v>-2.5271653055322085E-3</v>
      </c>
      <c r="R692" s="3">
        <f t="shared" si="120"/>
        <v>2.9656152826077431</v>
      </c>
    </row>
    <row r="693" spans="1:18" x14ac:dyDescent="0.4">
      <c r="A693" s="1">
        <v>42696</v>
      </c>
      <c r="B693">
        <v>750</v>
      </c>
      <c r="C693">
        <v>739</v>
      </c>
      <c r="D693">
        <v>753.9</v>
      </c>
      <c r="E693">
        <v>733.3</v>
      </c>
      <c r="F693" t="s">
        <v>1446</v>
      </c>
      <c r="G693" s="3">
        <v>1.4999999999999999E-2</v>
      </c>
      <c r="H693">
        <f t="shared" si="117"/>
        <v>12.5</v>
      </c>
      <c r="I693" s="4">
        <f t="shared" si="118"/>
        <v>1.6914749661705007E-2</v>
      </c>
      <c r="J693" t="str">
        <f t="shared" si="121"/>
        <v>BUY</v>
      </c>
      <c r="K693">
        <f t="shared" si="122"/>
        <v>745.25</v>
      </c>
      <c r="L693">
        <f t="shared" si="123"/>
        <v>749.8</v>
      </c>
      <c r="M693" s="4">
        <f t="shared" si="119"/>
        <v>1</v>
      </c>
      <c r="N693" s="3">
        <f t="shared" si="124"/>
        <v>4.0951333135164081E-3</v>
      </c>
      <c r="O693" s="6">
        <f t="shared" si="125"/>
        <v>3.9818550058601399</v>
      </c>
      <c r="P693" s="7">
        <f t="shared" si="126"/>
        <v>3.9818550058601399</v>
      </c>
      <c r="Q693" s="3">
        <f t="shared" si="127"/>
        <v>0</v>
      </c>
      <c r="R693" s="3">
        <f t="shared" si="120"/>
        <v>2.9818550058601399</v>
      </c>
    </row>
    <row r="694" spans="1:18" x14ac:dyDescent="0.4">
      <c r="A694" s="1">
        <v>42697</v>
      </c>
      <c r="B694">
        <v>742</v>
      </c>
      <c r="C694">
        <v>749.8</v>
      </c>
      <c r="D694">
        <v>750.9</v>
      </c>
      <c r="E694">
        <v>730.8</v>
      </c>
      <c r="F694" t="s">
        <v>1434</v>
      </c>
      <c r="G694" s="3">
        <v>-1.0699999999999999E-2</v>
      </c>
      <c r="H694">
        <f t="shared" si="117"/>
        <v>20.600000000000023</v>
      </c>
      <c r="I694" s="4">
        <f t="shared" si="118"/>
        <v>2.7473993064817317E-2</v>
      </c>
      <c r="J694" t="str">
        <f t="shared" si="121"/>
        <v/>
      </c>
      <c r="K694" t="str">
        <f t="shared" si="122"/>
        <v/>
      </c>
      <c r="L694" t="str">
        <f t="shared" si="123"/>
        <v/>
      </c>
      <c r="M694" s="4">
        <f t="shared" si="119"/>
        <v>1</v>
      </c>
      <c r="N694" s="3">
        <f t="shared" si="124"/>
        <v>0</v>
      </c>
      <c r="O694" s="6">
        <f t="shared" si="125"/>
        <v>3.9818550058601399</v>
      </c>
      <c r="P694" s="7">
        <f t="shared" si="126"/>
        <v>3.9818550058601399</v>
      </c>
      <c r="Q694" s="3">
        <f t="shared" si="127"/>
        <v>0</v>
      </c>
      <c r="R694" s="3">
        <f t="shared" si="120"/>
        <v>2.9818550058601399</v>
      </c>
    </row>
    <row r="695" spans="1:18" x14ac:dyDescent="0.4">
      <c r="A695" s="1">
        <v>42698</v>
      </c>
      <c r="B695">
        <v>737.7</v>
      </c>
      <c r="C695">
        <v>742</v>
      </c>
      <c r="D695">
        <v>744.3</v>
      </c>
      <c r="E695">
        <v>727.6</v>
      </c>
      <c r="F695" t="s">
        <v>1445</v>
      </c>
      <c r="G695" s="3">
        <v>-5.7999999999999996E-3</v>
      </c>
      <c r="H695">
        <f t="shared" si="117"/>
        <v>20.100000000000023</v>
      </c>
      <c r="I695" s="4">
        <f t="shared" si="118"/>
        <v>2.7088948787062025E-2</v>
      </c>
      <c r="J695" t="str">
        <f t="shared" si="121"/>
        <v/>
      </c>
      <c r="K695" t="str">
        <f t="shared" si="122"/>
        <v/>
      </c>
      <c r="L695" t="str">
        <f t="shared" si="123"/>
        <v/>
      </c>
      <c r="M695" s="4">
        <f t="shared" si="119"/>
        <v>1</v>
      </c>
      <c r="N695" s="3">
        <f t="shared" si="124"/>
        <v>0</v>
      </c>
      <c r="O695" s="6">
        <f t="shared" si="125"/>
        <v>3.9818550058601399</v>
      </c>
      <c r="P695" s="7">
        <f t="shared" si="126"/>
        <v>3.9818550058601399</v>
      </c>
      <c r="Q695" s="3">
        <f t="shared" si="127"/>
        <v>0</v>
      </c>
      <c r="R695" s="3">
        <f t="shared" si="120"/>
        <v>2.9818550058601399</v>
      </c>
    </row>
    <row r="696" spans="1:18" x14ac:dyDescent="0.4">
      <c r="A696" s="1">
        <v>42699</v>
      </c>
      <c r="B696">
        <v>740.4</v>
      </c>
      <c r="C696">
        <v>737.7</v>
      </c>
      <c r="D696">
        <v>741.1</v>
      </c>
      <c r="E696">
        <v>730</v>
      </c>
      <c r="F696" t="s">
        <v>1444</v>
      </c>
      <c r="G696" s="3">
        <v>3.5999999999999999E-3</v>
      </c>
      <c r="H696">
        <f t="shared" si="117"/>
        <v>16.699999999999932</v>
      </c>
      <c r="I696" s="4">
        <f t="shared" si="118"/>
        <v>2.2637928697302332E-2</v>
      </c>
      <c r="J696" t="str">
        <f t="shared" si="121"/>
        <v/>
      </c>
      <c r="K696" t="str">
        <f t="shared" si="122"/>
        <v/>
      </c>
      <c r="L696" t="str">
        <f t="shared" si="123"/>
        <v/>
      </c>
      <c r="M696" s="4">
        <f t="shared" si="119"/>
        <v>1</v>
      </c>
      <c r="N696" s="3">
        <f t="shared" si="124"/>
        <v>0</v>
      </c>
      <c r="O696" s="6">
        <f t="shared" si="125"/>
        <v>3.9818550058601399</v>
      </c>
      <c r="P696" s="7">
        <f t="shared" si="126"/>
        <v>3.9818550058601399</v>
      </c>
      <c r="Q696" s="3">
        <f t="shared" si="127"/>
        <v>0</v>
      </c>
      <c r="R696" s="3">
        <f t="shared" si="120"/>
        <v>2.9818550058601399</v>
      </c>
    </row>
    <row r="697" spans="1:18" x14ac:dyDescent="0.4">
      <c r="A697" s="1">
        <v>42700</v>
      </c>
      <c r="B697">
        <v>731.2</v>
      </c>
      <c r="C697">
        <v>740.4</v>
      </c>
      <c r="D697">
        <v>741</v>
      </c>
      <c r="E697">
        <v>720</v>
      </c>
      <c r="F697" t="s">
        <v>493</v>
      </c>
      <c r="G697" s="3">
        <v>-1.24E-2</v>
      </c>
      <c r="H697">
        <f t="shared" si="117"/>
        <v>11.100000000000023</v>
      </c>
      <c r="I697" s="4">
        <f t="shared" si="118"/>
        <v>1.4991896272285282E-2</v>
      </c>
      <c r="J697" t="str">
        <f t="shared" si="121"/>
        <v/>
      </c>
      <c r="K697" t="str">
        <f t="shared" si="122"/>
        <v/>
      </c>
      <c r="L697" t="str">
        <f t="shared" si="123"/>
        <v/>
      </c>
      <c r="M697" s="4">
        <f t="shared" si="119"/>
        <v>1</v>
      </c>
      <c r="N697" s="3">
        <f t="shared" si="124"/>
        <v>0</v>
      </c>
      <c r="O697" s="6">
        <f t="shared" si="125"/>
        <v>3.9818550058601399</v>
      </c>
      <c r="P697" s="7">
        <f t="shared" si="126"/>
        <v>3.9818550058601399</v>
      </c>
      <c r="Q697" s="3">
        <f t="shared" si="127"/>
        <v>0</v>
      </c>
      <c r="R697" s="3">
        <f t="shared" si="120"/>
        <v>2.9818550058601399</v>
      </c>
    </row>
    <row r="698" spans="1:18" x14ac:dyDescent="0.4">
      <c r="A698" s="1">
        <v>42701</v>
      </c>
      <c r="B698">
        <v>725</v>
      </c>
      <c r="C698">
        <v>731.2</v>
      </c>
      <c r="D698">
        <v>736.2</v>
      </c>
      <c r="E698">
        <v>722.5</v>
      </c>
      <c r="F698" t="s">
        <v>1443</v>
      </c>
      <c r="G698" s="3">
        <v>-8.5000000000000006E-3</v>
      </c>
      <c r="H698">
        <f t="shared" si="117"/>
        <v>21</v>
      </c>
      <c r="I698" s="4">
        <f t="shared" si="118"/>
        <v>2.8719912472647699E-2</v>
      </c>
      <c r="J698" t="str">
        <f t="shared" si="121"/>
        <v/>
      </c>
      <c r="K698" t="str">
        <f t="shared" si="122"/>
        <v/>
      </c>
      <c r="L698" t="str">
        <f t="shared" si="123"/>
        <v/>
      </c>
      <c r="M698" s="4">
        <f t="shared" si="119"/>
        <v>1</v>
      </c>
      <c r="N698" s="3">
        <f t="shared" si="124"/>
        <v>0</v>
      </c>
      <c r="O698" s="6">
        <f t="shared" si="125"/>
        <v>3.9818550058601399</v>
      </c>
      <c r="P698" s="7">
        <f t="shared" si="126"/>
        <v>3.9818550058601399</v>
      </c>
      <c r="Q698" s="3">
        <f t="shared" si="127"/>
        <v>0</v>
      </c>
      <c r="R698" s="3">
        <f t="shared" si="120"/>
        <v>2.9818550058601399</v>
      </c>
    </row>
    <row r="699" spans="1:18" x14ac:dyDescent="0.4">
      <c r="A699" s="1">
        <v>42702</v>
      </c>
      <c r="B699">
        <v>731.5</v>
      </c>
      <c r="C699">
        <v>724.9</v>
      </c>
      <c r="D699">
        <v>735</v>
      </c>
      <c r="E699">
        <v>724.9</v>
      </c>
      <c r="F699" t="s">
        <v>1708</v>
      </c>
      <c r="G699" s="3">
        <v>8.9999999999999993E-3</v>
      </c>
      <c r="H699">
        <f t="shared" si="117"/>
        <v>13.700000000000045</v>
      </c>
      <c r="I699" s="4">
        <f t="shared" si="118"/>
        <v>1.8899158504621389E-2</v>
      </c>
      <c r="J699" t="str">
        <f t="shared" si="121"/>
        <v>BUY</v>
      </c>
      <c r="K699">
        <f t="shared" si="122"/>
        <v>731.75</v>
      </c>
      <c r="L699">
        <f t="shared" si="123"/>
        <v>731.5</v>
      </c>
      <c r="M699" s="4">
        <f t="shared" si="119"/>
        <v>1</v>
      </c>
      <c r="N699" s="3">
        <f t="shared" si="124"/>
        <v>-2.3389661244118676E-3</v>
      </c>
      <c r="O699" s="6">
        <f t="shared" si="125"/>
        <v>3.972541581889113</v>
      </c>
      <c r="P699" s="7">
        <f t="shared" si="126"/>
        <v>3.9818550058601399</v>
      </c>
      <c r="Q699" s="3">
        <f t="shared" si="127"/>
        <v>-2.3389661244118676E-3</v>
      </c>
      <c r="R699" s="3">
        <f t="shared" si="120"/>
        <v>2.972541581889113</v>
      </c>
    </row>
    <row r="700" spans="1:18" x14ac:dyDescent="0.4">
      <c r="A700" s="1">
        <v>42703</v>
      </c>
      <c r="B700">
        <v>731</v>
      </c>
      <c r="C700">
        <v>731.5</v>
      </c>
      <c r="D700">
        <v>733.9</v>
      </c>
      <c r="E700">
        <v>728.7</v>
      </c>
      <c r="F700" t="s">
        <v>418</v>
      </c>
      <c r="G700" s="3">
        <v>-5.9999999999999995E-4</v>
      </c>
      <c r="H700">
        <f t="shared" si="117"/>
        <v>10.100000000000023</v>
      </c>
      <c r="I700" s="4">
        <f t="shared" si="118"/>
        <v>1.3807245386192785E-2</v>
      </c>
      <c r="J700" t="str">
        <f t="shared" si="121"/>
        <v/>
      </c>
      <c r="K700" t="str">
        <f t="shared" si="122"/>
        <v/>
      </c>
      <c r="L700" t="str">
        <f t="shared" si="123"/>
        <v/>
      </c>
      <c r="M700" s="4">
        <f t="shared" si="119"/>
        <v>1</v>
      </c>
      <c r="N700" s="3">
        <f t="shared" si="124"/>
        <v>0</v>
      </c>
      <c r="O700" s="6">
        <f t="shared" si="125"/>
        <v>3.972541581889113</v>
      </c>
      <c r="P700" s="7">
        <f t="shared" si="126"/>
        <v>3.9818550058601399</v>
      </c>
      <c r="Q700" s="3">
        <f t="shared" si="127"/>
        <v>-2.3389661244118676E-3</v>
      </c>
      <c r="R700" s="3">
        <f t="shared" si="120"/>
        <v>2.972541581889113</v>
      </c>
    </row>
    <row r="701" spans="1:18" x14ac:dyDescent="0.4">
      <c r="A701" s="1">
        <v>42704</v>
      </c>
      <c r="B701">
        <v>739</v>
      </c>
      <c r="C701">
        <v>731</v>
      </c>
      <c r="D701">
        <v>743.1</v>
      </c>
      <c r="E701">
        <v>729.1</v>
      </c>
      <c r="F701" t="s">
        <v>488</v>
      </c>
      <c r="G701" s="3">
        <v>1.09E-2</v>
      </c>
      <c r="H701">
        <f t="shared" si="117"/>
        <v>5.1999999999999318</v>
      </c>
      <c r="I701" s="4">
        <f t="shared" si="118"/>
        <v>7.1135430916551739E-3</v>
      </c>
      <c r="J701" t="str">
        <f t="shared" si="121"/>
        <v>BUY</v>
      </c>
      <c r="K701">
        <f t="shared" si="122"/>
        <v>733.59999999999991</v>
      </c>
      <c r="L701">
        <f t="shared" si="123"/>
        <v>739</v>
      </c>
      <c r="M701" s="4">
        <f t="shared" si="119"/>
        <v>1</v>
      </c>
      <c r="N701" s="3">
        <f t="shared" si="124"/>
        <v>5.3482504409441134E-3</v>
      </c>
      <c r="O701" s="6">
        <f t="shared" si="125"/>
        <v>3.9937877291561201</v>
      </c>
      <c r="P701" s="7">
        <f t="shared" si="126"/>
        <v>3.9937877291561201</v>
      </c>
      <c r="Q701" s="3">
        <f t="shared" si="127"/>
        <v>0</v>
      </c>
      <c r="R701" s="3">
        <f t="shared" si="120"/>
        <v>2.9937877291561201</v>
      </c>
    </row>
    <row r="702" spans="1:18" x14ac:dyDescent="0.4">
      <c r="A702" s="1">
        <v>42705</v>
      </c>
      <c r="B702">
        <v>755.4</v>
      </c>
      <c r="C702">
        <v>739</v>
      </c>
      <c r="D702">
        <v>756</v>
      </c>
      <c r="E702">
        <v>738.8</v>
      </c>
      <c r="F702" t="s">
        <v>1455</v>
      </c>
      <c r="G702" s="3">
        <v>2.2100000000000002E-2</v>
      </c>
      <c r="H702">
        <f t="shared" si="117"/>
        <v>14</v>
      </c>
      <c r="I702" s="4">
        <f t="shared" si="118"/>
        <v>1.8944519621109608E-2</v>
      </c>
      <c r="J702" t="str">
        <f t="shared" si="121"/>
        <v>BUY</v>
      </c>
      <c r="K702">
        <f t="shared" si="122"/>
        <v>746</v>
      </c>
      <c r="L702">
        <f t="shared" si="123"/>
        <v>755.4</v>
      </c>
      <c r="M702" s="4">
        <f t="shared" si="119"/>
        <v>1</v>
      </c>
      <c r="N702" s="3">
        <f t="shared" si="124"/>
        <v>1.0577358298538009E-2</v>
      </c>
      <c r="O702" s="6">
        <f t="shared" si="125"/>
        <v>4.0360314529357089</v>
      </c>
      <c r="P702" s="7">
        <f t="shared" si="126"/>
        <v>4.0360314529357089</v>
      </c>
      <c r="Q702" s="3">
        <f t="shared" si="127"/>
        <v>0</v>
      </c>
      <c r="R702" s="3">
        <f t="shared" si="120"/>
        <v>3.0360314529357089</v>
      </c>
    </row>
    <row r="703" spans="1:18" x14ac:dyDescent="0.4">
      <c r="A703" s="1">
        <v>42706</v>
      </c>
      <c r="B703">
        <v>774.9</v>
      </c>
      <c r="C703">
        <v>755.4</v>
      </c>
      <c r="D703">
        <v>779.2</v>
      </c>
      <c r="E703">
        <v>755.2</v>
      </c>
      <c r="F703" t="s">
        <v>1450</v>
      </c>
      <c r="G703" s="3">
        <v>2.5899999999999999E-2</v>
      </c>
      <c r="H703">
        <f t="shared" si="117"/>
        <v>17.200000000000045</v>
      </c>
      <c r="I703" s="4">
        <f t="shared" si="118"/>
        <v>2.2769393698702733E-2</v>
      </c>
      <c r="J703" t="str">
        <f t="shared" si="121"/>
        <v>BUY</v>
      </c>
      <c r="K703">
        <f t="shared" si="122"/>
        <v>764</v>
      </c>
      <c r="L703">
        <f t="shared" si="123"/>
        <v>774.9</v>
      </c>
      <c r="M703" s="4">
        <f t="shared" si="119"/>
        <v>1</v>
      </c>
      <c r="N703" s="3">
        <f t="shared" si="124"/>
        <v>1.2240508182916665E-2</v>
      </c>
      <c r="O703" s="6">
        <f t="shared" si="125"/>
        <v>4.0854345289618772</v>
      </c>
      <c r="P703" s="7">
        <f t="shared" si="126"/>
        <v>4.0854345289618772</v>
      </c>
      <c r="Q703" s="3">
        <f t="shared" si="127"/>
        <v>0</v>
      </c>
      <c r="R703" s="3">
        <f t="shared" si="120"/>
        <v>3.0854345289618772</v>
      </c>
    </row>
    <row r="704" spans="1:18" x14ac:dyDescent="0.4">
      <c r="A704" s="1">
        <v>42707</v>
      </c>
      <c r="B704">
        <v>765.3</v>
      </c>
      <c r="C704">
        <v>774.9</v>
      </c>
      <c r="D704">
        <v>774.9</v>
      </c>
      <c r="E704">
        <v>756</v>
      </c>
      <c r="F704" t="s">
        <v>1437</v>
      </c>
      <c r="G704" s="3">
        <v>-1.24E-2</v>
      </c>
      <c r="H704">
        <f t="shared" si="117"/>
        <v>24</v>
      </c>
      <c r="I704" s="4">
        <f t="shared" si="118"/>
        <v>3.097173828881146E-2</v>
      </c>
      <c r="J704" t="str">
        <f t="shared" si="121"/>
        <v/>
      </c>
      <c r="K704" t="str">
        <f t="shared" si="122"/>
        <v/>
      </c>
      <c r="L704" t="str">
        <f t="shared" si="123"/>
        <v/>
      </c>
      <c r="M704" s="4">
        <f t="shared" si="119"/>
        <v>1</v>
      </c>
      <c r="N704" s="3">
        <f t="shared" si="124"/>
        <v>0</v>
      </c>
      <c r="O704" s="6">
        <f t="shared" si="125"/>
        <v>4.0854345289618772</v>
      </c>
      <c r="P704" s="7">
        <f t="shared" si="126"/>
        <v>4.0854345289618772</v>
      </c>
      <c r="Q704" s="3">
        <f t="shared" si="127"/>
        <v>0</v>
      </c>
      <c r="R704" s="3">
        <f t="shared" si="120"/>
        <v>3.0854345289618772</v>
      </c>
    </row>
    <row r="705" spans="1:18" x14ac:dyDescent="0.4">
      <c r="A705" s="1">
        <v>42708</v>
      </c>
      <c r="B705">
        <v>768.5</v>
      </c>
      <c r="C705">
        <v>765.5</v>
      </c>
      <c r="D705">
        <v>770</v>
      </c>
      <c r="E705">
        <v>760.9</v>
      </c>
      <c r="F705" t="s">
        <v>1438</v>
      </c>
      <c r="G705" s="3">
        <v>4.1999999999999997E-3</v>
      </c>
      <c r="H705">
        <f t="shared" si="117"/>
        <v>18.899999999999977</v>
      </c>
      <c r="I705" s="4">
        <f t="shared" si="118"/>
        <v>2.4689745264532954E-2</v>
      </c>
      <c r="J705" t="str">
        <f t="shared" si="121"/>
        <v/>
      </c>
      <c r="K705" t="str">
        <f t="shared" si="122"/>
        <v/>
      </c>
      <c r="L705" t="str">
        <f t="shared" si="123"/>
        <v/>
      </c>
      <c r="M705" s="4">
        <f t="shared" si="119"/>
        <v>1</v>
      </c>
      <c r="N705" s="3">
        <f t="shared" si="124"/>
        <v>0</v>
      </c>
      <c r="O705" s="6">
        <f t="shared" si="125"/>
        <v>4.0854345289618772</v>
      </c>
      <c r="P705" s="7">
        <f t="shared" si="126"/>
        <v>4.0854345289618772</v>
      </c>
      <c r="Q705" s="3">
        <f t="shared" si="127"/>
        <v>0</v>
      </c>
      <c r="R705" s="3">
        <f t="shared" si="120"/>
        <v>3.0854345289618772</v>
      </c>
    </row>
    <row r="706" spans="1:18" x14ac:dyDescent="0.4">
      <c r="A706" s="1">
        <v>42709</v>
      </c>
      <c r="B706">
        <v>750.6</v>
      </c>
      <c r="C706">
        <v>768.5</v>
      </c>
      <c r="D706">
        <v>769</v>
      </c>
      <c r="E706">
        <v>744.6</v>
      </c>
      <c r="F706" t="s">
        <v>1441</v>
      </c>
      <c r="G706" s="3">
        <v>-2.3300000000000001E-2</v>
      </c>
      <c r="H706">
        <f t="shared" si="117"/>
        <v>9.1000000000000227</v>
      </c>
      <c r="I706" s="4">
        <f t="shared" si="118"/>
        <v>1.184124918672742E-2</v>
      </c>
      <c r="J706" t="str">
        <f t="shared" si="121"/>
        <v/>
      </c>
      <c r="K706" t="str">
        <f t="shared" si="122"/>
        <v/>
      </c>
      <c r="L706" t="str">
        <f t="shared" si="123"/>
        <v/>
      </c>
      <c r="M706" s="4">
        <f t="shared" si="119"/>
        <v>1</v>
      </c>
      <c r="N706" s="3">
        <f t="shared" si="124"/>
        <v>0</v>
      </c>
      <c r="O706" s="6">
        <f t="shared" si="125"/>
        <v>4.0854345289618772</v>
      </c>
      <c r="P706" s="7">
        <f t="shared" si="126"/>
        <v>4.0854345289618772</v>
      </c>
      <c r="Q706" s="3">
        <f t="shared" si="127"/>
        <v>0</v>
      </c>
      <c r="R706" s="3">
        <f t="shared" si="120"/>
        <v>3.0854345289618772</v>
      </c>
    </row>
    <row r="707" spans="1:18" x14ac:dyDescent="0.4">
      <c r="A707" s="1">
        <v>42710</v>
      </c>
      <c r="B707">
        <v>757.4</v>
      </c>
      <c r="C707">
        <v>750.6</v>
      </c>
      <c r="D707">
        <v>758.5</v>
      </c>
      <c r="E707">
        <v>750.4</v>
      </c>
      <c r="F707" t="s">
        <v>1463</v>
      </c>
      <c r="G707" s="3">
        <v>8.9999999999999993E-3</v>
      </c>
      <c r="H707">
        <f t="shared" si="117"/>
        <v>24.399999999999977</v>
      </c>
      <c r="I707" s="4">
        <f t="shared" si="118"/>
        <v>3.250732747135622E-2</v>
      </c>
      <c r="J707" t="str">
        <f t="shared" si="121"/>
        <v/>
      </c>
      <c r="K707" t="str">
        <f t="shared" si="122"/>
        <v/>
      </c>
      <c r="L707" t="str">
        <f t="shared" si="123"/>
        <v/>
      </c>
      <c r="M707" s="4">
        <f t="shared" si="119"/>
        <v>1</v>
      </c>
      <c r="N707" s="3">
        <f t="shared" si="124"/>
        <v>0</v>
      </c>
      <c r="O707" s="6">
        <f t="shared" si="125"/>
        <v>4.0854345289618772</v>
      </c>
      <c r="P707" s="7">
        <f t="shared" si="126"/>
        <v>4.0854345289618772</v>
      </c>
      <c r="Q707" s="3">
        <f t="shared" si="127"/>
        <v>0</v>
      </c>
      <c r="R707" s="3">
        <f t="shared" si="120"/>
        <v>3.0854345289618772</v>
      </c>
    </row>
    <row r="708" spans="1:18" x14ac:dyDescent="0.4">
      <c r="A708" s="1">
        <v>42711</v>
      </c>
      <c r="B708">
        <v>765</v>
      </c>
      <c r="C708">
        <v>757.2</v>
      </c>
      <c r="D708">
        <v>772.2</v>
      </c>
      <c r="E708">
        <v>749.1</v>
      </c>
      <c r="F708" t="s">
        <v>1458</v>
      </c>
      <c r="G708" s="3">
        <v>1.01E-2</v>
      </c>
      <c r="H708">
        <f t="shared" si="117"/>
        <v>8.1000000000000227</v>
      </c>
      <c r="I708" s="4">
        <f t="shared" si="118"/>
        <v>1.0697305863708428E-2</v>
      </c>
      <c r="J708" t="str">
        <f t="shared" si="121"/>
        <v>BUY</v>
      </c>
      <c r="K708">
        <f t="shared" si="122"/>
        <v>761.25</v>
      </c>
      <c r="L708">
        <f t="shared" si="123"/>
        <v>765</v>
      </c>
      <c r="M708" s="4">
        <f t="shared" si="119"/>
        <v>1</v>
      </c>
      <c r="N708" s="3">
        <f t="shared" si="124"/>
        <v>2.9182640020080086E-3</v>
      </c>
      <c r="O708" s="6">
        <f t="shared" si="125"/>
        <v>4.0973569054803072</v>
      </c>
      <c r="P708" s="7">
        <f t="shared" si="126"/>
        <v>4.0973569054803072</v>
      </c>
      <c r="Q708" s="3">
        <f t="shared" si="127"/>
        <v>0</v>
      </c>
      <c r="R708" s="3">
        <f t="shared" si="120"/>
        <v>3.0973569054803072</v>
      </c>
    </row>
    <row r="709" spans="1:18" x14ac:dyDescent="0.4">
      <c r="A709" s="1">
        <v>42712</v>
      </c>
      <c r="B709">
        <v>765</v>
      </c>
      <c r="C709">
        <v>765</v>
      </c>
      <c r="D709">
        <v>773.2</v>
      </c>
      <c r="E709">
        <v>762.7</v>
      </c>
      <c r="F709" t="s">
        <v>1561</v>
      </c>
      <c r="G709" s="3">
        <v>0</v>
      </c>
      <c r="H709">
        <f t="shared" si="117"/>
        <v>23.100000000000023</v>
      </c>
      <c r="I709" s="4">
        <f t="shared" si="118"/>
        <v>3.0196078431372578E-2</v>
      </c>
      <c r="J709" t="str">
        <f t="shared" si="121"/>
        <v/>
      </c>
      <c r="K709" t="str">
        <f t="shared" si="122"/>
        <v/>
      </c>
      <c r="L709" t="str">
        <f t="shared" si="123"/>
        <v/>
      </c>
      <c r="M709" s="4">
        <f t="shared" si="119"/>
        <v>1</v>
      </c>
      <c r="N709" s="3">
        <f t="shared" si="124"/>
        <v>0</v>
      </c>
      <c r="O709" s="6">
        <f t="shared" si="125"/>
        <v>4.0973569054803072</v>
      </c>
      <c r="P709" s="7">
        <f t="shared" si="126"/>
        <v>4.0973569054803072</v>
      </c>
      <c r="Q709" s="3">
        <f t="shared" si="127"/>
        <v>0</v>
      </c>
      <c r="R709" s="3">
        <f t="shared" si="120"/>
        <v>3.0973569054803072</v>
      </c>
    </row>
    <row r="710" spans="1:18" x14ac:dyDescent="0.4">
      <c r="A710" s="1">
        <v>42713</v>
      </c>
      <c r="B710">
        <v>770.5</v>
      </c>
      <c r="C710">
        <v>765</v>
      </c>
      <c r="D710">
        <v>772.7</v>
      </c>
      <c r="E710">
        <v>765</v>
      </c>
      <c r="F710" t="s">
        <v>1459</v>
      </c>
      <c r="G710" s="3">
        <v>7.1999999999999998E-3</v>
      </c>
      <c r="H710">
        <f t="shared" ref="H710:H773" si="128">D709-E709</f>
        <v>10.5</v>
      </c>
      <c r="I710" s="4">
        <f t="shared" ref="I710:I773" si="129">H710/C710</f>
        <v>1.3725490196078431E-2</v>
      </c>
      <c r="J710" t="str">
        <f t="shared" si="121"/>
        <v>BUY</v>
      </c>
      <c r="K710">
        <f t="shared" si="122"/>
        <v>770.25</v>
      </c>
      <c r="L710">
        <f t="shared" si="123"/>
        <v>770.5</v>
      </c>
      <c r="M710" s="4">
        <f t="shared" ref="M710:M773" si="130">(MIN(1,($F$2/I710)))</f>
        <v>1</v>
      </c>
      <c r="N710" s="3">
        <f t="shared" si="124"/>
        <v>-1.6740805445769613E-3</v>
      </c>
      <c r="O710" s="6">
        <f t="shared" si="125"/>
        <v>4.0904976000006545</v>
      </c>
      <c r="P710" s="7">
        <f t="shared" si="126"/>
        <v>4.0973569054803072</v>
      </c>
      <c r="Q710" s="3">
        <f t="shared" si="127"/>
        <v>-1.6740805445769613E-3</v>
      </c>
      <c r="R710" s="3">
        <f t="shared" ref="R710:R773" si="131">(O710-$O$4)/$O$4</f>
        <v>3.0904976000006545</v>
      </c>
    </row>
    <row r="711" spans="1:18" x14ac:dyDescent="0.4">
      <c r="A711" s="1">
        <v>42714</v>
      </c>
      <c r="B711">
        <v>772.9</v>
      </c>
      <c r="C711">
        <v>770.5</v>
      </c>
      <c r="D711">
        <v>777.8</v>
      </c>
      <c r="E711">
        <v>770</v>
      </c>
      <c r="F711" t="s">
        <v>507</v>
      </c>
      <c r="G711" s="3">
        <v>3.0999999999999999E-3</v>
      </c>
      <c r="H711">
        <f t="shared" si="128"/>
        <v>7.7000000000000455</v>
      </c>
      <c r="I711" s="4">
        <f t="shared" si="129"/>
        <v>9.9935107073329602E-3</v>
      </c>
      <c r="J711" t="str">
        <f t="shared" si="121"/>
        <v>BUY</v>
      </c>
      <c r="K711">
        <f t="shared" si="122"/>
        <v>774.35</v>
      </c>
      <c r="L711">
        <f t="shared" si="123"/>
        <v>772.9</v>
      </c>
      <c r="M711" s="4">
        <f t="shared" si="130"/>
        <v>1</v>
      </c>
      <c r="N711" s="3">
        <f t="shared" si="124"/>
        <v>-3.8667989207150644E-3</v>
      </c>
      <c r="O711" s="6">
        <f t="shared" si="125"/>
        <v>4.0746804682957842</v>
      </c>
      <c r="P711" s="7">
        <f t="shared" si="126"/>
        <v>4.0973569054803072</v>
      </c>
      <c r="Q711" s="3">
        <f t="shared" si="127"/>
        <v>-5.5344061324491545E-3</v>
      </c>
      <c r="R711" s="3">
        <f t="shared" si="131"/>
        <v>3.0746804682957842</v>
      </c>
    </row>
    <row r="712" spans="1:18" x14ac:dyDescent="0.4">
      <c r="A712" s="1">
        <v>42715</v>
      </c>
      <c r="B712">
        <v>770.2</v>
      </c>
      <c r="C712">
        <v>772.9</v>
      </c>
      <c r="D712">
        <v>773.7</v>
      </c>
      <c r="E712">
        <v>761.8</v>
      </c>
      <c r="F712" t="s">
        <v>1708</v>
      </c>
      <c r="G712" s="3">
        <v>-3.5000000000000005E-3</v>
      </c>
      <c r="H712">
        <f t="shared" si="128"/>
        <v>7.7999999999999545</v>
      </c>
      <c r="I712" s="4">
        <f t="shared" si="129"/>
        <v>1.0091861819122725E-2</v>
      </c>
      <c r="J712" t="str">
        <f t="shared" si="121"/>
        <v/>
      </c>
      <c r="K712" t="str">
        <f t="shared" si="122"/>
        <v/>
      </c>
      <c r="L712" t="str">
        <f t="shared" si="123"/>
        <v/>
      </c>
      <c r="M712" s="4">
        <f t="shared" si="130"/>
        <v>1</v>
      </c>
      <c r="N712" s="3">
        <f t="shared" si="124"/>
        <v>0</v>
      </c>
      <c r="O712" s="6">
        <f t="shared" si="125"/>
        <v>4.0746804682957842</v>
      </c>
      <c r="P712" s="7">
        <f t="shared" si="126"/>
        <v>4.0973569054803072</v>
      </c>
      <c r="Q712" s="3">
        <f t="shared" si="127"/>
        <v>-5.5344061324491545E-3</v>
      </c>
      <c r="R712" s="3">
        <f t="shared" si="131"/>
        <v>3.0746804682957842</v>
      </c>
    </row>
    <row r="713" spans="1:18" x14ac:dyDescent="0.4">
      <c r="A713" s="1">
        <v>42716</v>
      </c>
      <c r="B713">
        <v>778</v>
      </c>
      <c r="C713">
        <v>770.2</v>
      </c>
      <c r="D713">
        <v>784.1</v>
      </c>
      <c r="E713">
        <v>770.2</v>
      </c>
      <c r="F713" t="s">
        <v>1662</v>
      </c>
      <c r="G713" s="3">
        <v>1.01E-2</v>
      </c>
      <c r="H713">
        <f t="shared" si="128"/>
        <v>11.900000000000091</v>
      </c>
      <c r="I713" s="4">
        <f t="shared" si="129"/>
        <v>1.5450532329265243E-2</v>
      </c>
      <c r="J713" t="str">
        <f t="shared" si="121"/>
        <v>BUY</v>
      </c>
      <c r="K713">
        <f t="shared" si="122"/>
        <v>776.15000000000009</v>
      </c>
      <c r="L713">
        <f t="shared" si="123"/>
        <v>778</v>
      </c>
      <c r="M713" s="4">
        <f t="shared" si="130"/>
        <v>1</v>
      </c>
      <c r="N713" s="3">
        <f t="shared" si="124"/>
        <v>3.8079552348690981E-4</v>
      </c>
      <c r="O713" s="6">
        <f t="shared" si="125"/>
        <v>4.0762320883777505</v>
      </c>
      <c r="P713" s="7">
        <f t="shared" si="126"/>
        <v>4.0973569054803072</v>
      </c>
      <c r="Q713" s="3">
        <f t="shared" si="127"/>
        <v>-5.1557180860426488E-3</v>
      </c>
      <c r="R713" s="3">
        <f t="shared" si="131"/>
        <v>3.0762320883777505</v>
      </c>
    </row>
    <row r="714" spans="1:18" x14ac:dyDescent="0.4">
      <c r="A714" s="1">
        <v>42717</v>
      </c>
      <c r="B714">
        <v>775</v>
      </c>
      <c r="C714">
        <v>778</v>
      </c>
      <c r="D714">
        <v>788.9</v>
      </c>
      <c r="E714">
        <v>763.7</v>
      </c>
      <c r="F714" t="s">
        <v>1434</v>
      </c>
      <c r="G714" s="3">
        <v>-3.8E-3</v>
      </c>
      <c r="H714">
        <f t="shared" si="128"/>
        <v>13.899999999999977</v>
      </c>
      <c r="I714" s="4">
        <f t="shared" si="129"/>
        <v>1.7866323907454983E-2</v>
      </c>
      <c r="J714" t="str">
        <f t="shared" si="121"/>
        <v>BUY</v>
      </c>
      <c r="K714">
        <f t="shared" si="122"/>
        <v>784.95</v>
      </c>
      <c r="L714">
        <f t="shared" si="123"/>
        <v>775</v>
      </c>
      <c r="M714" s="4">
        <f t="shared" si="130"/>
        <v>1</v>
      </c>
      <c r="N714" s="3">
        <f t="shared" si="124"/>
        <v>-1.4648642013442181E-2</v>
      </c>
      <c r="O714" s="6">
        <f t="shared" si="125"/>
        <v>4.0165208237513994</v>
      </c>
      <c r="P714" s="7">
        <f t="shared" si="126"/>
        <v>4.0973569054803072</v>
      </c>
      <c r="Q714" s="3">
        <f t="shared" si="127"/>
        <v>-1.9728835830920111E-2</v>
      </c>
      <c r="R714" s="3">
        <f t="shared" si="131"/>
        <v>3.0165208237513994</v>
      </c>
    </row>
    <row r="715" spans="1:18" x14ac:dyDescent="0.4">
      <c r="A715" s="1">
        <v>42718</v>
      </c>
      <c r="B715">
        <v>774.5</v>
      </c>
      <c r="C715">
        <v>775</v>
      </c>
      <c r="D715">
        <v>781.2</v>
      </c>
      <c r="E715">
        <v>771.2</v>
      </c>
      <c r="F715" t="s">
        <v>1555</v>
      </c>
      <c r="G715" s="3">
        <v>-6.9999999999999999E-4</v>
      </c>
      <c r="H715">
        <f t="shared" si="128"/>
        <v>25.199999999999932</v>
      </c>
      <c r="I715" s="4">
        <f t="shared" si="129"/>
        <v>3.2516129032257979E-2</v>
      </c>
      <c r="J715" t="str">
        <f t="shared" si="121"/>
        <v/>
      </c>
      <c r="K715" t="str">
        <f t="shared" si="122"/>
        <v/>
      </c>
      <c r="L715" t="str">
        <f t="shared" si="123"/>
        <v/>
      </c>
      <c r="M715" s="4">
        <f t="shared" si="130"/>
        <v>1</v>
      </c>
      <c r="N715" s="3">
        <f t="shared" si="124"/>
        <v>0</v>
      </c>
      <c r="O715" s="6">
        <f t="shared" si="125"/>
        <v>4.0165208237513994</v>
      </c>
      <c r="P715" s="7">
        <f t="shared" si="126"/>
        <v>4.0973569054803072</v>
      </c>
      <c r="Q715" s="3">
        <f t="shared" si="127"/>
        <v>-1.9728835830920111E-2</v>
      </c>
      <c r="R715" s="3">
        <f t="shared" si="131"/>
        <v>3.0165208237513994</v>
      </c>
    </row>
    <row r="716" spans="1:18" x14ac:dyDescent="0.4">
      <c r="A716" s="1">
        <v>42719</v>
      </c>
      <c r="B716">
        <v>777.4</v>
      </c>
      <c r="C716">
        <v>774.5</v>
      </c>
      <c r="D716">
        <v>780.1</v>
      </c>
      <c r="E716">
        <v>774.5</v>
      </c>
      <c r="F716" t="s">
        <v>1442</v>
      </c>
      <c r="G716" s="3">
        <v>3.8E-3</v>
      </c>
      <c r="H716">
        <f t="shared" si="128"/>
        <v>10</v>
      </c>
      <c r="I716" s="4">
        <f t="shared" si="129"/>
        <v>1.2911555842479019E-2</v>
      </c>
      <c r="J716" t="str">
        <f t="shared" si="121"/>
        <v>BUY</v>
      </c>
      <c r="K716">
        <f t="shared" si="122"/>
        <v>779.5</v>
      </c>
      <c r="L716">
        <f t="shared" si="123"/>
        <v>777.4</v>
      </c>
      <c r="M716" s="4">
        <f t="shared" si="130"/>
        <v>1</v>
      </c>
      <c r="N716" s="3">
        <f t="shared" si="124"/>
        <v>-4.6866539490015846E-3</v>
      </c>
      <c r="O716" s="6">
        <f t="shared" si="125"/>
        <v>3.997696780571518</v>
      </c>
      <c r="P716" s="7">
        <f t="shared" si="126"/>
        <v>4.0973569054803072</v>
      </c>
      <c r="Q716" s="3">
        <f t="shared" si="127"/>
        <v>-2.4323027553565413E-2</v>
      </c>
      <c r="R716" s="3">
        <f t="shared" si="131"/>
        <v>2.997696780571518</v>
      </c>
    </row>
    <row r="717" spans="1:18" x14ac:dyDescent="0.4">
      <c r="A717" s="1">
        <v>42720</v>
      </c>
      <c r="B717">
        <v>784.2</v>
      </c>
      <c r="C717">
        <v>777.4</v>
      </c>
      <c r="D717">
        <v>785</v>
      </c>
      <c r="E717">
        <v>775.9</v>
      </c>
      <c r="F717" t="s">
        <v>676</v>
      </c>
      <c r="G717" s="3">
        <v>8.6999999999999994E-3</v>
      </c>
      <c r="H717">
        <f t="shared" si="128"/>
        <v>5.6000000000000227</v>
      </c>
      <c r="I717" s="4">
        <f t="shared" si="129"/>
        <v>7.203498842294858E-3</v>
      </c>
      <c r="J717" t="str">
        <f t="shared" si="121"/>
        <v>BUY</v>
      </c>
      <c r="K717">
        <f t="shared" si="122"/>
        <v>780.2</v>
      </c>
      <c r="L717">
        <f t="shared" si="123"/>
        <v>784.2</v>
      </c>
      <c r="M717" s="4">
        <f t="shared" si="130"/>
        <v>1</v>
      </c>
      <c r="N717" s="3">
        <f t="shared" si="124"/>
        <v>3.1186450053406478E-3</v>
      </c>
      <c r="O717" s="6">
        <f t="shared" si="125"/>
        <v>4.0101641776691137</v>
      </c>
      <c r="P717" s="7">
        <f t="shared" si="126"/>
        <v>4.0973569054803072</v>
      </c>
      <c r="Q717" s="3">
        <f t="shared" si="127"/>
        <v>-2.1280237436619553E-2</v>
      </c>
      <c r="R717" s="3">
        <f t="shared" si="131"/>
        <v>3.0101641776691137</v>
      </c>
    </row>
    <row r="718" spans="1:18" x14ac:dyDescent="0.4">
      <c r="A718" s="1">
        <v>42721</v>
      </c>
      <c r="B718">
        <v>791</v>
      </c>
      <c r="C718">
        <v>784.2</v>
      </c>
      <c r="D718">
        <v>793</v>
      </c>
      <c r="E718">
        <v>784.2</v>
      </c>
      <c r="F718" t="s">
        <v>1449</v>
      </c>
      <c r="G718" s="3">
        <v>8.6999999999999994E-3</v>
      </c>
      <c r="H718">
        <f t="shared" si="128"/>
        <v>9.1000000000000227</v>
      </c>
      <c r="I718" s="4">
        <f t="shared" si="129"/>
        <v>1.1604182606477968E-2</v>
      </c>
      <c r="J718" t="str">
        <f t="shared" si="121"/>
        <v>BUY</v>
      </c>
      <c r="K718">
        <f t="shared" si="122"/>
        <v>788.75</v>
      </c>
      <c r="L718">
        <f t="shared" si="123"/>
        <v>791</v>
      </c>
      <c r="M718" s="4">
        <f t="shared" si="130"/>
        <v>1</v>
      </c>
      <c r="N718" s="3">
        <f t="shared" si="124"/>
        <v>8.4891336872328083E-4</v>
      </c>
      <c r="O718" s="6">
        <f t="shared" si="125"/>
        <v>4.0135684596503118</v>
      </c>
      <c r="P718" s="7">
        <f t="shared" si="126"/>
        <v>4.0973569054803072</v>
      </c>
      <c r="Q718" s="3">
        <f t="shared" si="127"/>
        <v>-2.0449389145945851E-2</v>
      </c>
      <c r="R718" s="3">
        <f t="shared" si="131"/>
        <v>3.0135684596503118</v>
      </c>
    </row>
    <row r="719" spans="1:18" x14ac:dyDescent="0.4">
      <c r="A719" s="1">
        <v>42722</v>
      </c>
      <c r="B719">
        <v>790.2</v>
      </c>
      <c r="C719">
        <v>791</v>
      </c>
      <c r="D719">
        <v>792.8</v>
      </c>
      <c r="E719">
        <v>784.4</v>
      </c>
      <c r="F719" t="s">
        <v>1456</v>
      </c>
      <c r="G719" s="3">
        <v>-1E-3</v>
      </c>
      <c r="H719">
        <f t="shared" si="128"/>
        <v>8.7999999999999545</v>
      </c>
      <c r="I719" s="4">
        <f t="shared" si="129"/>
        <v>1.1125158027812838E-2</v>
      </c>
      <c r="J719" t="str">
        <f t="shared" si="121"/>
        <v/>
      </c>
      <c r="K719" t="str">
        <f t="shared" si="122"/>
        <v/>
      </c>
      <c r="L719" t="str">
        <f t="shared" si="123"/>
        <v/>
      </c>
      <c r="M719" s="4">
        <f t="shared" si="130"/>
        <v>1</v>
      </c>
      <c r="N719" s="3">
        <f t="shared" si="124"/>
        <v>0</v>
      </c>
      <c r="O719" s="6">
        <f t="shared" si="125"/>
        <v>4.0135684596503118</v>
      </c>
      <c r="P719" s="7">
        <f t="shared" si="126"/>
        <v>4.0973569054803072</v>
      </c>
      <c r="Q719" s="3">
        <f t="shared" si="127"/>
        <v>-2.0449389145945851E-2</v>
      </c>
      <c r="R719" s="3">
        <f t="shared" si="131"/>
        <v>3.0135684596503118</v>
      </c>
    </row>
    <row r="720" spans="1:18" x14ac:dyDescent="0.4">
      <c r="A720" s="1">
        <v>42723</v>
      </c>
      <c r="B720">
        <v>790.6</v>
      </c>
      <c r="C720">
        <v>790.2</v>
      </c>
      <c r="D720">
        <v>792.2</v>
      </c>
      <c r="E720">
        <v>788</v>
      </c>
      <c r="F720" t="s">
        <v>1462</v>
      </c>
      <c r="G720" s="3">
        <v>5.0000000000000001E-4</v>
      </c>
      <c r="H720">
        <f t="shared" si="128"/>
        <v>8.3999999999999773</v>
      </c>
      <c r="I720" s="4">
        <f t="shared" si="129"/>
        <v>1.0630220197418347E-2</v>
      </c>
      <c r="J720" t="str">
        <f t="shared" si="121"/>
        <v/>
      </c>
      <c r="K720" t="str">
        <f t="shared" si="122"/>
        <v/>
      </c>
      <c r="L720" t="str">
        <f t="shared" si="123"/>
        <v/>
      </c>
      <c r="M720" s="4">
        <f t="shared" si="130"/>
        <v>1</v>
      </c>
      <c r="N720" s="3">
        <f t="shared" si="124"/>
        <v>0</v>
      </c>
      <c r="O720" s="6">
        <f t="shared" si="125"/>
        <v>4.0135684596503118</v>
      </c>
      <c r="P720" s="7">
        <f t="shared" si="126"/>
        <v>4.0973569054803072</v>
      </c>
      <c r="Q720" s="3">
        <f t="shared" si="127"/>
        <v>-2.0449389145945851E-2</v>
      </c>
      <c r="R720" s="3">
        <f t="shared" si="131"/>
        <v>3.0135684596503118</v>
      </c>
    </row>
    <row r="721" spans="1:18" x14ac:dyDescent="0.4">
      <c r="A721" s="1">
        <v>42724</v>
      </c>
      <c r="B721">
        <v>798</v>
      </c>
      <c r="C721">
        <v>790.6</v>
      </c>
      <c r="D721">
        <v>802.3</v>
      </c>
      <c r="E721">
        <v>788</v>
      </c>
      <c r="F721" t="s">
        <v>1448</v>
      </c>
      <c r="G721" s="3">
        <v>9.4000000000000004E-3</v>
      </c>
      <c r="H721">
        <f t="shared" si="128"/>
        <v>4.2000000000000455</v>
      </c>
      <c r="I721" s="4">
        <f t="shared" si="129"/>
        <v>5.3124209461169304E-3</v>
      </c>
      <c r="J721" t="str">
        <f t="shared" si="121"/>
        <v>BUY</v>
      </c>
      <c r="K721">
        <f t="shared" si="122"/>
        <v>792.7</v>
      </c>
      <c r="L721">
        <f t="shared" si="123"/>
        <v>798.8</v>
      </c>
      <c r="M721" s="4">
        <f t="shared" si="130"/>
        <v>1</v>
      </c>
      <c r="N721" s="3">
        <f t="shared" si="124"/>
        <v>5.6818418115249791E-3</v>
      </c>
      <c r="O721" s="6">
        <f t="shared" si="125"/>
        <v>4.0363729207377705</v>
      </c>
      <c r="P721" s="7">
        <f t="shared" si="126"/>
        <v>4.0973569054803072</v>
      </c>
      <c r="Q721" s="3">
        <f t="shared" si="127"/>
        <v>-1.4883737528690544E-2</v>
      </c>
      <c r="R721" s="3">
        <f t="shared" si="131"/>
        <v>3.0363729207377705</v>
      </c>
    </row>
    <row r="722" spans="1:18" x14ac:dyDescent="0.4">
      <c r="A722" s="1">
        <v>42725</v>
      </c>
      <c r="B722">
        <v>830</v>
      </c>
      <c r="C722">
        <v>798.8</v>
      </c>
      <c r="D722">
        <v>830.5</v>
      </c>
      <c r="E722">
        <v>795</v>
      </c>
      <c r="F722" t="s">
        <v>1457</v>
      </c>
      <c r="G722" s="3">
        <v>4.0099999999999997E-2</v>
      </c>
      <c r="H722">
        <f t="shared" si="128"/>
        <v>14.299999999999955</v>
      </c>
      <c r="I722" s="4">
        <f t="shared" si="129"/>
        <v>1.7901852779168698E-2</v>
      </c>
      <c r="J722" t="str">
        <f t="shared" si="121"/>
        <v>BUY</v>
      </c>
      <c r="K722">
        <f t="shared" si="122"/>
        <v>805.94999999999993</v>
      </c>
      <c r="L722">
        <f t="shared" si="123"/>
        <v>829.3</v>
      </c>
      <c r="M722" s="4">
        <f t="shared" si="130"/>
        <v>1</v>
      </c>
      <c r="N722" s="3">
        <f t="shared" si="124"/>
        <v>2.6916132443770779E-2</v>
      </c>
      <c r="O722" s="6">
        <f t="shared" si="125"/>
        <v>4.1450164688647986</v>
      </c>
      <c r="P722" s="7">
        <f t="shared" si="126"/>
        <v>4.1450164688647986</v>
      </c>
      <c r="Q722" s="3">
        <f t="shared" si="127"/>
        <v>0</v>
      </c>
      <c r="R722" s="3">
        <f t="shared" si="131"/>
        <v>3.1450164688647986</v>
      </c>
    </row>
    <row r="723" spans="1:18" x14ac:dyDescent="0.4">
      <c r="A723" s="1">
        <v>42726</v>
      </c>
      <c r="B723">
        <v>859.2</v>
      </c>
      <c r="C723">
        <v>829.3</v>
      </c>
      <c r="D723">
        <v>873.9</v>
      </c>
      <c r="E723">
        <v>825</v>
      </c>
      <c r="F723" t="s">
        <v>785</v>
      </c>
      <c r="G723" s="3">
        <v>3.5200000000000002E-2</v>
      </c>
      <c r="H723">
        <f t="shared" si="128"/>
        <v>35.5</v>
      </c>
      <c r="I723" s="4">
        <f t="shared" si="129"/>
        <v>4.280718678403473E-2</v>
      </c>
      <c r="J723" t="str">
        <f t="shared" ref="J723:J786" si="132">IF(D723&gt;C723+H723*$E$2,"BUY","")</f>
        <v>BUY</v>
      </c>
      <c r="K723">
        <f t="shared" ref="K723:K786" si="133">IF(J723="BUY",C723+H723*$E$2,"")</f>
        <v>847.05</v>
      </c>
      <c r="L723">
        <f t="shared" ref="L723:L786" si="134">IF(J723="BUY",C724,"")</f>
        <v>859.2</v>
      </c>
      <c r="M723" s="4">
        <f t="shared" si="130"/>
        <v>1</v>
      </c>
      <c r="N723" s="3">
        <f t="shared" ref="N723:N786" si="135">IFERROR(M723*(((L723*(1-$G$2))/(K723*(1+$G$2)))-1),0)</f>
        <v>1.2317238277925746E-2</v>
      </c>
      <c r="O723" s="6">
        <f t="shared" ref="O723:O786" si="136">O722*(1+N723)</f>
        <v>4.1960716243777325</v>
      </c>
      <c r="P723" s="7">
        <f t="shared" ref="P723:P786" si="137">MAX(O723,P722)</f>
        <v>4.1960716243777325</v>
      </c>
      <c r="Q723" s="3">
        <f t="shared" ref="Q723:Q786" si="138">O723/P723-1</f>
        <v>0</v>
      </c>
      <c r="R723" s="3">
        <f t="shared" si="131"/>
        <v>3.1960716243777325</v>
      </c>
    </row>
    <row r="724" spans="1:18" x14ac:dyDescent="0.4">
      <c r="A724" s="1">
        <v>42727</v>
      </c>
      <c r="B724">
        <v>919</v>
      </c>
      <c r="C724">
        <v>859.2</v>
      </c>
      <c r="D724">
        <v>920</v>
      </c>
      <c r="E724">
        <v>859</v>
      </c>
      <c r="F724" t="s">
        <v>1433</v>
      </c>
      <c r="G724" s="3">
        <v>6.9599999999999995E-2</v>
      </c>
      <c r="H724">
        <f t="shared" si="128"/>
        <v>48.899999999999977</v>
      </c>
      <c r="I724" s="4">
        <f t="shared" si="129"/>
        <v>5.6913407821229021E-2</v>
      </c>
      <c r="J724" t="str">
        <f t="shared" si="132"/>
        <v>BUY</v>
      </c>
      <c r="K724">
        <f t="shared" si="133"/>
        <v>883.65000000000009</v>
      </c>
      <c r="L724">
        <f t="shared" si="134"/>
        <v>919</v>
      </c>
      <c r="M724" s="4">
        <f t="shared" si="130"/>
        <v>1</v>
      </c>
      <c r="N724" s="3">
        <f t="shared" si="135"/>
        <v>3.792659555687905E-2</v>
      </c>
      <c r="O724" s="6">
        <f t="shared" si="136"/>
        <v>4.3552143358032032</v>
      </c>
      <c r="P724" s="7">
        <f t="shared" si="137"/>
        <v>4.3552143358032032</v>
      </c>
      <c r="Q724" s="3">
        <f t="shared" si="138"/>
        <v>0</v>
      </c>
      <c r="R724" s="3">
        <f t="shared" si="131"/>
        <v>3.3552143358032032</v>
      </c>
    </row>
    <row r="725" spans="1:18" x14ac:dyDescent="0.4">
      <c r="A725" s="1">
        <v>42728</v>
      </c>
      <c r="B725">
        <v>895.2</v>
      </c>
      <c r="C725">
        <v>919</v>
      </c>
      <c r="D725">
        <v>919.8</v>
      </c>
      <c r="E725">
        <v>882.8</v>
      </c>
      <c r="F725" t="s">
        <v>1451</v>
      </c>
      <c r="G725" s="3">
        <v>-2.58E-2</v>
      </c>
      <c r="H725">
        <f t="shared" si="128"/>
        <v>61</v>
      </c>
      <c r="I725" s="4">
        <f t="shared" si="129"/>
        <v>6.6376496191512507E-2</v>
      </c>
      <c r="J725" t="str">
        <f t="shared" si="132"/>
        <v/>
      </c>
      <c r="K725" t="str">
        <f t="shared" si="133"/>
        <v/>
      </c>
      <c r="L725" t="str">
        <f t="shared" si="134"/>
        <v/>
      </c>
      <c r="M725" s="4">
        <f t="shared" si="130"/>
        <v>0.90393442622950826</v>
      </c>
      <c r="N725" s="3">
        <f t="shared" si="135"/>
        <v>0</v>
      </c>
      <c r="O725" s="6">
        <f t="shared" si="136"/>
        <v>4.3552143358032032</v>
      </c>
      <c r="P725" s="7">
        <f t="shared" si="137"/>
        <v>4.3552143358032032</v>
      </c>
      <c r="Q725" s="3">
        <f t="shared" si="138"/>
        <v>0</v>
      </c>
      <c r="R725" s="3">
        <f t="shared" si="131"/>
        <v>3.3552143358032032</v>
      </c>
    </row>
    <row r="726" spans="1:18" x14ac:dyDescent="0.4">
      <c r="A726" s="1">
        <v>42729</v>
      </c>
      <c r="B726">
        <v>898</v>
      </c>
      <c r="C726">
        <v>895.2</v>
      </c>
      <c r="D726">
        <v>901.5</v>
      </c>
      <c r="E726">
        <v>858.6</v>
      </c>
      <c r="F726" t="s">
        <v>1431</v>
      </c>
      <c r="G726" s="3">
        <v>3.0999999999999999E-3</v>
      </c>
      <c r="H726">
        <f t="shared" si="128"/>
        <v>37</v>
      </c>
      <c r="I726" s="4">
        <f t="shared" si="129"/>
        <v>4.1331546023235029E-2</v>
      </c>
      <c r="J726" t="str">
        <f t="shared" si="132"/>
        <v/>
      </c>
      <c r="K726" t="str">
        <f t="shared" si="133"/>
        <v/>
      </c>
      <c r="L726" t="str">
        <f t="shared" si="134"/>
        <v/>
      </c>
      <c r="M726" s="4">
        <f t="shared" si="130"/>
        <v>1</v>
      </c>
      <c r="N726" s="3">
        <f t="shared" si="135"/>
        <v>0</v>
      </c>
      <c r="O726" s="6">
        <f t="shared" si="136"/>
        <v>4.3552143358032032</v>
      </c>
      <c r="P726" s="7">
        <f t="shared" si="137"/>
        <v>4.3552143358032032</v>
      </c>
      <c r="Q726" s="3">
        <f t="shared" si="138"/>
        <v>0</v>
      </c>
      <c r="R726" s="3">
        <f t="shared" si="131"/>
        <v>3.3552143358032032</v>
      </c>
    </row>
    <row r="727" spans="1:18" x14ac:dyDescent="0.4">
      <c r="A727" s="1">
        <v>42730</v>
      </c>
      <c r="B727">
        <v>906.4</v>
      </c>
      <c r="C727">
        <v>898</v>
      </c>
      <c r="D727">
        <v>920</v>
      </c>
      <c r="E727">
        <v>894.2</v>
      </c>
      <c r="F727" t="s">
        <v>1430</v>
      </c>
      <c r="G727" s="3">
        <v>9.4000000000000004E-3</v>
      </c>
      <c r="H727">
        <f t="shared" si="128"/>
        <v>42.899999999999977</v>
      </c>
      <c r="I727" s="4">
        <f t="shared" si="129"/>
        <v>4.7772828507795073E-2</v>
      </c>
      <c r="J727" t="str">
        <f t="shared" si="132"/>
        <v>BUY</v>
      </c>
      <c r="K727">
        <f t="shared" si="133"/>
        <v>919.45</v>
      </c>
      <c r="L727">
        <f t="shared" si="134"/>
        <v>906.4</v>
      </c>
      <c r="M727" s="4">
        <f t="shared" si="130"/>
        <v>1</v>
      </c>
      <c r="N727" s="3">
        <f t="shared" si="135"/>
        <v>-1.6162911535144819E-2</v>
      </c>
      <c r="O727" s="6">
        <f t="shared" si="136"/>
        <v>4.2848213917770215</v>
      </c>
      <c r="P727" s="7">
        <f t="shared" si="137"/>
        <v>4.3552143358032032</v>
      </c>
      <c r="Q727" s="3">
        <f t="shared" si="138"/>
        <v>-1.6162911535144819E-2</v>
      </c>
      <c r="R727" s="3">
        <f t="shared" si="131"/>
        <v>3.2848213917770215</v>
      </c>
    </row>
    <row r="728" spans="1:18" x14ac:dyDescent="0.4">
      <c r="A728" s="1">
        <v>42731</v>
      </c>
      <c r="B728">
        <v>936.3</v>
      </c>
      <c r="C728">
        <v>906.4</v>
      </c>
      <c r="D728">
        <v>940</v>
      </c>
      <c r="E728">
        <v>903.5</v>
      </c>
      <c r="F728" t="s">
        <v>1429</v>
      </c>
      <c r="G728" s="3">
        <v>3.3000000000000002E-2</v>
      </c>
      <c r="H728">
        <f t="shared" si="128"/>
        <v>25.799999999999955</v>
      </c>
      <c r="I728" s="4">
        <f t="shared" si="129"/>
        <v>2.8464254192409482E-2</v>
      </c>
      <c r="J728" t="str">
        <f t="shared" si="132"/>
        <v>BUY</v>
      </c>
      <c r="K728">
        <f t="shared" si="133"/>
        <v>919.3</v>
      </c>
      <c r="L728">
        <f t="shared" si="134"/>
        <v>936.4</v>
      </c>
      <c r="M728" s="4">
        <f t="shared" si="130"/>
        <v>1</v>
      </c>
      <c r="N728" s="3">
        <f t="shared" si="135"/>
        <v>1.6565942487839713E-2</v>
      </c>
      <c r="O728" s="6">
        <f t="shared" si="136"/>
        <v>4.3558034965238646</v>
      </c>
      <c r="P728" s="7">
        <f t="shared" si="137"/>
        <v>4.3558034965238646</v>
      </c>
      <c r="Q728" s="3">
        <f t="shared" si="138"/>
        <v>0</v>
      </c>
      <c r="R728" s="3">
        <f t="shared" si="131"/>
        <v>3.3558034965238646</v>
      </c>
    </row>
    <row r="729" spans="1:18" x14ac:dyDescent="0.4">
      <c r="A729" s="1">
        <v>42732</v>
      </c>
      <c r="B729">
        <v>981.7</v>
      </c>
      <c r="C729">
        <v>936.4</v>
      </c>
      <c r="D729">
        <v>983</v>
      </c>
      <c r="E729">
        <v>936.4</v>
      </c>
      <c r="F729" t="s">
        <v>917</v>
      </c>
      <c r="G729" s="3">
        <v>4.8500000000000001E-2</v>
      </c>
      <c r="H729">
        <f t="shared" si="128"/>
        <v>36.5</v>
      </c>
      <c r="I729" s="4">
        <f t="shared" si="129"/>
        <v>3.8979068774028194E-2</v>
      </c>
      <c r="J729" t="str">
        <f t="shared" si="132"/>
        <v>BUY</v>
      </c>
      <c r="K729">
        <f t="shared" si="133"/>
        <v>954.65</v>
      </c>
      <c r="L729">
        <f t="shared" si="134"/>
        <v>981.7</v>
      </c>
      <c r="M729" s="4">
        <f t="shared" si="130"/>
        <v>1</v>
      </c>
      <c r="N729" s="3">
        <f t="shared" si="135"/>
        <v>2.628037651344628E-2</v>
      </c>
      <c r="O729" s="6">
        <f t="shared" si="136"/>
        <v>4.4702756524310976</v>
      </c>
      <c r="P729" s="7">
        <f t="shared" si="137"/>
        <v>4.4702756524310976</v>
      </c>
      <c r="Q729" s="3">
        <f t="shared" si="138"/>
        <v>0</v>
      </c>
      <c r="R729" s="3">
        <f t="shared" si="131"/>
        <v>3.4702756524310976</v>
      </c>
    </row>
    <row r="730" spans="1:18" x14ac:dyDescent="0.4">
      <c r="A730" s="1">
        <v>42733</v>
      </c>
      <c r="B730">
        <v>972.6</v>
      </c>
      <c r="C730">
        <v>981.7</v>
      </c>
      <c r="D730">
        <v>983</v>
      </c>
      <c r="E730">
        <v>949</v>
      </c>
      <c r="F730" t="s">
        <v>500</v>
      </c>
      <c r="G730" s="3">
        <v>-9.1999999999999998E-3</v>
      </c>
      <c r="H730">
        <f t="shared" si="128"/>
        <v>46.600000000000023</v>
      </c>
      <c r="I730" s="4">
        <f t="shared" si="129"/>
        <v>4.7468676785168605E-2</v>
      </c>
      <c r="J730" t="str">
        <f t="shared" si="132"/>
        <v/>
      </c>
      <c r="K730" t="str">
        <f t="shared" si="133"/>
        <v/>
      </c>
      <c r="L730" t="str">
        <f t="shared" si="134"/>
        <v/>
      </c>
      <c r="M730" s="4">
        <f t="shared" si="130"/>
        <v>1</v>
      </c>
      <c r="N730" s="3">
        <f t="shared" si="135"/>
        <v>0</v>
      </c>
      <c r="O730" s="6">
        <f t="shared" si="136"/>
        <v>4.4702756524310976</v>
      </c>
      <c r="P730" s="7">
        <f t="shared" si="137"/>
        <v>4.4702756524310976</v>
      </c>
      <c r="Q730" s="3">
        <f t="shared" si="138"/>
        <v>0</v>
      </c>
      <c r="R730" s="3">
        <f t="shared" si="131"/>
        <v>3.4702756524310976</v>
      </c>
    </row>
    <row r="731" spans="1:18" x14ac:dyDescent="0.4">
      <c r="A731" s="1">
        <v>42734</v>
      </c>
      <c r="B731">
        <v>959.3</v>
      </c>
      <c r="C731">
        <v>974.7</v>
      </c>
      <c r="D731">
        <v>974.7</v>
      </c>
      <c r="E731">
        <v>929.8</v>
      </c>
      <c r="F731" t="s">
        <v>1406</v>
      </c>
      <c r="G731" s="3">
        <v>-1.37E-2</v>
      </c>
      <c r="H731">
        <f t="shared" si="128"/>
        <v>34</v>
      </c>
      <c r="I731" s="4">
        <f t="shared" si="129"/>
        <v>3.4882527957320199E-2</v>
      </c>
      <c r="J731" t="str">
        <f t="shared" si="132"/>
        <v/>
      </c>
      <c r="K731" t="str">
        <f t="shared" si="133"/>
        <v/>
      </c>
      <c r="L731" t="str">
        <f t="shared" si="134"/>
        <v/>
      </c>
      <c r="M731" s="4">
        <f t="shared" si="130"/>
        <v>1</v>
      </c>
      <c r="N731" s="3">
        <f t="shared" si="135"/>
        <v>0</v>
      </c>
      <c r="O731" s="6">
        <f t="shared" si="136"/>
        <v>4.4702756524310976</v>
      </c>
      <c r="P731" s="7">
        <f t="shared" si="137"/>
        <v>4.4702756524310976</v>
      </c>
      <c r="Q731" s="3">
        <f t="shared" si="138"/>
        <v>0</v>
      </c>
      <c r="R731" s="3">
        <f t="shared" si="131"/>
        <v>3.4702756524310976</v>
      </c>
    </row>
    <row r="732" spans="1:18" x14ac:dyDescent="0.4">
      <c r="A732" s="1">
        <v>42735</v>
      </c>
      <c r="B732">
        <v>966.6</v>
      </c>
      <c r="C732">
        <v>959.2</v>
      </c>
      <c r="D732">
        <v>968</v>
      </c>
      <c r="E732">
        <v>945</v>
      </c>
      <c r="F732" t="s">
        <v>1405</v>
      </c>
      <c r="G732" s="3">
        <v>7.6E-3</v>
      </c>
      <c r="H732">
        <f t="shared" si="128"/>
        <v>44.900000000000091</v>
      </c>
      <c r="I732" s="4">
        <f t="shared" si="129"/>
        <v>4.6809841534612269E-2</v>
      </c>
      <c r="J732" t="str">
        <f t="shared" si="132"/>
        <v/>
      </c>
      <c r="K732" t="str">
        <f t="shared" si="133"/>
        <v/>
      </c>
      <c r="L732" t="str">
        <f t="shared" si="134"/>
        <v/>
      </c>
      <c r="M732" s="4">
        <f t="shared" si="130"/>
        <v>1</v>
      </c>
      <c r="N732" s="3">
        <f t="shared" si="135"/>
        <v>0</v>
      </c>
      <c r="O732" s="6">
        <f t="shared" si="136"/>
        <v>4.4702756524310976</v>
      </c>
      <c r="P732" s="7">
        <f t="shared" si="137"/>
        <v>4.4702756524310976</v>
      </c>
      <c r="Q732" s="3">
        <f t="shared" si="138"/>
        <v>0</v>
      </c>
      <c r="R732" s="3">
        <f t="shared" si="131"/>
        <v>3.4702756524310976</v>
      </c>
    </row>
    <row r="733" spans="1:18" x14ac:dyDescent="0.4">
      <c r="A733" s="1">
        <v>42736</v>
      </c>
      <c r="B733">
        <v>999</v>
      </c>
      <c r="C733">
        <v>966.6</v>
      </c>
      <c r="D733" s="2">
        <v>1006.5</v>
      </c>
      <c r="E733">
        <v>961.3</v>
      </c>
      <c r="F733" t="s">
        <v>696</v>
      </c>
      <c r="G733" s="3">
        <v>3.3500000000000002E-2</v>
      </c>
      <c r="H733">
        <f t="shared" si="128"/>
        <v>23</v>
      </c>
      <c r="I733" s="4">
        <f t="shared" si="129"/>
        <v>2.3794744465135527E-2</v>
      </c>
      <c r="J733" t="str">
        <f t="shared" si="132"/>
        <v>BUY</v>
      </c>
      <c r="K733">
        <f t="shared" si="133"/>
        <v>978.1</v>
      </c>
      <c r="L733">
        <f t="shared" si="134"/>
        <v>999.2</v>
      </c>
      <c r="M733" s="4">
        <f t="shared" si="130"/>
        <v>1</v>
      </c>
      <c r="N733" s="3">
        <f t="shared" si="135"/>
        <v>1.9531332587257477E-2</v>
      </c>
      <c r="O733" s="6">
        <f t="shared" si="136"/>
        <v>4.5575860929554484</v>
      </c>
      <c r="P733" s="7">
        <f t="shared" si="137"/>
        <v>4.5575860929554484</v>
      </c>
      <c r="Q733" s="3">
        <f t="shared" si="138"/>
        <v>0</v>
      </c>
      <c r="R733" s="3">
        <f t="shared" si="131"/>
        <v>3.5575860929554484</v>
      </c>
    </row>
    <row r="734" spans="1:18" x14ac:dyDescent="0.4">
      <c r="A734" s="1">
        <v>42737</v>
      </c>
      <c r="B734" s="2">
        <v>1019.3</v>
      </c>
      <c r="C734">
        <v>999.2</v>
      </c>
      <c r="D734" s="2">
        <v>1034.8</v>
      </c>
      <c r="E734">
        <v>997.3</v>
      </c>
      <c r="F734" t="s">
        <v>1426</v>
      </c>
      <c r="G734" s="3">
        <v>2.0299999999999999E-2</v>
      </c>
      <c r="H734">
        <f t="shared" si="128"/>
        <v>45.200000000000045</v>
      </c>
      <c r="I734" s="4">
        <f t="shared" si="129"/>
        <v>4.5236188951160973E-2</v>
      </c>
      <c r="J734" t="str">
        <f t="shared" si="132"/>
        <v>BUY</v>
      </c>
      <c r="K734">
        <f t="shared" si="133"/>
        <v>1021.8000000000001</v>
      </c>
      <c r="L734">
        <f t="shared" si="134"/>
        <v>1019.3</v>
      </c>
      <c r="M734" s="4">
        <f t="shared" si="130"/>
        <v>1</v>
      </c>
      <c r="N734" s="3">
        <f t="shared" si="135"/>
        <v>-4.4397763129413459E-3</v>
      </c>
      <c r="O734" s="6">
        <f t="shared" si="136"/>
        <v>4.5373514301757538</v>
      </c>
      <c r="P734" s="7">
        <f t="shared" si="137"/>
        <v>4.5575860929554484</v>
      </c>
      <c r="Q734" s="3">
        <f t="shared" si="138"/>
        <v>-4.4397763129413459E-3</v>
      </c>
      <c r="R734" s="3">
        <f t="shared" si="131"/>
        <v>3.5373514301757538</v>
      </c>
    </row>
    <row r="735" spans="1:18" x14ac:dyDescent="0.4">
      <c r="A735" s="1">
        <v>42738</v>
      </c>
      <c r="B735" s="2">
        <v>1037.5</v>
      </c>
      <c r="C735" s="2">
        <v>1019.3</v>
      </c>
      <c r="D735" s="2">
        <v>1038.7</v>
      </c>
      <c r="E735" s="2">
        <v>1013.5</v>
      </c>
      <c r="F735" t="s">
        <v>1424</v>
      </c>
      <c r="G735" s="3">
        <v>1.7899999999999999E-2</v>
      </c>
      <c r="H735">
        <f t="shared" si="128"/>
        <v>37.5</v>
      </c>
      <c r="I735" s="4">
        <f t="shared" si="129"/>
        <v>3.6789953889924461E-2</v>
      </c>
      <c r="J735" t="str">
        <f t="shared" si="132"/>
        <v>BUY</v>
      </c>
      <c r="K735">
        <f t="shared" si="133"/>
        <v>1038.05</v>
      </c>
      <c r="L735">
        <f t="shared" si="134"/>
        <v>1037.5</v>
      </c>
      <c r="M735" s="4">
        <f t="shared" si="130"/>
        <v>1</v>
      </c>
      <c r="N735" s="3">
        <f t="shared" si="135"/>
        <v>-2.5267829805181163E-3</v>
      </c>
      <c r="O735" s="6">
        <f t="shared" si="136"/>
        <v>4.5258865278053566</v>
      </c>
      <c r="P735" s="7">
        <f t="shared" si="137"/>
        <v>4.5575860929554484</v>
      </c>
      <c r="Q735" s="3">
        <f t="shared" si="138"/>
        <v>-6.9553409422344892E-3</v>
      </c>
      <c r="R735" s="3">
        <f t="shared" si="131"/>
        <v>3.5258865278053566</v>
      </c>
    </row>
    <row r="736" spans="1:18" x14ac:dyDescent="0.4">
      <c r="A736" s="1">
        <v>42739</v>
      </c>
      <c r="B736" s="2">
        <v>1139.5999999999999</v>
      </c>
      <c r="C736" s="2">
        <v>1037.5</v>
      </c>
      <c r="D736" s="2">
        <v>1150</v>
      </c>
      <c r="E736" s="2">
        <v>1036.4000000000001</v>
      </c>
      <c r="F736" t="s">
        <v>1404</v>
      </c>
      <c r="G736" s="3">
        <v>9.8400000000000001E-2</v>
      </c>
      <c r="H736">
        <f t="shared" si="128"/>
        <v>25.200000000000045</v>
      </c>
      <c r="I736" s="4">
        <f t="shared" si="129"/>
        <v>2.4289156626506068E-2</v>
      </c>
      <c r="J736" t="str">
        <f t="shared" si="132"/>
        <v>BUY</v>
      </c>
      <c r="K736">
        <f t="shared" si="133"/>
        <v>1050.0999999999999</v>
      </c>
      <c r="L736">
        <f t="shared" si="134"/>
        <v>1139.8</v>
      </c>
      <c r="M736" s="4">
        <f t="shared" si="130"/>
        <v>1</v>
      </c>
      <c r="N736" s="3">
        <f t="shared" si="135"/>
        <v>8.3251763948840596E-2</v>
      </c>
      <c r="O736" s="6">
        <f t="shared" si="136"/>
        <v>4.9026745646774463</v>
      </c>
      <c r="P736" s="7">
        <f t="shared" si="137"/>
        <v>4.9026745646774463</v>
      </c>
      <c r="Q736" s="3">
        <f t="shared" si="138"/>
        <v>0</v>
      </c>
      <c r="R736" s="3">
        <f t="shared" si="131"/>
        <v>3.9026745646774463</v>
      </c>
    </row>
    <row r="737" spans="1:18" x14ac:dyDescent="0.4">
      <c r="A737" s="1">
        <v>42740</v>
      </c>
      <c r="B737" s="2">
        <v>1003.2</v>
      </c>
      <c r="C737" s="2">
        <v>1139.8</v>
      </c>
      <c r="D737" s="2">
        <v>1166</v>
      </c>
      <c r="E737">
        <v>865.4</v>
      </c>
      <c r="F737" t="s">
        <v>1422</v>
      </c>
      <c r="G737" s="3">
        <v>-0.1197</v>
      </c>
      <c r="H737">
        <f t="shared" si="128"/>
        <v>113.59999999999991</v>
      </c>
      <c r="I737" s="4">
        <f t="shared" si="129"/>
        <v>9.9666608176873062E-2</v>
      </c>
      <c r="J737" t="str">
        <f t="shared" si="132"/>
        <v/>
      </c>
      <c r="K737" t="str">
        <f t="shared" si="133"/>
        <v/>
      </c>
      <c r="L737" t="str">
        <f t="shared" si="134"/>
        <v/>
      </c>
      <c r="M737" s="4">
        <f t="shared" si="130"/>
        <v>0.60200704225352153</v>
      </c>
      <c r="N737" s="3">
        <f t="shared" si="135"/>
        <v>0</v>
      </c>
      <c r="O737" s="6">
        <f t="shared" si="136"/>
        <v>4.9026745646774463</v>
      </c>
      <c r="P737" s="7">
        <f t="shared" si="137"/>
        <v>4.9026745646774463</v>
      </c>
      <c r="Q737" s="3">
        <f t="shared" si="138"/>
        <v>0</v>
      </c>
      <c r="R737" s="3">
        <f t="shared" si="131"/>
        <v>3.9026745646774463</v>
      </c>
    </row>
    <row r="738" spans="1:18" x14ac:dyDescent="0.4">
      <c r="A738" s="1">
        <v>42741</v>
      </c>
      <c r="B738">
        <v>898</v>
      </c>
      <c r="C738" s="2">
        <v>1003.8</v>
      </c>
      <c r="D738" s="2">
        <v>1025</v>
      </c>
      <c r="E738">
        <v>871</v>
      </c>
      <c r="F738" t="s">
        <v>1411</v>
      </c>
      <c r="G738" s="3">
        <v>-0.10489999999999999</v>
      </c>
      <c r="H738">
        <f t="shared" si="128"/>
        <v>300.60000000000002</v>
      </c>
      <c r="I738" s="4">
        <f t="shared" si="129"/>
        <v>0.29946204423191874</v>
      </c>
      <c r="J738" t="str">
        <f t="shared" si="132"/>
        <v/>
      </c>
      <c r="K738" t="str">
        <f t="shared" si="133"/>
        <v/>
      </c>
      <c r="L738" t="str">
        <f t="shared" si="134"/>
        <v/>
      </c>
      <c r="M738" s="4">
        <f t="shared" si="130"/>
        <v>0.20035928143712572</v>
      </c>
      <c r="N738" s="3">
        <f t="shared" si="135"/>
        <v>0</v>
      </c>
      <c r="O738" s="6">
        <f t="shared" si="136"/>
        <v>4.9026745646774463</v>
      </c>
      <c r="P738" s="7">
        <f t="shared" si="137"/>
        <v>4.9026745646774463</v>
      </c>
      <c r="Q738" s="3">
        <f t="shared" si="138"/>
        <v>0</v>
      </c>
      <c r="R738" s="3">
        <f t="shared" si="131"/>
        <v>3.9026745646774463</v>
      </c>
    </row>
    <row r="739" spans="1:18" x14ac:dyDescent="0.4">
      <c r="A739" s="1">
        <v>42742</v>
      </c>
      <c r="B739">
        <v>908.8</v>
      </c>
      <c r="C739">
        <v>898.5</v>
      </c>
      <c r="D739">
        <v>911</v>
      </c>
      <c r="E739">
        <v>816.1</v>
      </c>
      <c r="F739" t="s">
        <v>1417</v>
      </c>
      <c r="G739" s="3">
        <v>1.21E-2</v>
      </c>
      <c r="H739">
        <f t="shared" si="128"/>
        <v>154</v>
      </c>
      <c r="I739" s="4">
        <f t="shared" si="129"/>
        <v>0.17139677239844184</v>
      </c>
      <c r="J739" t="str">
        <f t="shared" si="132"/>
        <v/>
      </c>
      <c r="K739" t="str">
        <f t="shared" si="133"/>
        <v/>
      </c>
      <c r="L739" t="str">
        <f t="shared" si="134"/>
        <v/>
      </c>
      <c r="M739" s="4">
        <f t="shared" si="130"/>
        <v>0.35006493506493508</v>
      </c>
      <c r="N739" s="3">
        <f t="shared" si="135"/>
        <v>0</v>
      </c>
      <c r="O739" s="6">
        <f t="shared" si="136"/>
        <v>4.9026745646774463</v>
      </c>
      <c r="P739" s="7">
        <f t="shared" si="137"/>
        <v>4.9026745646774463</v>
      </c>
      <c r="Q739" s="3">
        <f t="shared" si="138"/>
        <v>0</v>
      </c>
      <c r="R739" s="3">
        <f t="shared" si="131"/>
        <v>3.9026745646774463</v>
      </c>
    </row>
    <row r="740" spans="1:18" x14ac:dyDescent="0.4">
      <c r="A740" s="1">
        <v>42743</v>
      </c>
      <c r="B740">
        <v>915.9</v>
      </c>
      <c r="C740">
        <v>908.8</v>
      </c>
      <c r="D740">
        <v>942.5</v>
      </c>
      <c r="E740">
        <v>890</v>
      </c>
      <c r="F740" t="s">
        <v>1421</v>
      </c>
      <c r="G740" s="3">
        <v>7.7999999999999988E-3</v>
      </c>
      <c r="H740">
        <f t="shared" si="128"/>
        <v>94.899999999999977</v>
      </c>
      <c r="I740" s="4">
        <f t="shared" si="129"/>
        <v>0.10442341549295772</v>
      </c>
      <c r="J740" t="str">
        <f t="shared" si="132"/>
        <v/>
      </c>
      <c r="K740" t="str">
        <f t="shared" si="133"/>
        <v/>
      </c>
      <c r="L740" t="str">
        <f t="shared" si="134"/>
        <v/>
      </c>
      <c r="M740" s="4">
        <f t="shared" si="130"/>
        <v>0.57458377239199165</v>
      </c>
      <c r="N740" s="3">
        <f t="shared" si="135"/>
        <v>0</v>
      </c>
      <c r="O740" s="6">
        <f t="shared" si="136"/>
        <v>4.9026745646774463</v>
      </c>
      <c r="P740" s="7">
        <f t="shared" si="137"/>
        <v>4.9026745646774463</v>
      </c>
      <c r="Q740" s="3">
        <f t="shared" si="138"/>
        <v>0</v>
      </c>
      <c r="R740" s="3">
        <f t="shared" si="131"/>
        <v>3.9026745646774463</v>
      </c>
    </row>
    <row r="741" spans="1:18" x14ac:dyDescent="0.4">
      <c r="A741" s="1">
        <v>42744</v>
      </c>
      <c r="B741">
        <v>903</v>
      </c>
      <c r="C741">
        <v>915.9</v>
      </c>
      <c r="D741">
        <v>916.1</v>
      </c>
      <c r="E741">
        <v>876.3</v>
      </c>
      <c r="F741" t="s">
        <v>1427</v>
      </c>
      <c r="G741" s="3">
        <v>-1.41E-2</v>
      </c>
      <c r="H741">
        <f t="shared" si="128"/>
        <v>52.5</v>
      </c>
      <c r="I741" s="4">
        <f t="shared" si="129"/>
        <v>5.7320668195217819E-2</v>
      </c>
      <c r="J741" t="str">
        <f t="shared" si="132"/>
        <v/>
      </c>
      <c r="K741" t="str">
        <f t="shared" si="133"/>
        <v/>
      </c>
      <c r="L741" t="str">
        <f t="shared" si="134"/>
        <v/>
      </c>
      <c r="M741" s="4">
        <f t="shared" si="130"/>
        <v>1</v>
      </c>
      <c r="N741" s="3">
        <f t="shared" si="135"/>
        <v>0</v>
      </c>
      <c r="O741" s="6">
        <f t="shared" si="136"/>
        <v>4.9026745646774463</v>
      </c>
      <c r="P741" s="7">
        <f t="shared" si="137"/>
        <v>4.9026745646774463</v>
      </c>
      <c r="Q741" s="3">
        <f t="shared" si="138"/>
        <v>0</v>
      </c>
      <c r="R741" s="3">
        <f t="shared" si="131"/>
        <v>3.9026745646774463</v>
      </c>
    </row>
    <row r="742" spans="1:18" x14ac:dyDescent="0.4">
      <c r="A742" s="1">
        <v>42745</v>
      </c>
      <c r="B742">
        <v>905.8</v>
      </c>
      <c r="C742">
        <v>903</v>
      </c>
      <c r="D742">
        <v>917.9</v>
      </c>
      <c r="E742">
        <v>895.5</v>
      </c>
      <c r="F742" t="s">
        <v>1428</v>
      </c>
      <c r="G742" s="3">
        <v>3.0999999999999999E-3</v>
      </c>
      <c r="H742">
        <f t="shared" si="128"/>
        <v>39.800000000000068</v>
      </c>
      <c r="I742" s="4">
        <f t="shared" si="129"/>
        <v>4.4075304540420898E-2</v>
      </c>
      <c r="J742" t="str">
        <f t="shared" si="132"/>
        <v/>
      </c>
      <c r="K742" t="str">
        <f t="shared" si="133"/>
        <v/>
      </c>
      <c r="L742" t="str">
        <f t="shared" si="134"/>
        <v/>
      </c>
      <c r="M742" s="4">
        <f t="shared" si="130"/>
        <v>1</v>
      </c>
      <c r="N742" s="3">
        <f t="shared" si="135"/>
        <v>0</v>
      </c>
      <c r="O742" s="6">
        <f t="shared" si="136"/>
        <v>4.9026745646774463</v>
      </c>
      <c r="P742" s="7">
        <f t="shared" si="137"/>
        <v>4.9026745646774463</v>
      </c>
      <c r="Q742" s="3">
        <f t="shared" si="138"/>
        <v>0</v>
      </c>
      <c r="R742" s="3">
        <f t="shared" si="131"/>
        <v>3.9026745646774463</v>
      </c>
    </row>
    <row r="743" spans="1:18" x14ac:dyDescent="0.4">
      <c r="A743" s="1">
        <v>42746</v>
      </c>
      <c r="B743">
        <v>778.6</v>
      </c>
      <c r="C743">
        <v>905.8</v>
      </c>
      <c r="D743">
        <v>922.6</v>
      </c>
      <c r="E743">
        <v>760</v>
      </c>
      <c r="F743" t="s">
        <v>1401</v>
      </c>
      <c r="G743" s="3">
        <v>-0.1404</v>
      </c>
      <c r="H743">
        <f t="shared" si="128"/>
        <v>22.399999999999977</v>
      </c>
      <c r="I743" s="4">
        <f t="shared" si="129"/>
        <v>2.4729520865533205E-2</v>
      </c>
      <c r="J743" t="str">
        <f t="shared" si="132"/>
        <v>BUY</v>
      </c>
      <c r="K743">
        <f t="shared" si="133"/>
        <v>917</v>
      </c>
      <c r="L743">
        <f t="shared" si="134"/>
        <v>779.5</v>
      </c>
      <c r="M743" s="4">
        <f t="shared" si="130"/>
        <v>1</v>
      </c>
      <c r="N743" s="3">
        <f t="shared" si="135"/>
        <v>-0.15164388501356862</v>
      </c>
      <c r="O743" s="6">
        <f t="shared" si="136"/>
        <v>4.1592139467325522</v>
      </c>
      <c r="P743" s="7">
        <f t="shared" si="137"/>
        <v>4.9026745646774463</v>
      </c>
      <c r="Q743" s="3">
        <f t="shared" si="138"/>
        <v>-0.15164388501356862</v>
      </c>
      <c r="R743" s="3">
        <f t="shared" si="131"/>
        <v>3.1592139467325522</v>
      </c>
    </row>
    <row r="744" spans="1:18" x14ac:dyDescent="0.4">
      <c r="A744" s="1">
        <v>42747</v>
      </c>
      <c r="B744">
        <v>804.6</v>
      </c>
      <c r="C744">
        <v>779.5</v>
      </c>
      <c r="D744">
        <v>831.2</v>
      </c>
      <c r="E744">
        <v>738.7</v>
      </c>
      <c r="F744" t="s">
        <v>1407</v>
      </c>
      <c r="G744" s="3">
        <v>3.3399999999999999E-2</v>
      </c>
      <c r="H744">
        <f t="shared" si="128"/>
        <v>162.60000000000002</v>
      </c>
      <c r="I744" s="4">
        <f t="shared" si="129"/>
        <v>0.20859525336754334</v>
      </c>
      <c r="J744" t="str">
        <f t="shared" si="132"/>
        <v/>
      </c>
      <c r="K744" t="str">
        <f t="shared" si="133"/>
        <v/>
      </c>
      <c r="L744" t="str">
        <f t="shared" si="134"/>
        <v/>
      </c>
      <c r="M744" s="4">
        <f t="shared" si="130"/>
        <v>0.28763837638376377</v>
      </c>
      <c r="N744" s="3">
        <f t="shared" si="135"/>
        <v>0</v>
      </c>
      <c r="O744" s="6">
        <f t="shared" si="136"/>
        <v>4.1592139467325522</v>
      </c>
      <c r="P744" s="7">
        <f t="shared" si="137"/>
        <v>4.9026745646774463</v>
      </c>
      <c r="Q744" s="3">
        <f t="shared" si="138"/>
        <v>-0.15164388501356862</v>
      </c>
      <c r="R744" s="3">
        <f t="shared" si="131"/>
        <v>3.1592139467325522</v>
      </c>
    </row>
    <row r="745" spans="1:18" x14ac:dyDescent="0.4">
      <c r="A745" s="1">
        <v>42748</v>
      </c>
      <c r="B745">
        <v>828.1</v>
      </c>
      <c r="C745">
        <v>804.6</v>
      </c>
      <c r="D745">
        <v>832.3</v>
      </c>
      <c r="E745">
        <v>776</v>
      </c>
      <c r="F745" t="s">
        <v>1403</v>
      </c>
      <c r="G745" s="3">
        <v>2.93E-2</v>
      </c>
      <c r="H745">
        <f t="shared" si="128"/>
        <v>92.5</v>
      </c>
      <c r="I745" s="4">
        <f t="shared" si="129"/>
        <v>0.11496395724583644</v>
      </c>
      <c r="J745" t="str">
        <f t="shared" si="132"/>
        <v/>
      </c>
      <c r="K745" t="str">
        <f t="shared" si="133"/>
        <v/>
      </c>
      <c r="L745" t="str">
        <f t="shared" si="134"/>
        <v/>
      </c>
      <c r="M745" s="4">
        <f t="shared" si="130"/>
        <v>0.52190270270270267</v>
      </c>
      <c r="N745" s="3">
        <f t="shared" si="135"/>
        <v>0</v>
      </c>
      <c r="O745" s="6">
        <f t="shared" si="136"/>
        <v>4.1592139467325522</v>
      </c>
      <c r="P745" s="7">
        <f t="shared" si="137"/>
        <v>4.9026745646774463</v>
      </c>
      <c r="Q745" s="3">
        <f t="shared" si="138"/>
        <v>-0.15164388501356862</v>
      </c>
      <c r="R745" s="3">
        <f t="shared" si="131"/>
        <v>3.1592139467325522</v>
      </c>
    </row>
    <row r="746" spans="1:18" x14ac:dyDescent="0.4">
      <c r="A746" s="1">
        <v>42749</v>
      </c>
      <c r="B746">
        <v>815.3</v>
      </c>
      <c r="C746">
        <v>828.1</v>
      </c>
      <c r="D746">
        <v>838.5</v>
      </c>
      <c r="E746">
        <v>800.7</v>
      </c>
      <c r="F746" t="s">
        <v>865</v>
      </c>
      <c r="G746" s="3">
        <v>-1.55E-2</v>
      </c>
      <c r="H746">
        <f t="shared" si="128"/>
        <v>56.299999999999955</v>
      </c>
      <c r="I746" s="4">
        <f t="shared" si="129"/>
        <v>6.7986958096848155E-2</v>
      </c>
      <c r="J746" t="str">
        <f t="shared" si="132"/>
        <v/>
      </c>
      <c r="K746" t="str">
        <f t="shared" si="133"/>
        <v/>
      </c>
      <c r="L746" t="str">
        <f t="shared" si="134"/>
        <v/>
      </c>
      <c r="M746" s="4">
        <f t="shared" si="130"/>
        <v>0.88252220248667912</v>
      </c>
      <c r="N746" s="3">
        <f t="shared" si="135"/>
        <v>0</v>
      </c>
      <c r="O746" s="6">
        <f t="shared" si="136"/>
        <v>4.1592139467325522</v>
      </c>
      <c r="P746" s="7">
        <f t="shared" si="137"/>
        <v>4.9026745646774463</v>
      </c>
      <c r="Q746" s="3">
        <f t="shared" si="138"/>
        <v>-0.15164388501356862</v>
      </c>
      <c r="R746" s="3">
        <f t="shared" si="131"/>
        <v>3.1592139467325522</v>
      </c>
    </row>
    <row r="747" spans="1:18" x14ac:dyDescent="0.4">
      <c r="A747" s="1">
        <v>42750</v>
      </c>
      <c r="B747">
        <v>820.7</v>
      </c>
      <c r="C747">
        <v>815.3</v>
      </c>
      <c r="D747">
        <v>823</v>
      </c>
      <c r="E747">
        <v>805.1</v>
      </c>
      <c r="F747" t="s">
        <v>480</v>
      </c>
      <c r="G747" s="3">
        <v>6.7000000000000002E-3</v>
      </c>
      <c r="H747">
        <f t="shared" si="128"/>
        <v>37.799999999999955</v>
      </c>
      <c r="I747" s="4">
        <f t="shared" si="129"/>
        <v>4.6363301852078938E-2</v>
      </c>
      <c r="J747" t="str">
        <f t="shared" si="132"/>
        <v/>
      </c>
      <c r="K747" t="str">
        <f t="shared" si="133"/>
        <v/>
      </c>
      <c r="L747" t="str">
        <f t="shared" si="134"/>
        <v/>
      </c>
      <c r="M747" s="4">
        <f t="shared" si="130"/>
        <v>1</v>
      </c>
      <c r="N747" s="3">
        <f t="shared" si="135"/>
        <v>0</v>
      </c>
      <c r="O747" s="6">
        <f t="shared" si="136"/>
        <v>4.1592139467325522</v>
      </c>
      <c r="P747" s="7">
        <f t="shared" si="137"/>
        <v>4.9026745646774463</v>
      </c>
      <c r="Q747" s="3">
        <f t="shared" si="138"/>
        <v>-0.15164388501356862</v>
      </c>
      <c r="R747" s="3">
        <f t="shared" si="131"/>
        <v>3.1592139467325522</v>
      </c>
    </row>
    <row r="748" spans="1:18" x14ac:dyDescent="0.4">
      <c r="A748" s="1">
        <v>42751</v>
      </c>
      <c r="B748">
        <v>830.1</v>
      </c>
      <c r="C748">
        <v>820.7</v>
      </c>
      <c r="D748">
        <v>837.9</v>
      </c>
      <c r="E748">
        <v>814.8</v>
      </c>
      <c r="F748" t="s">
        <v>1416</v>
      </c>
      <c r="G748" s="3">
        <v>1.14E-2</v>
      </c>
      <c r="H748">
        <f t="shared" si="128"/>
        <v>17.899999999999977</v>
      </c>
      <c r="I748" s="4">
        <f t="shared" si="129"/>
        <v>2.1810649445595194E-2</v>
      </c>
      <c r="J748" t="str">
        <f t="shared" si="132"/>
        <v>BUY</v>
      </c>
      <c r="K748">
        <f t="shared" si="133"/>
        <v>829.65000000000009</v>
      </c>
      <c r="L748">
        <f t="shared" si="134"/>
        <v>830.1</v>
      </c>
      <c r="M748" s="4">
        <f t="shared" si="130"/>
        <v>1</v>
      </c>
      <c r="N748" s="3">
        <f t="shared" si="135"/>
        <v>-1.456688312591381E-3</v>
      </c>
      <c r="O748" s="6">
        <f t="shared" si="136"/>
        <v>4.1531552683867794</v>
      </c>
      <c r="P748" s="7">
        <f t="shared" si="137"/>
        <v>4.9026745646774463</v>
      </c>
      <c r="Q748" s="3">
        <f t="shared" si="138"/>
        <v>-0.15287967545118486</v>
      </c>
      <c r="R748" s="3">
        <f t="shared" si="131"/>
        <v>3.1531552683867794</v>
      </c>
    </row>
    <row r="749" spans="1:18" x14ac:dyDescent="0.4">
      <c r="A749" s="1">
        <v>42752</v>
      </c>
      <c r="B749">
        <v>904</v>
      </c>
      <c r="C749">
        <v>830.1</v>
      </c>
      <c r="D749">
        <v>910.8</v>
      </c>
      <c r="E749">
        <v>828</v>
      </c>
      <c r="F749" t="s">
        <v>1410</v>
      </c>
      <c r="G749" s="3">
        <v>8.8999999999999996E-2</v>
      </c>
      <c r="H749">
        <f t="shared" si="128"/>
        <v>23.100000000000023</v>
      </c>
      <c r="I749" s="4">
        <f t="shared" si="129"/>
        <v>2.7827972533429734E-2</v>
      </c>
      <c r="J749" t="str">
        <f t="shared" si="132"/>
        <v>BUY</v>
      </c>
      <c r="K749">
        <f t="shared" si="133"/>
        <v>841.65000000000009</v>
      </c>
      <c r="L749">
        <f t="shared" si="134"/>
        <v>904</v>
      </c>
      <c r="M749" s="4">
        <f t="shared" si="130"/>
        <v>1</v>
      </c>
      <c r="N749" s="3">
        <f t="shared" si="135"/>
        <v>7.1934659530453526E-2</v>
      </c>
      <c r="O749" s="6">
        <f t="shared" si="136"/>
        <v>4.451911078595292</v>
      </c>
      <c r="P749" s="7">
        <f t="shared" si="137"/>
        <v>4.9026745646774463</v>
      </c>
      <c r="Q749" s="3">
        <f t="shared" si="138"/>
        <v>-9.1942363323438525E-2</v>
      </c>
      <c r="R749" s="3">
        <f t="shared" si="131"/>
        <v>3.451911078595292</v>
      </c>
    </row>
    <row r="750" spans="1:18" x14ac:dyDescent="0.4">
      <c r="A750" s="1">
        <v>42753</v>
      </c>
      <c r="B750">
        <v>887.8</v>
      </c>
      <c r="C750">
        <v>904</v>
      </c>
      <c r="D750">
        <v>913.8</v>
      </c>
      <c r="E750">
        <v>847.3</v>
      </c>
      <c r="F750" t="s">
        <v>1419</v>
      </c>
      <c r="G750" s="3">
        <v>-1.7999999999999999E-2</v>
      </c>
      <c r="H750">
        <f t="shared" si="128"/>
        <v>82.799999999999955</v>
      </c>
      <c r="I750" s="4">
        <f t="shared" si="129"/>
        <v>9.1592920353982255E-2</v>
      </c>
      <c r="J750" t="str">
        <f t="shared" si="132"/>
        <v/>
      </c>
      <c r="K750" t="str">
        <f t="shared" si="133"/>
        <v/>
      </c>
      <c r="L750" t="str">
        <f t="shared" si="134"/>
        <v/>
      </c>
      <c r="M750" s="4">
        <f t="shared" si="130"/>
        <v>0.65507246376811623</v>
      </c>
      <c r="N750" s="3">
        <f t="shared" si="135"/>
        <v>0</v>
      </c>
      <c r="O750" s="6">
        <f t="shared" si="136"/>
        <v>4.451911078595292</v>
      </c>
      <c r="P750" s="7">
        <f t="shared" si="137"/>
        <v>4.9026745646774463</v>
      </c>
      <c r="Q750" s="3">
        <f t="shared" si="138"/>
        <v>-9.1942363323438525E-2</v>
      </c>
      <c r="R750" s="3">
        <f t="shared" si="131"/>
        <v>3.451911078595292</v>
      </c>
    </row>
    <row r="751" spans="1:18" x14ac:dyDescent="0.4">
      <c r="A751" s="1">
        <v>42754</v>
      </c>
      <c r="B751">
        <v>900.3</v>
      </c>
      <c r="C751">
        <v>887.6</v>
      </c>
      <c r="D751">
        <v>908.2</v>
      </c>
      <c r="E751">
        <v>884.6</v>
      </c>
      <c r="F751" t="s">
        <v>1288</v>
      </c>
      <c r="G751" s="3">
        <v>1.41E-2</v>
      </c>
      <c r="H751">
        <f t="shared" si="128"/>
        <v>66.5</v>
      </c>
      <c r="I751" s="4">
        <f t="shared" si="129"/>
        <v>7.4921135646687689E-2</v>
      </c>
      <c r="J751" t="str">
        <f t="shared" si="132"/>
        <v/>
      </c>
      <c r="K751" t="str">
        <f t="shared" si="133"/>
        <v/>
      </c>
      <c r="L751" t="str">
        <f t="shared" si="134"/>
        <v/>
      </c>
      <c r="M751" s="4">
        <f t="shared" si="130"/>
        <v>0.80084210526315791</v>
      </c>
      <c r="N751" s="3">
        <f t="shared" si="135"/>
        <v>0</v>
      </c>
      <c r="O751" s="6">
        <f t="shared" si="136"/>
        <v>4.451911078595292</v>
      </c>
      <c r="P751" s="7">
        <f t="shared" si="137"/>
        <v>4.9026745646774463</v>
      </c>
      <c r="Q751" s="3">
        <f t="shared" si="138"/>
        <v>-9.1942363323438525E-2</v>
      </c>
      <c r="R751" s="3">
        <f t="shared" si="131"/>
        <v>3.451911078595292</v>
      </c>
    </row>
    <row r="752" spans="1:18" x14ac:dyDescent="0.4">
      <c r="A752" s="1">
        <v>42755</v>
      </c>
      <c r="B752">
        <v>896</v>
      </c>
      <c r="C752">
        <v>900.3</v>
      </c>
      <c r="D752">
        <v>904.5</v>
      </c>
      <c r="E752">
        <v>883.3</v>
      </c>
      <c r="F752" t="s">
        <v>1425</v>
      </c>
      <c r="G752" s="3">
        <v>-4.7999999999999996E-3</v>
      </c>
      <c r="H752">
        <f t="shared" si="128"/>
        <v>23.600000000000023</v>
      </c>
      <c r="I752" s="4">
        <f t="shared" si="129"/>
        <v>2.6213484394090884E-2</v>
      </c>
      <c r="J752" t="str">
        <f t="shared" si="132"/>
        <v/>
      </c>
      <c r="K752" t="str">
        <f t="shared" si="133"/>
        <v/>
      </c>
      <c r="L752" t="str">
        <f t="shared" si="134"/>
        <v/>
      </c>
      <c r="M752" s="4">
        <f t="shared" si="130"/>
        <v>1</v>
      </c>
      <c r="N752" s="3">
        <f t="shared" si="135"/>
        <v>0</v>
      </c>
      <c r="O752" s="6">
        <f t="shared" si="136"/>
        <v>4.451911078595292</v>
      </c>
      <c r="P752" s="7">
        <f t="shared" si="137"/>
        <v>4.9026745646774463</v>
      </c>
      <c r="Q752" s="3">
        <f t="shared" si="138"/>
        <v>-9.1942363323438525E-2</v>
      </c>
      <c r="R752" s="3">
        <f t="shared" si="131"/>
        <v>3.451911078595292</v>
      </c>
    </row>
    <row r="753" spans="1:18" x14ac:dyDescent="0.4">
      <c r="A753" s="1">
        <v>42756</v>
      </c>
      <c r="B753">
        <v>924</v>
      </c>
      <c r="C753">
        <v>895.7</v>
      </c>
      <c r="D753">
        <v>931</v>
      </c>
      <c r="E753">
        <v>893.9</v>
      </c>
      <c r="F753" t="s">
        <v>1408</v>
      </c>
      <c r="G753" s="3">
        <v>3.1300000000000001E-2</v>
      </c>
      <c r="H753">
        <f t="shared" si="128"/>
        <v>21.200000000000045</v>
      </c>
      <c r="I753" s="4">
        <f t="shared" si="129"/>
        <v>2.3668639053254486E-2</v>
      </c>
      <c r="J753" t="str">
        <f t="shared" si="132"/>
        <v>BUY</v>
      </c>
      <c r="K753">
        <f t="shared" si="133"/>
        <v>906.30000000000007</v>
      </c>
      <c r="L753">
        <f t="shared" si="134"/>
        <v>924</v>
      </c>
      <c r="M753" s="4">
        <f t="shared" si="130"/>
        <v>1</v>
      </c>
      <c r="N753" s="3">
        <f t="shared" si="135"/>
        <v>1.7492934076846822E-2</v>
      </c>
      <c r="O753" s="6">
        <f t="shared" si="136"/>
        <v>4.5297880656091438</v>
      </c>
      <c r="P753" s="7">
        <f t="shared" si="137"/>
        <v>4.9026745646774463</v>
      </c>
      <c r="Q753" s="3">
        <f t="shared" si="138"/>
        <v>-7.6057770947077996E-2</v>
      </c>
      <c r="R753" s="3">
        <f t="shared" si="131"/>
        <v>3.5297880656091438</v>
      </c>
    </row>
    <row r="754" spans="1:18" x14ac:dyDescent="0.4">
      <c r="A754" s="1">
        <v>42757</v>
      </c>
      <c r="B754">
        <v>923.7</v>
      </c>
      <c r="C754">
        <v>924</v>
      </c>
      <c r="D754">
        <v>939.7</v>
      </c>
      <c r="E754">
        <v>892</v>
      </c>
      <c r="F754" t="s">
        <v>1413</v>
      </c>
      <c r="G754" s="3">
        <v>-2.9999999999999997E-4</v>
      </c>
      <c r="H754">
        <f t="shared" si="128"/>
        <v>37.100000000000023</v>
      </c>
      <c r="I754" s="4">
        <f t="shared" si="129"/>
        <v>4.0151515151515174E-2</v>
      </c>
      <c r="J754" t="str">
        <f t="shared" si="132"/>
        <v/>
      </c>
      <c r="K754" t="str">
        <f t="shared" si="133"/>
        <v/>
      </c>
      <c r="L754" t="str">
        <f t="shared" si="134"/>
        <v/>
      </c>
      <c r="M754" s="4">
        <f t="shared" si="130"/>
        <v>1</v>
      </c>
      <c r="N754" s="3">
        <f t="shared" si="135"/>
        <v>0</v>
      </c>
      <c r="O754" s="6">
        <f t="shared" si="136"/>
        <v>4.5297880656091438</v>
      </c>
      <c r="P754" s="7">
        <f t="shared" si="137"/>
        <v>4.9026745646774463</v>
      </c>
      <c r="Q754" s="3">
        <f t="shared" si="138"/>
        <v>-7.6057770947077996E-2</v>
      </c>
      <c r="R754" s="3">
        <f t="shared" si="131"/>
        <v>3.5297880656091438</v>
      </c>
    </row>
    <row r="755" spans="1:18" x14ac:dyDescent="0.4">
      <c r="A755" s="1">
        <v>42758</v>
      </c>
      <c r="B755">
        <v>910</v>
      </c>
      <c r="C755">
        <v>923.7</v>
      </c>
      <c r="D755">
        <v>928.8</v>
      </c>
      <c r="E755">
        <v>910</v>
      </c>
      <c r="F755" t="s">
        <v>1423</v>
      </c>
      <c r="G755" s="3">
        <v>-1.4800000000000002E-2</v>
      </c>
      <c r="H755">
        <f t="shared" si="128"/>
        <v>47.700000000000045</v>
      </c>
      <c r="I755" s="4">
        <f t="shared" si="129"/>
        <v>5.1640142903540159E-2</v>
      </c>
      <c r="J755" t="str">
        <f t="shared" si="132"/>
        <v/>
      </c>
      <c r="K755" t="str">
        <f t="shared" si="133"/>
        <v/>
      </c>
      <c r="L755" t="str">
        <f t="shared" si="134"/>
        <v/>
      </c>
      <c r="M755" s="4">
        <f t="shared" si="130"/>
        <v>1</v>
      </c>
      <c r="N755" s="3">
        <f t="shared" si="135"/>
        <v>0</v>
      </c>
      <c r="O755" s="6">
        <f t="shared" si="136"/>
        <v>4.5297880656091438</v>
      </c>
      <c r="P755" s="7">
        <f t="shared" si="137"/>
        <v>4.9026745646774463</v>
      </c>
      <c r="Q755" s="3">
        <f t="shared" si="138"/>
        <v>-7.6057770947077996E-2</v>
      </c>
      <c r="R755" s="3">
        <f t="shared" si="131"/>
        <v>3.5297880656091438</v>
      </c>
    </row>
    <row r="756" spans="1:18" x14ac:dyDescent="0.4">
      <c r="A756" s="1">
        <v>42759</v>
      </c>
      <c r="B756">
        <v>886.1</v>
      </c>
      <c r="C756">
        <v>908.4</v>
      </c>
      <c r="D756">
        <v>927</v>
      </c>
      <c r="E756">
        <v>884.2</v>
      </c>
      <c r="F756" t="s">
        <v>1418</v>
      </c>
      <c r="G756" s="3">
        <v>-2.63E-2</v>
      </c>
      <c r="H756">
        <f t="shared" si="128"/>
        <v>18.799999999999955</v>
      </c>
      <c r="I756" s="4">
        <f t="shared" si="129"/>
        <v>2.0695728753852879E-2</v>
      </c>
      <c r="J756" t="str">
        <f t="shared" si="132"/>
        <v>BUY</v>
      </c>
      <c r="K756">
        <f t="shared" si="133"/>
        <v>917.8</v>
      </c>
      <c r="L756">
        <f t="shared" si="134"/>
        <v>886.1</v>
      </c>
      <c r="M756" s="4">
        <f t="shared" si="130"/>
        <v>1</v>
      </c>
      <c r="N756" s="3">
        <f t="shared" si="135"/>
        <v>-3.6468108052331139E-2</v>
      </c>
      <c r="O756" s="6">
        <f t="shared" si="136"/>
        <v>4.3645952649783499</v>
      </c>
      <c r="P756" s="7">
        <f t="shared" si="137"/>
        <v>4.9026745646774463</v>
      </c>
      <c r="Q756" s="3">
        <f t="shared" si="138"/>
        <v>-0.10975219599029151</v>
      </c>
      <c r="R756" s="3">
        <f t="shared" si="131"/>
        <v>3.3645952649783499</v>
      </c>
    </row>
    <row r="757" spans="1:18" x14ac:dyDescent="0.4">
      <c r="A757" s="1">
        <v>42760</v>
      </c>
      <c r="B757">
        <v>893.3</v>
      </c>
      <c r="C757">
        <v>886.1</v>
      </c>
      <c r="D757">
        <v>899.6</v>
      </c>
      <c r="E757">
        <v>884.2</v>
      </c>
      <c r="F757" t="s">
        <v>1420</v>
      </c>
      <c r="G757" s="3">
        <v>8.2000000000000007E-3</v>
      </c>
      <c r="H757">
        <f t="shared" si="128"/>
        <v>42.799999999999955</v>
      </c>
      <c r="I757" s="4">
        <f t="shared" si="129"/>
        <v>4.8301546100891497E-2</v>
      </c>
      <c r="J757" t="str">
        <f t="shared" si="132"/>
        <v/>
      </c>
      <c r="K757" t="str">
        <f t="shared" si="133"/>
        <v/>
      </c>
      <c r="L757" t="str">
        <f t="shared" si="134"/>
        <v/>
      </c>
      <c r="M757" s="4">
        <f t="shared" si="130"/>
        <v>1</v>
      </c>
      <c r="N757" s="3">
        <f t="shared" si="135"/>
        <v>0</v>
      </c>
      <c r="O757" s="6">
        <f t="shared" si="136"/>
        <v>4.3645952649783499</v>
      </c>
      <c r="P757" s="7">
        <f t="shared" si="137"/>
        <v>4.9026745646774463</v>
      </c>
      <c r="Q757" s="3">
        <f t="shared" si="138"/>
        <v>-0.10975219599029151</v>
      </c>
      <c r="R757" s="3">
        <f t="shared" si="131"/>
        <v>3.3645952649783499</v>
      </c>
    </row>
    <row r="758" spans="1:18" x14ac:dyDescent="0.4">
      <c r="A758" s="1">
        <v>42761</v>
      </c>
      <c r="B758">
        <v>915.1</v>
      </c>
      <c r="C758">
        <v>893.3</v>
      </c>
      <c r="D758">
        <v>917.6</v>
      </c>
      <c r="E758">
        <v>893.3</v>
      </c>
      <c r="F758" t="s">
        <v>1412</v>
      </c>
      <c r="G758" s="3">
        <v>2.4400000000000002E-2</v>
      </c>
      <c r="H758">
        <f t="shared" si="128"/>
        <v>15.399999999999977</v>
      </c>
      <c r="I758" s="4">
        <f t="shared" si="129"/>
        <v>1.7239449233180319E-2</v>
      </c>
      <c r="J758" t="str">
        <f t="shared" si="132"/>
        <v>BUY</v>
      </c>
      <c r="K758">
        <f t="shared" si="133"/>
        <v>901</v>
      </c>
      <c r="L758">
        <f t="shared" si="134"/>
        <v>915.1</v>
      </c>
      <c r="M758" s="4">
        <f t="shared" si="130"/>
        <v>1</v>
      </c>
      <c r="N758" s="3">
        <f t="shared" si="135"/>
        <v>1.3620009291485546E-2</v>
      </c>
      <c r="O758" s="6">
        <f t="shared" si="136"/>
        <v>4.4240410930409286</v>
      </c>
      <c r="P758" s="7">
        <f t="shared" si="137"/>
        <v>4.9026745646774463</v>
      </c>
      <c r="Q758" s="3">
        <f t="shared" si="138"/>
        <v>-9.7627012627954812E-2</v>
      </c>
      <c r="R758" s="3">
        <f t="shared" si="131"/>
        <v>3.4240410930409286</v>
      </c>
    </row>
    <row r="759" spans="1:18" x14ac:dyDescent="0.4">
      <c r="A759" s="1">
        <v>42762</v>
      </c>
      <c r="B759">
        <v>916.7</v>
      </c>
      <c r="C759">
        <v>915.1</v>
      </c>
      <c r="D759">
        <v>922.2</v>
      </c>
      <c r="E759">
        <v>905</v>
      </c>
      <c r="F759" t="s">
        <v>1415</v>
      </c>
      <c r="G759" s="3">
        <v>1.6999999999999999E-3</v>
      </c>
      <c r="H759">
        <f t="shared" si="128"/>
        <v>24.300000000000068</v>
      </c>
      <c r="I759" s="4">
        <f t="shared" si="129"/>
        <v>2.6554474920773761E-2</v>
      </c>
      <c r="J759" t="str">
        <f t="shared" si="132"/>
        <v/>
      </c>
      <c r="K759" t="str">
        <f t="shared" si="133"/>
        <v/>
      </c>
      <c r="L759" t="str">
        <f t="shared" si="134"/>
        <v/>
      </c>
      <c r="M759" s="4">
        <f t="shared" si="130"/>
        <v>1</v>
      </c>
      <c r="N759" s="3">
        <f t="shared" si="135"/>
        <v>0</v>
      </c>
      <c r="O759" s="6">
        <f t="shared" si="136"/>
        <v>4.4240410930409286</v>
      </c>
      <c r="P759" s="7">
        <f t="shared" si="137"/>
        <v>4.9026745646774463</v>
      </c>
      <c r="Q759" s="3">
        <f t="shared" si="138"/>
        <v>-9.7627012627954812E-2</v>
      </c>
      <c r="R759" s="3">
        <f t="shared" si="131"/>
        <v>3.4240410930409286</v>
      </c>
    </row>
    <row r="760" spans="1:18" x14ac:dyDescent="0.4">
      <c r="A760" s="1">
        <v>42763</v>
      </c>
      <c r="B760">
        <v>919.4</v>
      </c>
      <c r="C760">
        <v>916.7</v>
      </c>
      <c r="D760">
        <v>924</v>
      </c>
      <c r="E760">
        <v>915</v>
      </c>
      <c r="F760" t="s">
        <v>1414</v>
      </c>
      <c r="G760" s="3">
        <v>3.0000000000000001E-3</v>
      </c>
      <c r="H760">
        <f t="shared" si="128"/>
        <v>17.200000000000045</v>
      </c>
      <c r="I760" s="4">
        <f t="shared" si="129"/>
        <v>1.8762954074397344E-2</v>
      </c>
      <c r="J760" t="str">
        <f t="shared" si="132"/>
        <v/>
      </c>
      <c r="K760" t="str">
        <f t="shared" si="133"/>
        <v/>
      </c>
      <c r="L760" t="str">
        <f t="shared" si="134"/>
        <v/>
      </c>
      <c r="M760" s="4">
        <f t="shared" si="130"/>
        <v>1</v>
      </c>
      <c r="N760" s="3">
        <f t="shared" si="135"/>
        <v>0</v>
      </c>
      <c r="O760" s="6">
        <f t="shared" si="136"/>
        <v>4.4240410930409286</v>
      </c>
      <c r="P760" s="7">
        <f t="shared" si="137"/>
        <v>4.9026745646774463</v>
      </c>
      <c r="Q760" s="3">
        <f t="shared" si="138"/>
        <v>-9.7627012627954812E-2</v>
      </c>
      <c r="R760" s="3">
        <f t="shared" si="131"/>
        <v>3.4240410930409286</v>
      </c>
    </row>
    <row r="761" spans="1:18" x14ac:dyDescent="0.4">
      <c r="A761" s="1">
        <v>42764</v>
      </c>
      <c r="B761">
        <v>912.6</v>
      </c>
      <c r="C761">
        <v>919.4</v>
      </c>
      <c r="D761">
        <v>923</v>
      </c>
      <c r="E761">
        <v>910.7</v>
      </c>
      <c r="F761" t="s">
        <v>1402</v>
      </c>
      <c r="G761" s="3">
        <v>-7.4999999999999997E-3</v>
      </c>
      <c r="H761">
        <f t="shared" si="128"/>
        <v>9</v>
      </c>
      <c r="I761" s="4">
        <f t="shared" si="129"/>
        <v>9.7889928214052648E-3</v>
      </c>
      <c r="J761" t="str">
        <f t="shared" si="132"/>
        <v/>
      </c>
      <c r="K761" t="str">
        <f t="shared" si="133"/>
        <v/>
      </c>
      <c r="L761" t="str">
        <f t="shared" si="134"/>
        <v/>
      </c>
      <c r="M761" s="4">
        <f t="shared" si="130"/>
        <v>1</v>
      </c>
      <c r="N761" s="3">
        <f t="shared" si="135"/>
        <v>0</v>
      </c>
      <c r="O761" s="6">
        <f t="shared" si="136"/>
        <v>4.4240410930409286</v>
      </c>
      <c r="P761" s="7">
        <f t="shared" si="137"/>
        <v>4.9026745646774463</v>
      </c>
      <c r="Q761" s="3">
        <f t="shared" si="138"/>
        <v>-9.7627012627954812E-2</v>
      </c>
      <c r="R761" s="3">
        <f t="shared" si="131"/>
        <v>3.4240410930409286</v>
      </c>
    </row>
    <row r="762" spans="1:18" x14ac:dyDescent="0.4">
      <c r="A762" s="1">
        <v>42765</v>
      </c>
      <c r="B762">
        <v>917.4</v>
      </c>
      <c r="C762">
        <v>912.5</v>
      </c>
      <c r="D762">
        <v>920.8</v>
      </c>
      <c r="E762">
        <v>910</v>
      </c>
      <c r="F762" t="s">
        <v>581</v>
      </c>
      <c r="G762" s="3">
        <v>5.3E-3</v>
      </c>
      <c r="H762">
        <f t="shared" si="128"/>
        <v>12.299999999999955</v>
      </c>
      <c r="I762" s="4">
        <f t="shared" si="129"/>
        <v>1.347945205479447E-2</v>
      </c>
      <c r="J762" t="str">
        <f t="shared" si="132"/>
        <v>BUY</v>
      </c>
      <c r="K762">
        <f t="shared" si="133"/>
        <v>918.65</v>
      </c>
      <c r="L762">
        <f t="shared" si="134"/>
        <v>917.4</v>
      </c>
      <c r="M762" s="4">
        <f t="shared" si="130"/>
        <v>1</v>
      </c>
      <c r="N762" s="3">
        <f t="shared" si="135"/>
        <v>-3.3559756522798523E-3</v>
      </c>
      <c r="O762" s="6">
        <f t="shared" si="136"/>
        <v>4.4091941188479975</v>
      </c>
      <c r="P762" s="7">
        <f t="shared" si="137"/>
        <v>4.9026745646774463</v>
      </c>
      <c r="Q762" s="3">
        <f t="shared" si="138"/>
        <v>-0.10065535440285045</v>
      </c>
      <c r="R762" s="3">
        <f t="shared" si="131"/>
        <v>3.4091941188479975</v>
      </c>
    </row>
    <row r="763" spans="1:18" x14ac:dyDescent="0.4">
      <c r="A763" s="1">
        <v>42766</v>
      </c>
      <c r="B763">
        <v>966.2</v>
      </c>
      <c r="C763">
        <v>917.4</v>
      </c>
      <c r="D763">
        <v>969.4</v>
      </c>
      <c r="E763">
        <v>916.8</v>
      </c>
      <c r="F763" t="s">
        <v>1409</v>
      </c>
      <c r="G763" s="3">
        <v>5.3200000000000004E-2</v>
      </c>
      <c r="H763">
        <f t="shared" si="128"/>
        <v>10.799999999999955</v>
      </c>
      <c r="I763" s="4">
        <f t="shared" si="129"/>
        <v>1.1772400261608846E-2</v>
      </c>
      <c r="J763" t="str">
        <f t="shared" si="132"/>
        <v>BUY</v>
      </c>
      <c r="K763">
        <f t="shared" si="133"/>
        <v>922.8</v>
      </c>
      <c r="L763">
        <f t="shared" si="134"/>
        <v>966.2</v>
      </c>
      <c r="M763" s="4">
        <f t="shared" si="130"/>
        <v>1</v>
      </c>
      <c r="N763" s="3">
        <f t="shared" si="135"/>
        <v>4.4938806317220026E-2</v>
      </c>
      <c r="O763" s="6">
        <f t="shared" si="136"/>
        <v>4.6073380393699335</v>
      </c>
      <c r="P763" s="7">
        <f t="shared" si="137"/>
        <v>4.9026745646774463</v>
      </c>
      <c r="Q763" s="3">
        <f t="shared" si="138"/>
        <v>-6.023987956193122E-2</v>
      </c>
      <c r="R763" s="3">
        <f t="shared" si="131"/>
        <v>3.6073380393699335</v>
      </c>
    </row>
    <row r="764" spans="1:18" x14ac:dyDescent="0.4">
      <c r="A764" s="1">
        <v>42767</v>
      </c>
      <c r="B764">
        <v>983.7</v>
      </c>
      <c r="C764">
        <v>966.2</v>
      </c>
      <c r="D764">
        <v>985</v>
      </c>
      <c r="E764">
        <v>960.1</v>
      </c>
      <c r="F764" t="s">
        <v>1432</v>
      </c>
      <c r="G764" s="3">
        <v>1.8200000000000001E-2</v>
      </c>
      <c r="H764">
        <f t="shared" si="128"/>
        <v>52.600000000000023</v>
      </c>
      <c r="I764" s="4">
        <f t="shared" si="129"/>
        <v>5.44400745187332E-2</v>
      </c>
      <c r="J764" t="str">
        <f t="shared" si="132"/>
        <v/>
      </c>
      <c r="K764" t="str">
        <f t="shared" si="133"/>
        <v/>
      </c>
      <c r="L764" t="str">
        <f t="shared" si="134"/>
        <v/>
      </c>
      <c r="M764" s="4">
        <f t="shared" si="130"/>
        <v>1</v>
      </c>
      <c r="N764" s="3">
        <f t="shared" si="135"/>
        <v>0</v>
      </c>
      <c r="O764" s="6">
        <f t="shared" si="136"/>
        <v>4.6073380393699335</v>
      </c>
      <c r="P764" s="7">
        <f t="shared" si="137"/>
        <v>4.9026745646774463</v>
      </c>
      <c r="Q764" s="3">
        <f t="shared" si="138"/>
        <v>-6.023987956193122E-2</v>
      </c>
      <c r="R764" s="3">
        <f t="shared" si="131"/>
        <v>3.6073380393699335</v>
      </c>
    </row>
    <row r="765" spans="1:18" x14ac:dyDescent="0.4">
      <c r="A765" s="1">
        <v>42768</v>
      </c>
      <c r="B765" s="2">
        <v>1005.7</v>
      </c>
      <c r="C765">
        <v>983.7</v>
      </c>
      <c r="D765" s="2">
        <v>1010.5</v>
      </c>
      <c r="E765">
        <v>970.1</v>
      </c>
      <c r="F765" t="s">
        <v>1380</v>
      </c>
      <c r="G765" s="3">
        <v>2.23E-2</v>
      </c>
      <c r="H765">
        <f t="shared" si="128"/>
        <v>24.899999999999977</v>
      </c>
      <c r="I765" s="4">
        <f t="shared" si="129"/>
        <v>2.5312595303446147E-2</v>
      </c>
      <c r="J765" t="str">
        <f t="shared" si="132"/>
        <v>BUY</v>
      </c>
      <c r="K765">
        <f t="shared" si="133"/>
        <v>996.15000000000009</v>
      </c>
      <c r="L765">
        <f t="shared" si="134"/>
        <v>1007</v>
      </c>
      <c r="M765" s="4">
        <f t="shared" si="130"/>
        <v>1</v>
      </c>
      <c r="N765" s="3">
        <f t="shared" si="135"/>
        <v>8.8721698419034212E-3</v>
      </c>
      <c r="O765" s="6">
        <f t="shared" si="136"/>
        <v>4.6482151249742856</v>
      </c>
      <c r="P765" s="7">
        <f t="shared" si="137"/>
        <v>4.9026745646774463</v>
      </c>
      <c r="Q765" s="3">
        <f t="shared" si="138"/>
        <v>-5.1902168162757056E-2</v>
      </c>
      <c r="R765" s="3">
        <f t="shared" si="131"/>
        <v>3.6482151249742856</v>
      </c>
    </row>
    <row r="766" spans="1:18" x14ac:dyDescent="0.4">
      <c r="A766" s="1">
        <v>42769</v>
      </c>
      <c r="B766" s="2">
        <v>1015.7</v>
      </c>
      <c r="C766" s="2">
        <v>1007</v>
      </c>
      <c r="D766" s="2">
        <v>1020.5</v>
      </c>
      <c r="E766">
        <v>988.3</v>
      </c>
      <c r="F766" t="s">
        <v>1390</v>
      </c>
      <c r="G766" s="3">
        <v>9.9000000000000008E-3</v>
      </c>
      <c r="H766">
        <f t="shared" si="128"/>
        <v>40.399999999999977</v>
      </c>
      <c r="I766" s="4">
        <f t="shared" si="129"/>
        <v>4.0119165839126093E-2</v>
      </c>
      <c r="J766" t="str">
        <f t="shared" si="132"/>
        <v/>
      </c>
      <c r="K766" t="str">
        <f t="shared" si="133"/>
        <v/>
      </c>
      <c r="L766" t="str">
        <f t="shared" si="134"/>
        <v/>
      </c>
      <c r="M766" s="4">
        <f t="shared" si="130"/>
        <v>1</v>
      </c>
      <c r="N766" s="3">
        <f t="shared" si="135"/>
        <v>0</v>
      </c>
      <c r="O766" s="6">
        <f t="shared" si="136"/>
        <v>4.6482151249742856</v>
      </c>
      <c r="P766" s="7">
        <f t="shared" si="137"/>
        <v>4.9026745646774463</v>
      </c>
      <c r="Q766" s="3">
        <f t="shared" si="138"/>
        <v>-5.1902168162757056E-2</v>
      </c>
      <c r="R766" s="3">
        <f t="shared" si="131"/>
        <v>3.6482151249742856</v>
      </c>
    </row>
    <row r="767" spans="1:18" x14ac:dyDescent="0.4">
      <c r="A767" s="1">
        <v>42770</v>
      </c>
      <c r="B767" s="2">
        <v>1031.0999999999999</v>
      </c>
      <c r="C767" s="2">
        <v>1016.8</v>
      </c>
      <c r="D767" s="2">
        <v>1040</v>
      </c>
      <c r="E767" s="2">
        <v>1001.6</v>
      </c>
      <c r="F767" t="s">
        <v>1378</v>
      </c>
      <c r="G767" s="3">
        <v>1.52E-2</v>
      </c>
      <c r="H767">
        <f t="shared" si="128"/>
        <v>32.200000000000045</v>
      </c>
      <c r="I767" s="4">
        <f t="shared" si="129"/>
        <v>3.1667977970102325E-2</v>
      </c>
      <c r="J767" t="str">
        <f t="shared" si="132"/>
        <v>BUY</v>
      </c>
      <c r="K767">
        <f t="shared" si="133"/>
        <v>1032.9000000000001</v>
      </c>
      <c r="L767">
        <f t="shared" si="134"/>
        <v>1031.0999999999999</v>
      </c>
      <c r="M767" s="4">
        <f t="shared" si="130"/>
        <v>1</v>
      </c>
      <c r="N767" s="3">
        <f t="shared" si="135"/>
        <v>-3.7371864267013999E-3</v>
      </c>
      <c r="O767" s="6">
        <f t="shared" si="136"/>
        <v>4.6308438785008432</v>
      </c>
      <c r="P767" s="7">
        <f t="shared" si="137"/>
        <v>4.9026745646774463</v>
      </c>
      <c r="Q767" s="3">
        <f t="shared" si="138"/>
        <v>-5.5445386511084327E-2</v>
      </c>
      <c r="R767" s="3">
        <f t="shared" si="131"/>
        <v>3.6308438785008432</v>
      </c>
    </row>
    <row r="768" spans="1:18" x14ac:dyDescent="0.4">
      <c r="A768" s="1">
        <v>42771</v>
      </c>
      <c r="B768" s="2">
        <v>1006.6</v>
      </c>
      <c r="C768" s="2">
        <v>1031.0999999999999</v>
      </c>
      <c r="D768" s="2">
        <v>1033</v>
      </c>
      <c r="E768">
        <v>996.3</v>
      </c>
      <c r="F768" t="s">
        <v>1377</v>
      </c>
      <c r="G768" s="3">
        <v>-2.3800000000000002E-2</v>
      </c>
      <c r="H768">
        <f t="shared" si="128"/>
        <v>38.399999999999977</v>
      </c>
      <c r="I768" s="4">
        <f t="shared" si="129"/>
        <v>3.7241780622636E-2</v>
      </c>
      <c r="J768" t="str">
        <f t="shared" si="132"/>
        <v/>
      </c>
      <c r="K768" t="str">
        <f t="shared" si="133"/>
        <v/>
      </c>
      <c r="L768" t="str">
        <f t="shared" si="134"/>
        <v/>
      </c>
      <c r="M768" s="4">
        <f t="shared" si="130"/>
        <v>1</v>
      </c>
      <c r="N768" s="3">
        <f t="shared" si="135"/>
        <v>0</v>
      </c>
      <c r="O768" s="6">
        <f t="shared" si="136"/>
        <v>4.6308438785008432</v>
      </c>
      <c r="P768" s="7">
        <f t="shared" si="137"/>
        <v>4.9026745646774463</v>
      </c>
      <c r="Q768" s="3">
        <f t="shared" si="138"/>
        <v>-5.5445386511084327E-2</v>
      </c>
      <c r="R768" s="3">
        <f t="shared" si="131"/>
        <v>3.6308438785008432</v>
      </c>
    </row>
    <row r="769" spans="1:18" x14ac:dyDescent="0.4">
      <c r="A769" s="1">
        <v>42772</v>
      </c>
      <c r="B769" s="2">
        <v>1022.6</v>
      </c>
      <c r="C769" s="2">
        <v>1006.6</v>
      </c>
      <c r="D769" s="2">
        <v>1026.2</v>
      </c>
      <c r="E769" s="2">
        <v>1006</v>
      </c>
      <c r="F769" t="s">
        <v>680</v>
      </c>
      <c r="G769" s="3">
        <v>1.5900000000000001E-2</v>
      </c>
      <c r="H769">
        <f t="shared" si="128"/>
        <v>36.700000000000045</v>
      </c>
      <c r="I769" s="4">
        <f t="shared" si="129"/>
        <v>3.6459368170077534E-2</v>
      </c>
      <c r="J769" t="str">
        <f t="shared" si="132"/>
        <v>BUY</v>
      </c>
      <c r="K769">
        <f t="shared" si="133"/>
        <v>1024.95</v>
      </c>
      <c r="L769">
        <f t="shared" si="134"/>
        <v>1022.6</v>
      </c>
      <c r="M769" s="4">
        <f t="shared" si="130"/>
        <v>1</v>
      </c>
      <c r="N769" s="3">
        <f t="shared" si="135"/>
        <v>-4.2862157599462547E-3</v>
      </c>
      <c r="O769" s="6">
        <f t="shared" si="136"/>
        <v>4.6109950824869621</v>
      </c>
      <c r="P769" s="7">
        <f t="shared" si="137"/>
        <v>4.9026745646774463</v>
      </c>
      <c r="Q769" s="3">
        <f t="shared" si="138"/>
        <v>-5.9493951381550447E-2</v>
      </c>
      <c r="R769" s="3">
        <f t="shared" si="131"/>
        <v>3.6109950824869621</v>
      </c>
    </row>
    <row r="770" spans="1:18" x14ac:dyDescent="0.4">
      <c r="A770" s="1">
        <v>42773</v>
      </c>
      <c r="B770" s="2">
        <v>1052.0999999999999</v>
      </c>
      <c r="C770" s="2">
        <v>1022.6</v>
      </c>
      <c r="D770" s="2">
        <v>1056.3</v>
      </c>
      <c r="E770" s="2">
        <v>1021.7</v>
      </c>
      <c r="F770" t="s">
        <v>1374</v>
      </c>
      <c r="G770" s="3">
        <v>2.8799999999999999E-2</v>
      </c>
      <c r="H770">
        <f t="shared" si="128"/>
        <v>20.200000000000045</v>
      </c>
      <c r="I770" s="4">
        <f t="shared" si="129"/>
        <v>1.9753569333072603E-2</v>
      </c>
      <c r="J770" t="str">
        <f t="shared" si="132"/>
        <v>BUY</v>
      </c>
      <c r="K770">
        <f t="shared" si="133"/>
        <v>1032.7</v>
      </c>
      <c r="L770">
        <f t="shared" si="134"/>
        <v>1052.5</v>
      </c>
      <c r="M770" s="4">
        <f t="shared" si="130"/>
        <v>1</v>
      </c>
      <c r="N770" s="3">
        <f t="shared" si="135"/>
        <v>1.7136731768280011E-2</v>
      </c>
      <c r="O770" s="6">
        <f t="shared" si="136"/>
        <v>4.6900124684003996</v>
      </c>
      <c r="P770" s="7">
        <f t="shared" si="137"/>
        <v>4.9026745646774463</v>
      </c>
      <c r="Q770" s="3">
        <f t="shared" si="138"/>
        <v>-4.3376751499931143E-2</v>
      </c>
      <c r="R770" s="3">
        <f t="shared" si="131"/>
        <v>3.6900124684003996</v>
      </c>
    </row>
    <row r="771" spans="1:18" x14ac:dyDescent="0.4">
      <c r="A771" s="1">
        <v>42774</v>
      </c>
      <c r="B771" s="2">
        <v>1048.8</v>
      </c>
      <c r="C771" s="2">
        <v>1052.5</v>
      </c>
      <c r="D771" s="2">
        <v>1068</v>
      </c>
      <c r="E771" s="2">
        <v>1013.2</v>
      </c>
      <c r="F771" t="s">
        <v>1379</v>
      </c>
      <c r="G771" s="3">
        <v>-3.0999999999999999E-3</v>
      </c>
      <c r="H771">
        <f t="shared" si="128"/>
        <v>34.599999999999909</v>
      </c>
      <c r="I771" s="4">
        <f t="shared" si="129"/>
        <v>3.2874109263657872E-2</v>
      </c>
      <c r="J771" t="str">
        <f t="shared" si="132"/>
        <v/>
      </c>
      <c r="K771" t="str">
        <f t="shared" si="133"/>
        <v/>
      </c>
      <c r="L771" t="str">
        <f t="shared" si="134"/>
        <v/>
      </c>
      <c r="M771" s="4">
        <f t="shared" si="130"/>
        <v>1</v>
      </c>
      <c r="N771" s="3">
        <f t="shared" si="135"/>
        <v>0</v>
      </c>
      <c r="O771" s="6">
        <f t="shared" si="136"/>
        <v>4.6900124684003996</v>
      </c>
      <c r="P771" s="7">
        <f t="shared" si="137"/>
        <v>4.9026745646774463</v>
      </c>
      <c r="Q771" s="3">
        <f t="shared" si="138"/>
        <v>-4.3376751499931143E-2</v>
      </c>
      <c r="R771" s="3">
        <f t="shared" si="131"/>
        <v>3.6900124684003996</v>
      </c>
    </row>
    <row r="772" spans="1:18" x14ac:dyDescent="0.4">
      <c r="A772" s="1">
        <v>42775</v>
      </c>
      <c r="B772">
        <v>985</v>
      </c>
      <c r="C772" s="2">
        <v>1049</v>
      </c>
      <c r="D772" s="2">
        <v>1078</v>
      </c>
      <c r="E772">
        <v>936.4</v>
      </c>
      <c r="F772" t="s">
        <v>1370</v>
      </c>
      <c r="G772" s="3">
        <v>-6.0899999999999996E-2</v>
      </c>
      <c r="H772">
        <f t="shared" si="128"/>
        <v>54.799999999999955</v>
      </c>
      <c r="I772" s="4">
        <f t="shared" si="129"/>
        <v>5.224022878932312E-2</v>
      </c>
      <c r="J772" t="str">
        <f t="shared" si="132"/>
        <v>BUY</v>
      </c>
      <c r="K772">
        <f t="shared" si="133"/>
        <v>1076.4000000000001</v>
      </c>
      <c r="L772">
        <f t="shared" si="134"/>
        <v>985</v>
      </c>
      <c r="M772" s="4">
        <f t="shared" si="130"/>
        <v>1</v>
      </c>
      <c r="N772" s="3">
        <f t="shared" si="135"/>
        <v>-8.6741018179145257E-2</v>
      </c>
      <c r="O772" s="6">
        <f t="shared" si="136"/>
        <v>4.2831960116184629</v>
      </c>
      <c r="P772" s="7">
        <f t="shared" si="137"/>
        <v>4.9026745646774463</v>
      </c>
      <c r="Q772" s="3">
        <f t="shared" si="138"/>
        <v>-0.12635522608866856</v>
      </c>
      <c r="R772" s="3">
        <f t="shared" si="131"/>
        <v>3.2831960116184629</v>
      </c>
    </row>
    <row r="773" spans="1:18" x14ac:dyDescent="0.4">
      <c r="A773" s="1">
        <v>42776</v>
      </c>
      <c r="B773">
        <v>992</v>
      </c>
      <c r="C773">
        <v>985</v>
      </c>
      <c r="D773" s="2">
        <v>1002</v>
      </c>
      <c r="E773">
        <v>949.4</v>
      </c>
      <c r="F773" t="s">
        <v>1372</v>
      </c>
      <c r="G773" s="3">
        <v>7.1000000000000004E-3</v>
      </c>
      <c r="H773">
        <f t="shared" si="128"/>
        <v>141.60000000000002</v>
      </c>
      <c r="I773" s="4">
        <f t="shared" si="129"/>
        <v>0.143756345177665</v>
      </c>
      <c r="J773" t="str">
        <f t="shared" si="132"/>
        <v/>
      </c>
      <c r="K773" t="str">
        <f t="shared" si="133"/>
        <v/>
      </c>
      <c r="L773" t="str">
        <f t="shared" si="134"/>
        <v/>
      </c>
      <c r="M773" s="4">
        <f t="shared" si="130"/>
        <v>0.41737288135593209</v>
      </c>
      <c r="N773" s="3">
        <f t="shared" si="135"/>
        <v>0</v>
      </c>
      <c r="O773" s="6">
        <f t="shared" si="136"/>
        <v>4.2831960116184629</v>
      </c>
      <c r="P773" s="7">
        <f t="shared" si="137"/>
        <v>4.9026745646774463</v>
      </c>
      <c r="Q773" s="3">
        <f t="shared" si="138"/>
        <v>-0.12635522608866856</v>
      </c>
      <c r="R773" s="3">
        <f t="shared" si="131"/>
        <v>3.2831960116184629</v>
      </c>
    </row>
    <row r="774" spans="1:18" x14ac:dyDescent="0.4">
      <c r="A774" s="1">
        <v>42777</v>
      </c>
      <c r="B774" s="2">
        <v>1000.3</v>
      </c>
      <c r="C774">
        <v>992.1</v>
      </c>
      <c r="D774" s="2">
        <v>1009</v>
      </c>
      <c r="E774">
        <v>984.2</v>
      </c>
      <c r="F774" t="s">
        <v>425</v>
      </c>
      <c r="G774" s="3">
        <v>8.3999999999999995E-3</v>
      </c>
      <c r="H774">
        <f t="shared" ref="H774:H837" si="139">D773-E773</f>
        <v>52.600000000000023</v>
      </c>
      <c r="I774" s="4">
        <f t="shared" ref="I774:I837" si="140">H774/C774</f>
        <v>5.3018848906360265E-2</v>
      </c>
      <c r="J774" t="str">
        <f t="shared" si="132"/>
        <v/>
      </c>
      <c r="K774" t="str">
        <f t="shared" si="133"/>
        <v/>
      </c>
      <c r="L774" t="str">
        <f t="shared" si="134"/>
        <v/>
      </c>
      <c r="M774" s="4">
        <f t="shared" ref="M774:M837" si="141">(MIN(1,($F$2/I774)))</f>
        <v>1</v>
      </c>
      <c r="N774" s="3">
        <f t="shared" si="135"/>
        <v>0</v>
      </c>
      <c r="O774" s="6">
        <f t="shared" si="136"/>
        <v>4.2831960116184629</v>
      </c>
      <c r="P774" s="7">
        <f t="shared" si="137"/>
        <v>4.9026745646774463</v>
      </c>
      <c r="Q774" s="3">
        <f t="shared" si="138"/>
        <v>-0.12635522608866856</v>
      </c>
      <c r="R774" s="3">
        <f t="shared" ref="R774:R837" si="142">(O774-$O$4)/$O$4</f>
        <v>3.2831960116184629</v>
      </c>
    </row>
    <row r="775" spans="1:18" x14ac:dyDescent="0.4">
      <c r="A775" s="1">
        <v>42778</v>
      </c>
      <c r="B775">
        <v>996</v>
      </c>
      <c r="C775" s="2">
        <v>1000.1</v>
      </c>
      <c r="D775" s="2">
        <v>1005.4</v>
      </c>
      <c r="E775">
        <v>992.3</v>
      </c>
      <c r="F775" t="s">
        <v>1587</v>
      </c>
      <c r="G775" s="3">
        <v>-4.3E-3</v>
      </c>
      <c r="H775">
        <f t="shared" si="139"/>
        <v>24.799999999999955</v>
      </c>
      <c r="I775" s="4">
        <f t="shared" si="140"/>
        <v>2.4797520247975158E-2</v>
      </c>
      <c r="J775" t="str">
        <f t="shared" si="132"/>
        <v/>
      </c>
      <c r="K775" t="str">
        <f t="shared" si="133"/>
        <v/>
      </c>
      <c r="L775" t="str">
        <f t="shared" si="134"/>
        <v/>
      </c>
      <c r="M775" s="4">
        <f t="shared" si="141"/>
        <v>1</v>
      </c>
      <c r="N775" s="3">
        <f t="shared" si="135"/>
        <v>0</v>
      </c>
      <c r="O775" s="6">
        <f t="shared" si="136"/>
        <v>4.2831960116184629</v>
      </c>
      <c r="P775" s="7">
        <f t="shared" si="137"/>
        <v>4.9026745646774463</v>
      </c>
      <c r="Q775" s="3">
        <f t="shared" si="138"/>
        <v>-0.12635522608866856</v>
      </c>
      <c r="R775" s="3">
        <f t="shared" si="142"/>
        <v>3.2831960116184629</v>
      </c>
    </row>
    <row r="776" spans="1:18" x14ac:dyDescent="0.4">
      <c r="A776" s="1">
        <v>42779</v>
      </c>
      <c r="B776">
        <v>996.5</v>
      </c>
      <c r="C776">
        <v>996</v>
      </c>
      <c r="D776" s="2">
        <v>1004.5</v>
      </c>
      <c r="E776">
        <v>975.9</v>
      </c>
      <c r="F776" t="s">
        <v>1371</v>
      </c>
      <c r="G776" s="3">
        <v>5.0000000000000001E-4</v>
      </c>
      <c r="H776">
        <f t="shared" si="139"/>
        <v>13.100000000000023</v>
      </c>
      <c r="I776" s="4">
        <f t="shared" si="140"/>
        <v>1.315261044176709E-2</v>
      </c>
      <c r="J776" t="str">
        <f t="shared" si="132"/>
        <v>BUY</v>
      </c>
      <c r="K776">
        <f t="shared" si="133"/>
        <v>1002.55</v>
      </c>
      <c r="L776">
        <f t="shared" si="134"/>
        <v>996.5</v>
      </c>
      <c r="M776" s="4">
        <f t="shared" si="141"/>
        <v>1</v>
      </c>
      <c r="N776" s="3">
        <f t="shared" si="135"/>
        <v>-8.0205565717508254E-3</v>
      </c>
      <c r="O776" s="6">
        <f t="shared" si="136"/>
        <v>4.2488423956993797</v>
      </c>
      <c r="P776" s="7">
        <f t="shared" si="137"/>
        <v>4.9026745646774463</v>
      </c>
      <c r="Q776" s="3">
        <f t="shared" si="138"/>
        <v>-0.13336234342143882</v>
      </c>
      <c r="R776" s="3">
        <f t="shared" si="142"/>
        <v>3.2488423956993797</v>
      </c>
    </row>
    <row r="777" spans="1:18" x14ac:dyDescent="0.4">
      <c r="A777" s="1">
        <v>42780</v>
      </c>
      <c r="B777" s="2">
        <v>1013.7</v>
      </c>
      <c r="C777">
        <v>996.5</v>
      </c>
      <c r="D777" s="2">
        <v>1019</v>
      </c>
      <c r="E777">
        <v>988.9</v>
      </c>
      <c r="F777" t="s">
        <v>440</v>
      </c>
      <c r="G777" s="3">
        <v>1.7299999999999999E-2</v>
      </c>
      <c r="H777">
        <f t="shared" si="139"/>
        <v>28.600000000000023</v>
      </c>
      <c r="I777" s="4">
        <f t="shared" si="140"/>
        <v>2.8700451580531885E-2</v>
      </c>
      <c r="J777" t="str">
        <f t="shared" si="132"/>
        <v>BUY</v>
      </c>
      <c r="K777">
        <f t="shared" si="133"/>
        <v>1010.8</v>
      </c>
      <c r="L777">
        <f t="shared" si="134"/>
        <v>1013.3</v>
      </c>
      <c r="M777" s="4">
        <f t="shared" si="141"/>
        <v>1</v>
      </c>
      <c r="N777" s="3">
        <f t="shared" si="135"/>
        <v>4.7034485103347734E-4</v>
      </c>
      <c r="O777" s="6">
        <f t="shared" si="136"/>
        <v>4.2508408168430494</v>
      </c>
      <c r="P777" s="7">
        <f t="shared" si="137"/>
        <v>4.9026745646774463</v>
      </c>
      <c r="Q777" s="3">
        <f t="shared" si="138"/>
        <v>-0.13295472486195548</v>
      </c>
      <c r="R777" s="3">
        <f t="shared" si="142"/>
        <v>3.2508408168430494</v>
      </c>
    </row>
    <row r="778" spans="1:18" x14ac:dyDescent="0.4">
      <c r="A778" s="1">
        <v>42781</v>
      </c>
      <c r="B778" s="2">
        <v>1013.8</v>
      </c>
      <c r="C778" s="2">
        <v>1013.3</v>
      </c>
      <c r="D778" s="2">
        <v>1017.3</v>
      </c>
      <c r="E778" s="2">
        <v>1002.4</v>
      </c>
      <c r="F778" t="s">
        <v>417</v>
      </c>
      <c r="G778" s="3">
        <v>1E-4</v>
      </c>
      <c r="H778">
        <f t="shared" si="139"/>
        <v>30.100000000000023</v>
      </c>
      <c r="I778" s="4">
        <f t="shared" si="140"/>
        <v>2.9704924504095554E-2</v>
      </c>
      <c r="J778" t="str">
        <f t="shared" si="132"/>
        <v/>
      </c>
      <c r="K778" t="str">
        <f t="shared" si="133"/>
        <v/>
      </c>
      <c r="L778" t="str">
        <f t="shared" si="134"/>
        <v/>
      </c>
      <c r="M778" s="4">
        <f t="shared" si="141"/>
        <v>1</v>
      </c>
      <c r="N778" s="3">
        <f t="shared" si="135"/>
        <v>0</v>
      </c>
      <c r="O778" s="6">
        <f t="shared" si="136"/>
        <v>4.2508408168430494</v>
      </c>
      <c r="P778" s="7">
        <f t="shared" si="137"/>
        <v>4.9026745646774463</v>
      </c>
      <c r="Q778" s="3">
        <f t="shared" si="138"/>
        <v>-0.13295472486195548</v>
      </c>
      <c r="R778" s="3">
        <f t="shared" si="142"/>
        <v>3.2508408168430494</v>
      </c>
    </row>
    <row r="779" spans="1:18" x14ac:dyDescent="0.4">
      <c r="A779" s="1">
        <v>42782</v>
      </c>
      <c r="B779" s="2">
        <v>1038.4000000000001</v>
      </c>
      <c r="C779" s="2">
        <v>1013.9</v>
      </c>
      <c r="D779" s="2">
        <v>1045.7</v>
      </c>
      <c r="E779" s="2">
        <v>1013.9</v>
      </c>
      <c r="F779" t="s">
        <v>1369</v>
      </c>
      <c r="G779" s="3">
        <v>2.4299999999999999E-2</v>
      </c>
      <c r="H779">
        <f t="shared" si="139"/>
        <v>14.899999999999977</v>
      </c>
      <c r="I779" s="4">
        <f t="shared" si="140"/>
        <v>1.4695729361869985E-2</v>
      </c>
      <c r="J779" t="str">
        <f t="shared" si="132"/>
        <v>BUY</v>
      </c>
      <c r="K779">
        <f t="shared" si="133"/>
        <v>1021.3499999999999</v>
      </c>
      <c r="L779">
        <f t="shared" si="134"/>
        <v>1038.5</v>
      </c>
      <c r="M779" s="4">
        <f t="shared" si="141"/>
        <v>1</v>
      </c>
      <c r="N779" s="3">
        <f t="shared" si="135"/>
        <v>1.4759949992730226E-2</v>
      </c>
      <c r="O779" s="6">
        <f t="shared" si="136"/>
        <v>4.3135830147267091</v>
      </c>
      <c r="P779" s="7">
        <f t="shared" si="137"/>
        <v>4.9026745646774463</v>
      </c>
      <c r="Q779" s="3">
        <f t="shared" si="138"/>
        <v>-0.12015717995948494</v>
      </c>
      <c r="R779" s="3">
        <f t="shared" si="142"/>
        <v>3.3135830147267091</v>
      </c>
    </row>
    <row r="780" spans="1:18" x14ac:dyDescent="0.4">
      <c r="A780" s="1">
        <v>42783</v>
      </c>
      <c r="B780" s="2">
        <v>1056.2</v>
      </c>
      <c r="C780" s="2">
        <v>1038.5</v>
      </c>
      <c r="D780" s="2">
        <v>1065.8</v>
      </c>
      <c r="E780" s="2">
        <v>1034.0999999999999</v>
      </c>
      <c r="F780" t="s">
        <v>1007</v>
      </c>
      <c r="G780" s="3">
        <v>1.7100000000000001E-2</v>
      </c>
      <c r="H780">
        <f t="shared" si="139"/>
        <v>31.800000000000068</v>
      </c>
      <c r="I780" s="4">
        <f t="shared" si="140"/>
        <v>3.0621088107847923E-2</v>
      </c>
      <c r="J780" t="str">
        <f t="shared" si="132"/>
        <v>BUY</v>
      </c>
      <c r="K780">
        <f t="shared" si="133"/>
        <v>1054.4000000000001</v>
      </c>
      <c r="L780">
        <f t="shared" si="134"/>
        <v>1056.2</v>
      </c>
      <c r="M780" s="4">
        <f t="shared" si="141"/>
        <v>1</v>
      </c>
      <c r="N780" s="3">
        <f t="shared" si="135"/>
        <v>-2.9428083297589058E-4</v>
      </c>
      <c r="O780" s="6">
        <f t="shared" si="136"/>
        <v>4.3123136099240247</v>
      </c>
      <c r="P780" s="7">
        <f t="shared" si="137"/>
        <v>4.9026745646774463</v>
      </c>
      <c r="Q780" s="3">
        <f t="shared" si="138"/>
        <v>-0.12041610083745424</v>
      </c>
      <c r="R780" s="3">
        <f t="shared" si="142"/>
        <v>3.3123136099240247</v>
      </c>
    </row>
    <row r="781" spans="1:18" x14ac:dyDescent="0.4">
      <c r="A781" s="1">
        <v>42784</v>
      </c>
      <c r="B781" s="2">
        <v>1059.8</v>
      </c>
      <c r="C781" s="2">
        <v>1056.2</v>
      </c>
      <c r="D781" s="2">
        <v>1071.0999999999999</v>
      </c>
      <c r="E781" s="2">
        <v>1053.0999999999999</v>
      </c>
      <c r="F781" t="s">
        <v>1373</v>
      </c>
      <c r="G781" s="3">
        <v>3.3999999999999998E-3</v>
      </c>
      <c r="H781">
        <f t="shared" si="139"/>
        <v>31.700000000000045</v>
      </c>
      <c r="I781" s="4">
        <f t="shared" si="140"/>
        <v>3.0013255065328578E-2</v>
      </c>
      <c r="J781" t="str">
        <f t="shared" si="132"/>
        <v/>
      </c>
      <c r="K781" t="str">
        <f t="shared" si="133"/>
        <v/>
      </c>
      <c r="L781" t="str">
        <f t="shared" si="134"/>
        <v/>
      </c>
      <c r="M781" s="4">
        <f t="shared" si="141"/>
        <v>1</v>
      </c>
      <c r="N781" s="3">
        <f t="shared" si="135"/>
        <v>0</v>
      </c>
      <c r="O781" s="6">
        <f t="shared" si="136"/>
        <v>4.3123136099240247</v>
      </c>
      <c r="P781" s="7">
        <f t="shared" si="137"/>
        <v>4.9026745646774463</v>
      </c>
      <c r="Q781" s="3">
        <f t="shared" si="138"/>
        <v>-0.12041610083745424</v>
      </c>
      <c r="R781" s="3">
        <f t="shared" si="142"/>
        <v>3.3123136099240247</v>
      </c>
    </row>
    <row r="782" spans="1:18" x14ac:dyDescent="0.4">
      <c r="A782" s="1">
        <v>42785</v>
      </c>
      <c r="B782" s="2">
        <v>1056.2</v>
      </c>
      <c r="C782" s="2">
        <v>1059.8</v>
      </c>
      <c r="D782" s="2">
        <v>1066</v>
      </c>
      <c r="E782" s="2">
        <v>1045</v>
      </c>
      <c r="F782" t="s">
        <v>529</v>
      </c>
      <c r="G782" s="3">
        <v>-3.3999999999999998E-3</v>
      </c>
      <c r="H782">
        <f t="shared" si="139"/>
        <v>18</v>
      </c>
      <c r="I782" s="4">
        <f t="shared" si="140"/>
        <v>1.6984336667295718E-2</v>
      </c>
      <c r="J782" t="str">
        <f t="shared" si="132"/>
        <v/>
      </c>
      <c r="K782" t="str">
        <f t="shared" si="133"/>
        <v/>
      </c>
      <c r="L782" t="str">
        <f t="shared" si="134"/>
        <v/>
      </c>
      <c r="M782" s="4">
        <f t="shared" si="141"/>
        <v>1</v>
      </c>
      <c r="N782" s="3">
        <f t="shared" si="135"/>
        <v>0</v>
      </c>
      <c r="O782" s="6">
        <f t="shared" si="136"/>
        <v>4.3123136099240247</v>
      </c>
      <c r="P782" s="7">
        <f t="shared" si="137"/>
        <v>4.9026745646774463</v>
      </c>
      <c r="Q782" s="3">
        <f t="shared" si="138"/>
        <v>-0.12041610083745424</v>
      </c>
      <c r="R782" s="3">
        <f t="shared" si="142"/>
        <v>3.3123136099240247</v>
      </c>
    </row>
    <row r="783" spans="1:18" x14ac:dyDescent="0.4">
      <c r="A783" s="1">
        <v>42786</v>
      </c>
      <c r="B783" s="2">
        <v>1091.2</v>
      </c>
      <c r="C783" s="2">
        <v>1056.2</v>
      </c>
      <c r="D783" s="2">
        <v>1100.3</v>
      </c>
      <c r="E783" s="2">
        <v>1044.0999999999999</v>
      </c>
      <c r="F783" t="s">
        <v>1400</v>
      </c>
      <c r="G783" s="3">
        <v>3.3099999999999997E-2</v>
      </c>
      <c r="H783">
        <f t="shared" si="139"/>
        <v>21</v>
      </c>
      <c r="I783" s="4">
        <f t="shared" si="140"/>
        <v>1.9882597992804393E-2</v>
      </c>
      <c r="J783" t="str">
        <f t="shared" si="132"/>
        <v>BUY</v>
      </c>
      <c r="K783">
        <f t="shared" si="133"/>
        <v>1066.7</v>
      </c>
      <c r="L783">
        <f t="shared" si="134"/>
        <v>1091.3</v>
      </c>
      <c r="M783" s="4">
        <f t="shared" si="141"/>
        <v>1</v>
      </c>
      <c r="N783" s="3">
        <f t="shared" si="135"/>
        <v>2.1017699840236714E-2</v>
      </c>
      <c r="O783" s="6">
        <f t="shared" si="136"/>
        <v>4.4029485229943752</v>
      </c>
      <c r="P783" s="7">
        <f t="shared" si="137"/>
        <v>4.9026745646774463</v>
      </c>
      <c r="Q783" s="3">
        <f t="shared" si="138"/>
        <v>-0.10192927046055089</v>
      </c>
      <c r="R783" s="3">
        <f t="shared" si="142"/>
        <v>3.4029485229943752</v>
      </c>
    </row>
    <row r="784" spans="1:18" x14ac:dyDescent="0.4">
      <c r="A784" s="1">
        <v>42787</v>
      </c>
      <c r="B784" s="2">
        <v>1129.5999999999999</v>
      </c>
      <c r="C784" s="2">
        <v>1091.3</v>
      </c>
      <c r="D784" s="2">
        <v>1134</v>
      </c>
      <c r="E784" s="2">
        <v>1085</v>
      </c>
      <c r="F784" t="s">
        <v>1399</v>
      </c>
      <c r="G784" s="3">
        <v>3.5200000000000002E-2</v>
      </c>
      <c r="H784">
        <f t="shared" si="139"/>
        <v>56.200000000000045</v>
      </c>
      <c r="I784" s="4">
        <f t="shared" si="140"/>
        <v>5.1498213140291439E-2</v>
      </c>
      <c r="J784" t="str">
        <f t="shared" si="132"/>
        <v>BUY</v>
      </c>
      <c r="K784">
        <f t="shared" si="133"/>
        <v>1119.4000000000001</v>
      </c>
      <c r="L784">
        <f t="shared" si="134"/>
        <v>1129.5999999999999</v>
      </c>
      <c r="M784" s="4">
        <f t="shared" si="141"/>
        <v>1</v>
      </c>
      <c r="N784" s="3">
        <f t="shared" si="135"/>
        <v>7.0958164579748573E-3</v>
      </c>
      <c r="O784" s="6">
        <f t="shared" si="136"/>
        <v>4.4341910375874551</v>
      </c>
      <c r="P784" s="7">
        <f t="shared" si="137"/>
        <v>4.9026745646774463</v>
      </c>
      <c r="Q784" s="3">
        <f t="shared" si="138"/>
        <v>-9.5556725397459297E-2</v>
      </c>
      <c r="R784" s="3">
        <f t="shared" si="142"/>
        <v>3.4341910375874551</v>
      </c>
    </row>
    <row r="785" spans="1:18" x14ac:dyDescent="0.4">
      <c r="A785" s="1">
        <v>42788</v>
      </c>
      <c r="B785" s="2">
        <v>1125.3</v>
      </c>
      <c r="C785" s="2">
        <v>1129.5999999999999</v>
      </c>
      <c r="D785" s="2">
        <v>1140</v>
      </c>
      <c r="E785" s="2">
        <v>1106.4000000000001</v>
      </c>
      <c r="F785" t="s">
        <v>1386</v>
      </c>
      <c r="G785" s="3">
        <v>-3.8E-3</v>
      </c>
      <c r="H785">
        <f t="shared" si="139"/>
        <v>49</v>
      </c>
      <c r="I785" s="4">
        <f t="shared" si="140"/>
        <v>4.3378186968838529E-2</v>
      </c>
      <c r="J785" t="str">
        <f t="shared" si="132"/>
        <v/>
      </c>
      <c r="K785" t="str">
        <f t="shared" si="133"/>
        <v/>
      </c>
      <c r="L785" t="str">
        <f t="shared" si="134"/>
        <v/>
      </c>
      <c r="M785" s="4">
        <f t="shared" si="141"/>
        <v>1</v>
      </c>
      <c r="N785" s="3">
        <f t="shared" si="135"/>
        <v>0</v>
      </c>
      <c r="O785" s="6">
        <f t="shared" si="136"/>
        <v>4.4341910375874551</v>
      </c>
      <c r="P785" s="7">
        <f t="shared" si="137"/>
        <v>4.9026745646774463</v>
      </c>
      <c r="Q785" s="3">
        <f t="shared" si="138"/>
        <v>-9.5556725397459297E-2</v>
      </c>
      <c r="R785" s="3">
        <f t="shared" si="142"/>
        <v>3.4341910375874551</v>
      </c>
    </row>
    <row r="786" spans="1:18" x14ac:dyDescent="0.4">
      <c r="A786" s="1">
        <v>42789</v>
      </c>
      <c r="B786" s="2">
        <v>1190.9000000000001</v>
      </c>
      <c r="C786" s="2">
        <v>1125.5</v>
      </c>
      <c r="D786" s="2">
        <v>1196.9000000000001</v>
      </c>
      <c r="E786" s="2">
        <v>1120.4000000000001</v>
      </c>
      <c r="F786" t="s">
        <v>1385</v>
      </c>
      <c r="G786" s="3">
        <v>5.8299999999999998E-2</v>
      </c>
      <c r="H786">
        <f t="shared" si="139"/>
        <v>33.599999999999909</v>
      </c>
      <c r="I786" s="4">
        <f t="shared" si="140"/>
        <v>2.9853398489560114E-2</v>
      </c>
      <c r="J786" t="str">
        <f t="shared" si="132"/>
        <v>BUY</v>
      </c>
      <c r="K786">
        <f t="shared" si="133"/>
        <v>1142.3</v>
      </c>
      <c r="L786">
        <f t="shared" si="134"/>
        <v>1189.9000000000001</v>
      </c>
      <c r="M786" s="4">
        <f t="shared" si="141"/>
        <v>1</v>
      </c>
      <c r="N786" s="3">
        <f t="shared" si="135"/>
        <v>3.9589054909023424E-2</v>
      </c>
      <c r="O786" s="6">
        <f t="shared" si="136"/>
        <v>4.6097364700516046</v>
      </c>
      <c r="P786" s="7">
        <f t="shared" si="137"/>
        <v>4.9026745646774463</v>
      </c>
      <c r="Q786" s="3">
        <f t="shared" si="138"/>
        <v>-5.9750670937122385E-2</v>
      </c>
      <c r="R786" s="3">
        <f t="shared" si="142"/>
        <v>3.6097364700516046</v>
      </c>
    </row>
    <row r="787" spans="1:18" x14ac:dyDescent="0.4">
      <c r="A787" s="1">
        <v>42790</v>
      </c>
      <c r="B787" s="2">
        <v>1185.0999999999999</v>
      </c>
      <c r="C787" s="2">
        <v>1189.9000000000001</v>
      </c>
      <c r="D787" s="2">
        <v>1222.2</v>
      </c>
      <c r="E787" s="2">
        <v>1111.0999999999999</v>
      </c>
      <c r="F787" t="s">
        <v>1376</v>
      </c>
      <c r="G787" s="3">
        <v>-4.8999999999999998E-3</v>
      </c>
      <c r="H787">
        <f t="shared" si="139"/>
        <v>76.5</v>
      </c>
      <c r="I787" s="4">
        <f t="shared" si="140"/>
        <v>6.429111690057987E-2</v>
      </c>
      <c r="J787" t="str">
        <f t="shared" ref="J787:J850" si="143">IF(D787&gt;C787+H787*$E$2,"BUY","")</f>
        <v/>
      </c>
      <c r="K787" t="str">
        <f t="shared" ref="K787:K850" si="144">IF(J787="BUY",C787+H787*$E$2,"")</f>
        <v/>
      </c>
      <c r="L787" t="str">
        <f t="shared" ref="L787:L850" si="145">IF(J787="BUY",C788,"")</f>
        <v/>
      </c>
      <c r="M787" s="4">
        <f t="shared" si="141"/>
        <v>0.93325490196078442</v>
      </c>
      <c r="N787" s="3">
        <f t="shared" ref="N787:N850" si="146">IFERROR(M787*(((L787*(1-$G$2))/(K787*(1+$G$2)))-1),0)</f>
        <v>0</v>
      </c>
      <c r="O787" s="6">
        <f t="shared" ref="O787:O850" si="147">O786*(1+N787)</f>
        <v>4.6097364700516046</v>
      </c>
      <c r="P787" s="7">
        <f t="shared" ref="P787:P850" si="148">MAX(O787,P786)</f>
        <v>4.9026745646774463</v>
      </c>
      <c r="Q787" s="3">
        <f t="shared" ref="Q787:Q850" si="149">O787/P787-1</f>
        <v>-5.9750670937122385E-2</v>
      </c>
      <c r="R787" s="3">
        <f t="shared" si="142"/>
        <v>3.6097364700516046</v>
      </c>
    </row>
    <row r="788" spans="1:18" x14ac:dyDescent="0.4">
      <c r="A788" s="1">
        <v>42791</v>
      </c>
      <c r="B788" s="2">
        <v>1153</v>
      </c>
      <c r="C788" s="2">
        <v>1185.4000000000001</v>
      </c>
      <c r="D788" s="2">
        <v>1189.9000000000001</v>
      </c>
      <c r="E788" s="2">
        <v>1131.5</v>
      </c>
      <c r="F788" t="s">
        <v>1383</v>
      </c>
      <c r="G788" s="3">
        <v>-2.7100000000000003E-2</v>
      </c>
      <c r="H788">
        <f t="shared" si="139"/>
        <v>111.10000000000014</v>
      </c>
      <c r="I788" s="4">
        <f t="shared" si="140"/>
        <v>9.372363759068679E-2</v>
      </c>
      <c r="J788" t="str">
        <f t="shared" si="143"/>
        <v/>
      </c>
      <c r="K788" t="str">
        <f t="shared" si="144"/>
        <v/>
      </c>
      <c r="L788" t="str">
        <f t="shared" si="145"/>
        <v/>
      </c>
      <c r="M788" s="4">
        <f t="shared" si="141"/>
        <v>0.64018001800179947</v>
      </c>
      <c r="N788" s="3">
        <f t="shared" si="146"/>
        <v>0</v>
      </c>
      <c r="O788" s="6">
        <f t="shared" si="147"/>
        <v>4.6097364700516046</v>
      </c>
      <c r="P788" s="7">
        <f t="shared" si="148"/>
        <v>4.9026745646774463</v>
      </c>
      <c r="Q788" s="3">
        <f t="shared" si="149"/>
        <v>-5.9750670937122385E-2</v>
      </c>
      <c r="R788" s="3">
        <f t="shared" si="142"/>
        <v>3.6097364700516046</v>
      </c>
    </row>
    <row r="789" spans="1:18" x14ac:dyDescent="0.4">
      <c r="A789" s="1">
        <v>42792</v>
      </c>
      <c r="B789" s="2">
        <v>1178.3</v>
      </c>
      <c r="C789" s="2">
        <v>1153</v>
      </c>
      <c r="D789" s="2">
        <v>1185.9000000000001</v>
      </c>
      <c r="E789" s="2">
        <v>1130.9000000000001</v>
      </c>
      <c r="F789" t="s">
        <v>444</v>
      </c>
      <c r="G789" s="3">
        <v>2.1899999999999999E-2</v>
      </c>
      <c r="H789">
        <f t="shared" si="139"/>
        <v>58.400000000000091</v>
      </c>
      <c r="I789" s="4">
        <f t="shared" si="140"/>
        <v>5.0650477016478831E-2</v>
      </c>
      <c r="J789" t="str">
        <f t="shared" si="143"/>
        <v>BUY</v>
      </c>
      <c r="K789">
        <f t="shared" si="144"/>
        <v>1182.2</v>
      </c>
      <c r="L789">
        <f t="shared" si="145"/>
        <v>1178.3</v>
      </c>
      <c r="M789" s="4">
        <f t="shared" si="141"/>
        <v>1</v>
      </c>
      <c r="N789" s="3">
        <f t="shared" si="146"/>
        <v>-5.2903449113904655E-3</v>
      </c>
      <c r="O789" s="6">
        <f t="shared" si="147"/>
        <v>4.5853493741744158</v>
      </c>
      <c r="P789" s="7">
        <f t="shared" si="148"/>
        <v>4.9026745646774463</v>
      </c>
      <c r="Q789" s="3">
        <f t="shared" si="149"/>
        <v>-6.4724914190568472E-2</v>
      </c>
      <c r="R789" s="3">
        <f t="shared" si="142"/>
        <v>3.5853493741744158</v>
      </c>
    </row>
    <row r="790" spans="1:18" x14ac:dyDescent="0.4">
      <c r="A790" s="1">
        <v>42793</v>
      </c>
      <c r="B790" s="2">
        <v>1195.5</v>
      </c>
      <c r="C790" s="2">
        <v>1178.3</v>
      </c>
      <c r="D790" s="2">
        <v>1202.5999999999999</v>
      </c>
      <c r="E790" s="2">
        <v>1171</v>
      </c>
      <c r="F790" t="s">
        <v>511</v>
      </c>
      <c r="G790" s="3">
        <v>1.4599999999999998E-2</v>
      </c>
      <c r="H790">
        <f t="shared" si="139"/>
        <v>55</v>
      </c>
      <c r="I790" s="4">
        <f t="shared" si="140"/>
        <v>4.6677416617160315E-2</v>
      </c>
      <c r="J790" t="str">
        <f t="shared" si="143"/>
        <v/>
      </c>
      <c r="K790" t="str">
        <f t="shared" si="144"/>
        <v/>
      </c>
      <c r="L790" t="str">
        <f t="shared" si="145"/>
        <v/>
      </c>
      <c r="M790" s="4">
        <f t="shared" si="141"/>
        <v>1</v>
      </c>
      <c r="N790" s="3">
        <f t="shared" si="146"/>
        <v>0</v>
      </c>
      <c r="O790" s="6">
        <f t="shared" si="147"/>
        <v>4.5853493741744158</v>
      </c>
      <c r="P790" s="7">
        <f t="shared" si="148"/>
        <v>4.9026745646774463</v>
      </c>
      <c r="Q790" s="3">
        <f t="shared" si="149"/>
        <v>-6.4724914190568472E-2</v>
      </c>
      <c r="R790" s="3">
        <f t="shared" si="142"/>
        <v>3.5853493741744158</v>
      </c>
    </row>
    <row r="791" spans="1:18" x14ac:dyDescent="0.4">
      <c r="A791" s="1">
        <v>42794</v>
      </c>
      <c r="B791" s="2">
        <v>1189.0999999999999</v>
      </c>
      <c r="C791" s="2">
        <v>1196</v>
      </c>
      <c r="D791" s="2">
        <v>1216</v>
      </c>
      <c r="E791" s="2">
        <v>1177.8</v>
      </c>
      <c r="F791" t="s">
        <v>1398</v>
      </c>
      <c r="G791" s="3">
        <v>-5.4000000000000003E-3</v>
      </c>
      <c r="H791">
        <f t="shared" si="139"/>
        <v>31.599999999999909</v>
      </c>
      <c r="I791" s="4">
        <f t="shared" si="140"/>
        <v>2.642140468227417E-2</v>
      </c>
      <c r="J791" t="str">
        <f t="shared" si="143"/>
        <v>BUY</v>
      </c>
      <c r="K791">
        <f t="shared" si="144"/>
        <v>1211.8</v>
      </c>
      <c r="L791">
        <f t="shared" si="145"/>
        <v>1189.0999999999999</v>
      </c>
      <c r="M791" s="4">
        <f t="shared" si="141"/>
        <v>1</v>
      </c>
      <c r="N791" s="3">
        <f t="shared" si="146"/>
        <v>-2.0693038600283931E-2</v>
      </c>
      <c r="O791" s="6">
        <f t="shared" si="147"/>
        <v>4.4904645625788371</v>
      </c>
      <c r="P791" s="7">
        <f t="shared" si="148"/>
        <v>4.9026745646774463</v>
      </c>
      <c r="Q791" s="3">
        <f t="shared" si="149"/>
        <v>-8.4078597643106878E-2</v>
      </c>
      <c r="R791" s="3">
        <f t="shared" si="142"/>
        <v>3.4904645625788371</v>
      </c>
    </row>
    <row r="792" spans="1:18" x14ac:dyDescent="0.4">
      <c r="A792" s="1">
        <v>42795</v>
      </c>
      <c r="B792" s="2">
        <v>1232.8</v>
      </c>
      <c r="C792" s="2">
        <v>1189.0999999999999</v>
      </c>
      <c r="D792" s="2">
        <v>1233.5</v>
      </c>
      <c r="E792" s="2">
        <v>1186</v>
      </c>
      <c r="F792" t="s">
        <v>663</v>
      </c>
      <c r="G792" s="3">
        <v>3.6799999999999999E-2</v>
      </c>
      <c r="H792">
        <f t="shared" si="139"/>
        <v>38.200000000000045</v>
      </c>
      <c r="I792" s="4">
        <f t="shared" si="140"/>
        <v>3.2125136657976665E-2</v>
      </c>
      <c r="J792" t="str">
        <f t="shared" si="143"/>
        <v>BUY</v>
      </c>
      <c r="K792">
        <f t="shared" si="144"/>
        <v>1208.1999999999998</v>
      </c>
      <c r="L792">
        <f t="shared" si="145"/>
        <v>1232.9000000000001</v>
      </c>
      <c r="M792" s="4">
        <f t="shared" si="141"/>
        <v>1</v>
      </c>
      <c r="N792" s="3">
        <f t="shared" si="146"/>
        <v>1.8404786737844514E-2</v>
      </c>
      <c r="O792" s="6">
        <f t="shared" si="147"/>
        <v>4.5731106052069492</v>
      </c>
      <c r="P792" s="7">
        <f t="shared" si="148"/>
        <v>4.9026745646774463</v>
      </c>
      <c r="Q792" s="3">
        <f t="shared" si="149"/>
        <v>-6.7221259564100744E-2</v>
      </c>
      <c r="R792" s="3">
        <f t="shared" si="142"/>
        <v>3.5731106052069492</v>
      </c>
    </row>
    <row r="793" spans="1:18" x14ac:dyDescent="0.4">
      <c r="A793" s="1">
        <v>42796</v>
      </c>
      <c r="B793" s="2">
        <v>1262.3</v>
      </c>
      <c r="C793" s="2">
        <v>1232.9000000000001</v>
      </c>
      <c r="D793" s="2">
        <v>1283.0999999999999</v>
      </c>
      <c r="E793" s="2">
        <v>1213</v>
      </c>
      <c r="F793" t="s">
        <v>1396</v>
      </c>
      <c r="G793" s="3">
        <v>2.3900000000000001E-2</v>
      </c>
      <c r="H793">
        <f t="shared" si="139"/>
        <v>47.5</v>
      </c>
      <c r="I793" s="4">
        <f t="shared" si="140"/>
        <v>3.8527050044610267E-2</v>
      </c>
      <c r="J793" t="str">
        <f t="shared" si="143"/>
        <v>BUY</v>
      </c>
      <c r="K793">
        <f t="shared" si="144"/>
        <v>1256.6500000000001</v>
      </c>
      <c r="L793">
        <f t="shared" si="145"/>
        <v>1257.5999999999999</v>
      </c>
      <c r="M793" s="4">
        <f t="shared" si="141"/>
        <v>1</v>
      </c>
      <c r="N793" s="3">
        <f t="shared" si="146"/>
        <v>-1.2435342479506506E-3</v>
      </c>
      <c r="O793" s="6">
        <f t="shared" si="147"/>
        <v>4.5674237855497077</v>
      </c>
      <c r="P793" s="7">
        <f t="shared" si="148"/>
        <v>4.9026745646774463</v>
      </c>
      <c r="Q793" s="3">
        <f t="shared" si="149"/>
        <v>-6.8381201873593089E-2</v>
      </c>
      <c r="R793" s="3">
        <f t="shared" si="142"/>
        <v>3.5674237855497077</v>
      </c>
    </row>
    <row r="794" spans="1:18" x14ac:dyDescent="0.4">
      <c r="A794" s="1">
        <v>42797</v>
      </c>
      <c r="B794" s="2">
        <v>1288.2</v>
      </c>
      <c r="C794" s="2">
        <v>1257.5999999999999</v>
      </c>
      <c r="D794" s="2">
        <v>1294.7</v>
      </c>
      <c r="E794" s="2">
        <v>1256.5999999999999</v>
      </c>
      <c r="F794" t="s">
        <v>719</v>
      </c>
      <c r="G794" s="3">
        <v>2.0500000000000001E-2</v>
      </c>
      <c r="H794">
        <f t="shared" si="139"/>
        <v>70.099999999999909</v>
      </c>
      <c r="I794" s="4">
        <f t="shared" si="140"/>
        <v>5.5741094147582632E-2</v>
      </c>
      <c r="J794" t="str">
        <f t="shared" si="143"/>
        <v>BUY</v>
      </c>
      <c r="K794">
        <f t="shared" si="144"/>
        <v>1292.6499999999999</v>
      </c>
      <c r="L794">
        <f t="shared" si="145"/>
        <v>1289.0999999999999</v>
      </c>
      <c r="M794" s="4">
        <f t="shared" si="141"/>
        <v>1</v>
      </c>
      <c r="N794" s="3">
        <f t="shared" si="146"/>
        <v>-4.7388112602979593E-3</v>
      </c>
      <c r="O794" s="6">
        <f t="shared" si="147"/>
        <v>4.5457796262841921</v>
      </c>
      <c r="P794" s="7">
        <f t="shared" si="148"/>
        <v>4.9026745646774463</v>
      </c>
      <c r="Q794" s="3">
        <f t="shared" si="149"/>
        <v>-7.2795967524459715E-2</v>
      </c>
      <c r="R794" s="3">
        <f t="shared" si="142"/>
        <v>3.5457796262841921</v>
      </c>
    </row>
    <row r="795" spans="1:18" x14ac:dyDescent="0.4">
      <c r="A795" s="1">
        <v>42798</v>
      </c>
      <c r="B795" s="2">
        <v>1267.8</v>
      </c>
      <c r="C795" s="2">
        <v>1289.0999999999999</v>
      </c>
      <c r="D795" s="2">
        <v>1291.8</v>
      </c>
      <c r="E795" s="2">
        <v>1240.0999999999999</v>
      </c>
      <c r="F795" t="s">
        <v>1531</v>
      </c>
      <c r="G795" s="3">
        <v>-1.5800000000000002E-2</v>
      </c>
      <c r="H795">
        <f t="shared" si="139"/>
        <v>38.100000000000136</v>
      </c>
      <c r="I795" s="4">
        <f t="shared" si="140"/>
        <v>2.9555503839888402E-2</v>
      </c>
      <c r="J795" t="str">
        <f t="shared" si="143"/>
        <v/>
      </c>
      <c r="K795" t="str">
        <f t="shared" si="144"/>
        <v/>
      </c>
      <c r="L795" t="str">
        <f t="shared" si="145"/>
        <v/>
      </c>
      <c r="M795" s="4">
        <f t="shared" si="141"/>
        <v>1</v>
      </c>
      <c r="N795" s="3">
        <f t="shared" si="146"/>
        <v>0</v>
      </c>
      <c r="O795" s="6">
        <f t="shared" si="147"/>
        <v>4.5457796262841921</v>
      </c>
      <c r="P795" s="7">
        <f t="shared" si="148"/>
        <v>4.9026745646774463</v>
      </c>
      <c r="Q795" s="3">
        <f t="shared" si="149"/>
        <v>-7.2795967524459715E-2</v>
      </c>
      <c r="R795" s="3">
        <f t="shared" si="142"/>
        <v>3.5457796262841921</v>
      </c>
    </row>
    <row r="796" spans="1:18" x14ac:dyDescent="0.4">
      <c r="A796" s="1">
        <v>42799</v>
      </c>
      <c r="B796" s="2">
        <v>1278.4000000000001</v>
      </c>
      <c r="C796" s="2">
        <v>1267.8</v>
      </c>
      <c r="D796" s="2">
        <v>1279.8</v>
      </c>
      <c r="E796" s="2">
        <v>1245.3</v>
      </c>
      <c r="F796" t="s">
        <v>425</v>
      </c>
      <c r="G796" s="3">
        <v>8.3999999999999995E-3</v>
      </c>
      <c r="H796">
        <f t="shared" si="139"/>
        <v>51.700000000000045</v>
      </c>
      <c r="I796" s="4">
        <f t="shared" si="140"/>
        <v>4.0779302729137122E-2</v>
      </c>
      <c r="J796" t="str">
        <f t="shared" si="143"/>
        <v/>
      </c>
      <c r="K796" t="str">
        <f t="shared" si="144"/>
        <v/>
      </c>
      <c r="L796" t="str">
        <f t="shared" si="145"/>
        <v/>
      </c>
      <c r="M796" s="4">
        <f t="shared" si="141"/>
        <v>1</v>
      </c>
      <c r="N796" s="3">
        <f t="shared" si="146"/>
        <v>0</v>
      </c>
      <c r="O796" s="6">
        <f t="shared" si="147"/>
        <v>4.5457796262841921</v>
      </c>
      <c r="P796" s="7">
        <f t="shared" si="148"/>
        <v>4.9026745646774463</v>
      </c>
      <c r="Q796" s="3">
        <f t="shared" si="149"/>
        <v>-7.2795967524459715E-2</v>
      </c>
      <c r="R796" s="3">
        <f t="shared" si="142"/>
        <v>3.5457796262841921</v>
      </c>
    </row>
    <row r="797" spans="1:18" x14ac:dyDescent="0.4">
      <c r="A797" s="1">
        <v>42800</v>
      </c>
      <c r="B797" s="2">
        <v>1279.3</v>
      </c>
      <c r="C797" s="2">
        <v>1278.4000000000001</v>
      </c>
      <c r="D797" s="2">
        <v>1287.8</v>
      </c>
      <c r="E797" s="2">
        <v>1268.5999999999999</v>
      </c>
      <c r="F797" t="s">
        <v>1570</v>
      </c>
      <c r="G797" s="3">
        <v>6.9999999999999999E-4</v>
      </c>
      <c r="H797">
        <f t="shared" si="139"/>
        <v>34.5</v>
      </c>
      <c r="I797" s="4">
        <f t="shared" si="140"/>
        <v>2.6986858573216518E-2</v>
      </c>
      <c r="J797" t="str">
        <f t="shared" si="143"/>
        <v/>
      </c>
      <c r="K797" t="str">
        <f t="shared" si="144"/>
        <v/>
      </c>
      <c r="L797" t="str">
        <f t="shared" si="145"/>
        <v/>
      </c>
      <c r="M797" s="4">
        <f t="shared" si="141"/>
        <v>1</v>
      </c>
      <c r="N797" s="3">
        <f t="shared" si="146"/>
        <v>0</v>
      </c>
      <c r="O797" s="6">
        <f t="shared" si="147"/>
        <v>4.5457796262841921</v>
      </c>
      <c r="P797" s="7">
        <f t="shared" si="148"/>
        <v>4.9026745646774463</v>
      </c>
      <c r="Q797" s="3">
        <f t="shared" si="149"/>
        <v>-7.2795967524459715E-2</v>
      </c>
      <c r="R797" s="3">
        <f t="shared" si="142"/>
        <v>3.5457796262841921</v>
      </c>
    </row>
    <row r="798" spans="1:18" x14ac:dyDescent="0.4">
      <c r="A798" s="1">
        <v>42801</v>
      </c>
      <c r="B798" s="2">
        <v>1232.4000000000001</v>
      </c>
      <c r="C798" s="2">
        <v>1279.2</v>
      </c>
      <c r="D798" s="2">
        <v>1281.8</v>
      </c>
      <c r="E798" s="2">
        <v>1185.9000000000001</v>
      </c>
      <c r="F798" t="s">
        <v>1395</v>
      </c>
      <c r="G798" s="3">
        <v>-3.6700000000000003E-2</v>
      </c>
      <c r="H798">
        <f t="shared" si="139"/>
        <v>19.200000000000045</v>
      </c>
      <c r="I798" s="4">
        <f t="shared" si="140"/>
        <v>1.5009380863039434E-2</v>
      </c>
      <c r="J798" t="str">
        <f t="shared" si="143"/>
        <v/>
      </c>
      <c r="K798" t="str">
        <f t="shared" si="144"/>
        <v/>
      </c>
      <c r="L798" t="str">
        <f t="shared" si="145"/>
        <v/>
      </c>
      <c r="M798" s="4">
        <f t="shared" si="141"/>
        <v>1</v>
      </c>
      <c r="N798" s="3">
        <f t="shared" si="146"/>
        <v>0</v>
      </c>
      <c r="O798" s="6">
        <f t="shared" si="147"/>
        <v>4.5457796262841921</v>
      </c>
      <c r="P798" s="7">
        <f t="shared" si="148"/>
        <v>4.9026745646774463</v>
      </c>
      <c r="Q798" s="3">
        <f t="shared" si="149"/>
        <v>-7.2795967524459715E-2</v>
      </c>
      <c r="R798" s="3">
        <f t="shared" si="142"/>
        <v>3.5457796262841921</v>
      </c>
    </row>
    <row r="799" spans="1:18" x14ac:dyDescent="0.4">
      <c r="A799" s="1">
        <v>42802</v>
      </c>
      <c r="B799" s="2">
        <v>1149.3</v>
      </c>
      <c r="C799" s="2">
        <v>1232.4000000000001</v>
      </c>
      <c r="D799" s="2">
        <v>1243.5999999999999</v>
      </c>
      <c r="E799" s="2">
        <v>1142.2</v>
      </c>
      <c r="F799" t="s">
        <v>1381</v>
      </c>
      <c r="G799" s="3">
        <v>-6.7400000000000002E-2</v>
      </c>
      <c r="H799">
        <f t="shared" si="139"/>
        <v>95.899999999999864</v>
      </c>
      <c r="I799" s="4">
        <f t="shared" si="140"/>
        <v>7.7815644271340356E-2</v>
      </c>
      <c r="J799" t="str">
        <f t="shared" si="143"/>
        <v/>
      </c>
      <c r="K799" t="str">
        <f t="shared" si="144"/>
        <v/>
      </c>
      <c r="L799" t="str">
        <f t="shared" si="145"/>
        <v/>
      </c>
      <c r="M799" s="4">
        <f t="shared" si="141"/>
        <v>0.77105318039624726</v>
      </c>
      <c r="N799" s="3">
        <f t="shared" si="146"/>
        <v>0</v>
      </c>
      <c r="O799" s="6">
        <f t="shared" si="147"/>
        <v>4.5457796262841921</v>
      </c>
      <c r="P799" s="7">
        <f t="shared" si="148"/>
        <v>4.9026745646774463</v>
      </c>
      <c r="Q799" s="3">
        <f t="shared" si="149"/>
        <v>-7.2795967524459715E-2</v>
      </c>
      <c r="R799" s="3">
        <f t="shared" si="142"/>
        <v>3.5457796262841921</v>
      </c>
    </row>
    <row r="800" spans="1:18" x14ac:dyDescent="0.4">
      <c r="A800" s="1">
        <v>42803</v>
      </c>
      <c r="B800" s="2">
        <v>1190.4000000000001</v>
      </c>
      <c r="C800" s="2">
        <v>1150</v>
      </c>
      <c r="D800" s="2">
        <v>1207.5</v>
      </c>
      <c r="E800" s="2">
        <v>1136</v>
      </c>
      <c r="F800" t="s">
        <v>1382</v>
      </c>
      <c r="G800" s="3">
        <v>3.5799999999999998E-2</v>
      </c>
      <c r="H800">
        <f t="shared" si="139"/>
        <v>101.39999999999986</v>
      </c>
      <c r="I800" s="4">
        <f t="shared" si="140"/>
        <v>8.8173913043478144E-2</v>
      </c>
      <c r="J800" t="str">
        <f t="shared" si="143"/>
        <v>BUY</v>
      </c>
      <c r="K800">
        <f t="shared" si="144"/>
        <v>1200.6999999999998</v>
      </c>
      <c r="L800">
        <f t="shared" si="145"/>
        <v>1190.4000000000001</v>
      </c>
      <c r="M800" s="4">
        <f t="shared" si="141"/>
        <v>0.68047337278106601</v>
      </c>
      <c r="N800" s="3">
        <f t="shared" si="146"/>
        <v>-7.185248849011807E-3</v>
      </c>
      <c r="O800" s="6">
        <f t="shared" si="147"/>
        <v>4.5131170684565722</v>
      </c>
      <c r="P800" s="7">
        <f t="shared" si="148"/>
        <v>4.9026745646774463</v>
      </c>
      <c r="Q800" s="3">
        <f t="shared" si="149"/>
        <v>-7.9458159231603709E-2</v>
      </c>
      <c r="R800" s="3">
        <f t="shared" si="142"/>
        <v>3.5131170684565722</v>
      </c>
    </row>
    <row r="801" spans="1:18" x14ac:dyDescent="0.4">
      <c r="A801" s="1">
        <v>42804</v>
      </c>
      <c r="B801" s="2">
        <v>1113.5999999999999</v>
      </c>
      <c r="C801" s="2">
        <v>1190.4000000000001</v>
      </c>
      <c r="D801" s="2">
        <v>1328.8</v>
      </c>
      <c r="E801">
        <v>971</v>
      </c>
      <c r="F801" t="s">
        <v>1394</v>
      </c>
      <c r="G801" s="3">
        <v>-6.4500000000000002E-2</v>
      </c>
      <c r="H801">
        <f t="shared" si="139"/>
        <v>71.5</v>
      </c>
      <c r="I801" s="4">
        <f t="shared" si="140"/>
        <v>6.0063844086021501E-2</v>
      </c>
      <c r="J801" t="str">
        <f t="shared" si="143"/>
        <v>BUY</v>
      </c>
      <c r="K801">
        <f t="shared" si="144"/>
        <v>1226.1500000000001</v>
      </c>
      <c r="L801">
        <f t="shared" si="145"/>
        <v>1113.5</v>
      </c>
      <c r="M801" s="4">
        <f t="shared" si="141"/>
        <v>0.99893706293706297</v>
      </c>
      <c r="N801" s="3">
        <f t="shared" si="146"/>
        <v>-9.3587791517018459E-2</v>
      </c>
      <c r="O801" s="6">
        <f t="shared" si="147"/>
        <v>4.0907444091619611</v>
      </c>
      <c r="P801" s="7">
        <f t="shared" si="148"/>
        <v>4.9026745646774463</v>
      </c>
      <c r="Q801" s="3">
        <f t="shared" si="149"/>
        <v>-0.16560963710812882</v>
      </c>
      <c r="R801" s="3">
        <f t="shared" si="142"/>
        <v>3.0907444091619611</v>
      </c>
    </row>
    <row r="802" spans="1:18" x14ac:dyDescent="0.4">
      <c r="A802" s="1">
        <v>42805</v>
      </c>
      <c r="B802" s="2">
        <v>1172.8</v>
      </c>
      <c r="C802" s="2">
        <v>1113.5</v>
      </c>
      <c r="D802" s="2">
        <v>1196.0999999999999</v>
      </c>
      <c r="E802" s="2">
        <v>1107</v>
      </c>
      <c r="F802" t="s">
        <v>1397</v>
      </c>
      <c r="G802" s="3">
        <v>5.3200000000000004E-2</v>
      </c>
      <c r="H802">
        <f t="shared" si="139"/>
        <v>357.79999999999995</v>
      </c>
      <c r="I802" s="4">
        <f t="shared" si="140"/>
        <v>0.32132914234396043</v>
      </c>
      <c r="J802" t="str">
        <f t="shared" si="143"/>
        <v/>
      </c>
      <c r="K802" t="str">
        <f t="shared" si="144"/>
        <v/>
      </c>
      <c r="L802" t="str">
        <f t="shared" si="145"/>
        <v/>
      </c>
      <c r="M802" s="4">
        <f t="shared" si="141"/>
        <v>0.18672442705422027</v>
      </c>
      <c r="N802" s="3">
        <f t="shared" si="146"/>
        <v>0</v>
      </c>
      <c r="O802" s="6">
        <f t="shared" si="147"/>
        <v>4.0907444091619611</v>
      </c>
      <c r="P802" s="7">
        <f t="shared" si="148"/>
        <v>4.9026745646774463</v>
      </c>
      <c r="Q802" s="3">
        <f t="shared" si="149"/>
        <v>-0.16560963710812882</v>
      </c>
      <c r="R802" s="3">
        <f t="shared" si="142"/>
        <v>3.0907444091619611</v>
      </c>
    </row>
    <row r="803" spans="1:18" x14ac:dyDescent="0.4">
      <c r="A803" s="1">
        <v>42806</v>
      </c>
      <c r="B803" s="2">
        <v>1225.2</v>
      </c>
      <c r="C803" s="2">
        <v>1172.4000000000001</v>
      </c>
      <c r="D803" s="2">
        <v>1232.5999999999999</v>
      </c>
      <c r="E803" s="2">
        <v>1167.5</v>
      </c>
      <c r="F803" t="s">
        <v>1390</v>
      </c>
      <c r="G803" s="3">
        <v>4.4699999999999997E-2</v>
      </c>
      <c r="H803">
        <f t="shared" si="139"/>
        <v>89.099999999999909</v>
      </c>
      <c r="I803" s="4">
        <f t="shared" si="140"/>
        <v>7.5997952917093062E-2</v>
      </c>
      <c r="J803" t="str">
        <f t="shared" si="143"/>
        <v>BUY</v>
      </c>
      <c r="K803">
        <f t="shared" si="144"/>
        <v>1216.95</v>
      </c>
      <c r="L803">
        <f t="shared" si="145"/>
        <v>1224.4000000000001</v>
      </c>
      <c r="M803" s="4">
        <f t="shared" si="141"/>
        <v>0.78949494949495025</v>
      </c>
      <c r="N803" s="3">
        <f t="shared" si="146"/>
        <v>3.2461099677576631E-3</v>
      </c>
      <c r="O803" s="6">
        <f t="shared" si="147"/>
        <v>4.1040234153640904</v>
      </c>
      <c r="P803" s="7">
        <f t="shared" si="148"/>
        <v>4.9026745646774463</v>
      </c>
      <c r="Q803" s="3">
        <f t="shared" si="149"/>
        <v>-0.16290111423414466</v>
      </c>
      <c r="R803" s="3">
        <f t="shared" si="142"/>
        <v>3.1040234153640904</v>
      </c>
    </row>
    <row r="804" spans="1:18" x14ac:dyDescent="0.4">
      <c r="A804" s="1">
        <v>42807</v>
      </c>
      <c r="B804" s="2">
        <v>1238.5</v>
      </c>
      <c r="C804" s="2">
        <v>1224.4000000000001</v>
      </c>
      <c r="D804" s="2">
        <v>1246.9000000000001</v>
      </c>
      <c r="E804" s="2">
        <v>1207.5</v>
      </c>
      <c r="F804" t="s">
        <v>1389</v>
      </c>
      <c r="G804" s="3">
        <v>1.09E-2</v>
      </c>
      <c r="H804">
        <f t="shared" si="139"/>
        <v>65.099999999999909</v>
      </c>
      <c r="I804" s="4">
        <f t="shared" si="140"/>
        <v>5.3168899052597113E-2</v>
      </c>
      <c r="J804" t="str">
        <f t="shared" si="143"/>
        <v/>
      </c>
      <c r="K804" t="str">
        <f t="shared" si="144"/>
        <v/>
      </c>
      <c r="L804" t="str">
        <f t="shared" si="145"/>
        <v/>
      </c>
      <c r="M804" s="4">
        <f t="shared" si="141"/>
        <v>1</v>
      </c>
      <c r="N804" s="3">
        <f t="shared" si="146"/>
        <v>0</v>
      </c>
      <c r="O804" s="6">
        <f t="shared" si="147"/>
        <v>4.1040234153640904</v>
      </c>
      <c r="P804" s="7">
        <f t="shared" si="148"/>
        <v>4.9026745646774463</v>
      </c>
      <c r="Q804" s="3">
        <f t="shared" si="149"/>
        <v>-0.16290111423414466</v>
      </c>
      <c r="R804" s="3">
        <f t="shared" si="142"/>
        <v>3.1040234153640904</v>
      </c>
    </row>
    <row r="805" spans="1:18" x14ac:dyDescent="0.4">
      <c r="A805" s="1">
        <v>42808</v>
      </c>
      <c r="B805" s="2">
        <v>1245</v>
      </c>
      <c r="C805" s="2">
        <v>1238.5</v>
      </c>
      <c r="D805" s="2">
        <v>1257.9000000000001</v>
      </c>
      <c r="E805" s="2">
        <v>1218.9000000000001</v>
      </c>
      <c r="F805" t="s">
        <v>1388</v>
      </c>
      <c r="G805" s="3">
        <v>5.2000000000000006E-3</v>
      </c>
      <c r="H805">
        <f t="shared" si="139"/>
        <v>39.400000000000091</v>
      </c>
      <c r="I805" s="4">
        <f t="shared" si="140"/>
        <v>3.1812676624949611E-2</v>
      </c>
      <c r="J805" t="str">
        <f t="shared" si="143"/>
        <v/>
      </c>
      <c r="K805" t="str">
        <f t="shared" si="144"/>
        <v/>
      </c>
      <c r="L805" t="str">
        <f t="shared" si="145"/>
        <v/>
      </c>
      <c r="M805" s="4">
        <f t="shared" si="141"/>
        <v>1</v>
      </c>
      <c r="N805" s="3">
        <f t="shared" si="146"/>
        <v>0</v>
      </c>
      <c r="O805" s="6">
        <f t="shared" si="147"/>
        <v>4.1040234153640904</v>
      </c>
      <c r="P805" s="7">
        <f t="shared" si="148"/>
        <v>4.9026745646774463</v>
      </c>
      <c r="Q805" s="3">
        <f t="shared" si="149"/>
        <v>-0.16290111423414466</v>
      </c>
      <c r="R805" s="3">
        <f t="shared" si="142"/>
        <v>3.1040234153640904</v>
      </c>
    </row>
    <row r="806" spans="1:18" x14ac:dyDescent="0.4">
      <c r="A806" s="1">
        <v>42809</v>
      </c>
      <c r="B806" s="2">
        <v>1256.0999999999999</v>
      </c>
      <c r="C806" s="2">
        <v>1245</v>
      </c>
      <c r="D806" s="2">
        <v>1262</v>
      </c>
      <c r="E806" s="2">
        <v>1241.3</v>
      </c>
      <c r="F806" t="s">
        <v>442</v>
      </c>
      <c r="G806" s="3">
        <v>8.8999999999999999E-3</v>
      </c>
      <c r="H806">
        <f t="shared" si="139"/>
        <v>39</v>
      </c>
      <c r="I806" s="4">
        <f t="shared" si="140"/>
        <v>3.1325301204819279E-2</v>
      </c>
      <c r="J806" t="str">
        <f t="shared" si="143"/>
        <v/>
      </c>
      <c r="K806" t="str">
        <f t="shared" si="144"/>
        <v/>
      </c>
      <c r="L806" t="str">
        <f t="shared" si="145"/>
        <v/>
      </c>
      <c r="M806" s="4">
        <f t="shared" si="141"/>
        <v>1</v>
      </c>
      <c r="N806" s="3">
        <f t="shared" si="146"/>
        <v>0</v>
      </c>
      <c r="O806" s="6">
        <f t="shared" si="147"/>
        <v>4.1040234153640904</v>
      </c>
      <c r="P806" s="7">
        <f t="shared" si="148"/>
        <v>4.9026745646774463</v>
      </c>
      <c r="Q806" s="3">
        <f t="shared" si="149"/>
        <v>-0.16290111423414466</v>
      </c>
      <c r="R806" s="3">
        <f t="shared" si="142"/>
        <v>3.1040234153640904</v>
      </c>
    </row>
    <row r="807" spans="1:18" x14ac:dyDescent="0.4">
      <c r="A807" s="1">
        <v>42810</v>
      </c>
      <c r="B807" s="2">
        <v>1169</v>
      </c>
      <c r="C807" s="2">
        <v>1256.0999999999999</v>
      </c>
      <c r="D807" s="2">
        <v>1259.7</v>
      </c>
      <c r="E807" s="2">
        <v>1132.5</v>
      </c>
      <c r="F807" t="s">
        <v>1375</v>
      </c>
      <c r="G807" s="3">
        <v>-6.93E-2</v>
      </c>
      <c r="H807">
        <f t="shared" si="139"/>
        <v>20.700000000000045</v>
      </c>
      <c r="I807" s="4">
        <f t="shared" si="140"/>
        <v>1.6479579651301684E-2</v>
      </c>
      <c r="J807" t="str">
        <f t="shared" si="143"/>
        <v/>
      </c>
      <c r="K807" t="str">
        <f t="shared" si="144"/>
        <v/>
      </c>
      <c r="L807" t="str">
        <f t="shared" si="145"/>
        <v/>
      </c>
      <c r="M807" s="4">
        <f t="shared" si="141"/>
        <v>1</v>
      </c>
      <c r="N807" s="3">
        <f t="shared" si="146"/>
        <v>0</v>
      </c>
      <c r="O807" s="6">
        <f t="shared" si="147"/>
        <v>4.1040234153640904</v>
      </c>
      <c r="P807" s="7">
        <f t="shared" si="148"/>
        <v>4.9026745646774463</v>
      </c>
      <c r="Q807" s="3">
        <f t="shared" si="149"/>
        <v>-0.16290111423414466</v>
      </c>
      <c r="R807" s="3">
        <f t="shared" si="142"/>
        <v>3.1040234153640904</v>
      </c>
    </row>
    <row r="808" spans="1:18" x14ac:dyDescent="0.4">
      <c r="A808" s="1">
        <v>42811</v>
      </c>
      <c r="B808" s="2">
        <v>1068.4000000000001</v>
      </c>
      <c r="C808" s="2">
        <v>1169.0999999999999</v>
      </c>
      <c r="D808" s="2">
        <v>1169.5999999999999</v>
      </c>
      <c r="E808" s="2">
        <v>1066</v>
      </c>
      <c r="F808" t="s">
        <v>1387</v>
      </c>
      <c r="G808" s="3">
        <v>-8.6099999999999996E-2</v>
      </c>
      <c r="H808">
        <f t="shared" si="139"/>
        <v>127.20000000000005</v>
      </c>
      <c r="I808" s="4">
        <f t="shared" si="140"/>
        <v>0.10880164228894026</v>
      </c>
      <c r="J808" t="str">
        <f t="shared" si="143"/>
        <v/>
      </c>
      <c r="K808" t="str">
        <f t="shared" si="144"/>
        <v/>
      </c>
      <c r="L808" t="str">
        <f t="shared" si="145"/>
        <v/>
      </c>
      <c r="M808" s="4">
        <f t="shared" si="141"/>
        <v>0.55146226415094313</v>
      </c>
      <c r="N808" s="3">
        <f t="shared" si="146"/>
        <v>0</v>
      </c>
      <c r="O808" s="6">
        <f t="shared" si="147"/>
        <v>4.1040234153640904</v>
      </c>
      <c r="P808" s="7">
        <f t="shared" si="148"/>
        <v>4.9026745646774463</v>
      </c>
      <c r="Q808" s="3">
        <f t="shared" si="149"/>
        <v>-0.16290111423414466</v>
      </c>
      <c r="R808" s="3">
        <f t="shared" si="142"/>
        <v>3.1040234153640904</v>
      </c>
    </row>
    <row r="809" spans="1:18" x14ac:dyDescent="0.4">
      <c r="A809" s="1">
        <v>42812</v>
      </c>
      <c r="B809">
        <v>971</v>
      </c>
      <c r="C809" s="2">
        <v>1067.8</v>
      </c>
      <c r="D809" s="2">
        <v>1097.0999999999999</v>
      </c>
      <c r="E809">
        <v>935.1</v>
      </c>
      <c r="F809" t="s">
        <v>1393</v>
      </c>
      <c r="G809" s="3">
        <v>-9.1200000000000003E-2</v>
      </c>
      <c r="H809">
        <f t="shared" si="139"/>
        <v>103.59999999999991</v>
      </c>
      <c r="I809" s="4">
        <f t="shared" si="140"/>
        <v>9.7021914216145269E-2</v>
      </c>
      <c r="J809" t="str">
        <f t="shared" si="143"/>
        <v/>
      </c>
      <c r="K809" t="str">
        <f t="shared" si="144"/>
        <v/>
      </c>
      <c r="L809" t="str">
        <f t="shared" si="145"/>
        <v/>
      </c>
      <c r="M809" s="4">
        <f t="shared" si="141"/>
        <v>0.61841698841698889</v>
      </c>
      <c r="N809" s="3">
        <f t="shared" si="146"/>
        <v>0</v>
      </c>
      <c r="O809" s="6">
        <f t="shared" si="147"/>
        <v>4.1040234153640904</v>
      </c>
      <c r="P809" s="7">
        <f t="shared" si="148"/>
        <v>4.9026745646774463</v>
      </c>
      <c r="Q809" s="3">
        <f t="shared" si="149"/>
        <v>-0.16290111423414466</v>
      </c>
      <c r="R809" s="3">
        <f t="shared" si="142"/>
        <v>3.1040234153640904</v>
      </c>
    </row>
    <row r="810" spans="1:18" x14ac:dyDescent="0.4">
      <c r="A810" s="1">
        <v>42813</v>
      </c>
      <c r="B810" s="2">
        <v>1016.1</v>
      </c>
      <c r="C810">
        <v>971.9</v>
      </c>
      <c r="D810" s="2">
        <v>1058.9000000000001</v>
      </c>
      <c r="E810">
        <v>971</v>
      </c>
      <c r="F810" t="s">
        <v>1384</v>
      </c>
      <c r="G810" s="3">
        <v>4.6399999999999997E-2</v>
      </c>
      <c r="H810">
        <f t="shared" si="139"/>
        <v>161.99999999999989</v>
      </c>
      <c r="I810" s="4">
        <f t="shared" si="140"/>
        <v>0.16668381520732575</v>
      </c>
      <c r="J810" t="str">
        <f t="shared" si="143"/>
        <v>BUY</v>
      </c>
      <c r="K810">
        <f t="shared" si="144"/>
        <v>1052.8999999999999</v>
      </c>
      <c r="L810">
        <f t="shared" si="145"/>
        <v>1016.5</v>
      </c>
      <c r="M810" s="4">
        <f t="shared" si="141"/>
        <v>0.35996296296296315</v>
      </c>
      <c r="N810" s="3">
        <f t="shared" si="146"/>
        <v>-1.3138688842174367E-2</v>
      </c>
      <c r="O810" s="6">
        <f t="shared" si="147"/>
        <v>4.0501019287086235</v>
      </c>
      <c r="P810" s="7">
        <f t="shared" si="148"/>
        <v>4.9026745646774463</v>
      </c>
      <c r="Q810" s="3">
        <f t="shared" si="149"/>
        <v>-0.17389949602435317</v>
      </c>
      <c r="R810" s="3">
        <f t="shared" si="142"/>
        <v>3.0501019287086235</v>
      </c>
    </row>
    <row r="811" spans="1:18" x14ac:dyDescent="0.4">
      <c r="A811" s="1">
        <v>42814</v>
      </c>
      <c r="B811" s="2">
        <v>1039</v>
      </c>
      <c r="C811" s="2">
        <v>1016.5</v>
      </c>
      <c r="D811" s="2">
        <v>1052.0999999999999</v>
      </c>
      <c r="E811" s="2">
        <v>1011.2</v>
      </c>
      <c r="F811" t="s">
        <v>1000</v>
      </c>
      <c r="G811" s="3">
        <v>2.2499999999999999E-2</v>
      </c>
      <c r="H811">
        <f t="shared" si="139"/>
        <v>87.900000000000091</v>
      </c>
      <c r="I811" s="4">
        <f t="shared" si="140"/>
        <v>8.6473192326611006E-2</v>
      </c>
      <c r="J811" t="str">
        <f t="shared" si="143"/>
        <v/>
      </c>
      <c r="K811" t="str">
        <f t="shared" si="144"/>
        <v/>
      </c>
      <c r="L811" t="str">
        <f t="shared" si="145"/>
        <v/>
      </c>
      <c r="M811" s="4">
        <f t="shared" si="141"/>
        <v>0.69385665529010165</v>
      </c>
      <c r="N811" s="3">
        <f t="shared" si="146"/>
        <v>0</v>
      </c>
      <c r="O811" s="6">
        <f t="shared" si="147"/>
        <v>4.0501019287086235</v>
      </c>
      <c r="P811" s="7">
        <f t="shared" si="148"/>
        <v>4.9026745646774463</v>
      </c>
      <c r="Q811" s="3">
        <f t="shared" si="149"/>
        <v>-0.17389949602435317</v>
      </c>
      <c r="R811" s="3">
        <f t="shared" si="142"/>
        <v>3.0501019287086235</v>
      </c>
    </row>
    <row r="812" spans="1:18" x14ac:dyDescent="0.4">
      <c r="A812" s="1">
        <v>42815</v>
      </c>
      <c r="B812" s="2">
        <v>1115</v>
      </c>
      <c r="C812" s="2">
        <v>1040.4000000000001</v>
      </c>
      <c r="D812" s="2">
        <v>1120.9000000000001</v>
      </c>
      <c r="E812" s="2">
        <v>1040.0999999999999</v>
      </c>
      <c r="F812" t="s">
        <v>1392</v>
      </c>
      <c r="G812" s="3">
        <v>7.3099999999999998E-2</v>
      </c>
      <c r="H812">
        <f t="shared" si="139"/>
        <v>40.899999999999864</v>
      </c>
      <c r="I812" s="4">
        <f t="shared" si="140"/>
        <v>3.9311803152633468E-2</v>
      </c>
      <c r="J812" t="str">
        <f t="shared" si="143"/>
        <v>BUY</v>
      </c>
      <c r="K812">
        <f t="shared" si="144"/>
        <v>1060.8499999999999</v>
      </c>
      <c r="L812">
        <f t="shared" si="145"/>
        <v>1115.9000000000001</v>
      </c>
      <c r="M812" s="4">
        <f t="shared" si="141"/>
        <v>1</v>
      </c>
      <c r="N812" s="3">
        <f t="shared" si="146"/>
        <v>4.9790667455747561E-2</v>
      </c>
      <c r="O812" s="6">
        <f t="shared" si="147"/>
        <v>4.251759207002836</v>
      </c>
      <c r="P812" s="7">
        <f t="shared" si="148"/>
        <v>4.9026745646774463</v>
      </c>
      <c r="Q812" s="3">
        <f t="shared" si="149"/>
        <v>-0.13276740054587632</v>
      </c>
      <c r="R812" s="3">
        <f t="shared" si="142"/>
        <v>3.251759207002836</v>
      </c>
    </row>
    <row r="813" spans="1:18" x14ac:dyDescent="0.4">
      <c r="A813" s="1">
        <v>42816</v>
      </c>
      <c r="B813" s="2">
        <v>1039.0999999999999</v>
      </c>
      <c r="C813" s="2">
        <v>1115.9000000000001</v>
      </c>
      <c r="D813" s="2">
        <v>1116</v>
      </c>
      <c r="E813">
        <v>986.3</v>
      </c>
      <c r="F813" t="s">
        <v>1391</v>
      </c>
      <c r="G813" s="3">
        <v>-6.8099999999999994E-2</v>
      </c>
      <c r="H813">
        <f t="shared" si="139"/>
        <v>80.800000000000182</v>
      </c>
      <c r="I813" s="4">
        <f t="shared" si="140"/>
        <v>7.2407921856797355E-2</v>
      </c>
      <c r="J813" t="str">
        <f t="shared" si="143"/>
        <v/>
      </c>
      <c r="K813" t="str">
        <f t="shared" si="144"/>
        <v/>
      </c>
      <c r="L813" t="str">
        <f t="shared" si="145"/>
        <v/>
      </c>
      <c r="M813" s="4">
        <f t="shared" si="141"/>
        <v>0.82863861386138438</v>
      </c>
      <c r="N813" s="3">
        <f t="shared" si="146"/>
        <v>0</v>
      </c>
      <c r="O813" s="6">
        <f t="shared" si="147"/>
        <v>4.251759207002836</v>
      </c>
      <c r="P813" s="7">
        <f t="shared" si="148"/>
        <v>4.9026745646774463</v>
      </c>
      <c r="Q813" s="3">
        <f t="shared" si="149"/>
        <v>-0.13276740054587632</v>
      </c>
      <c r="R813" s="3">
        <f t="shared" si="142"/>
        <v>3.251759207002836</v>
      </c>
    </row>
    <row r="814" spans="1:18" x14ac:dyDescent="0.4">
      <c r="A814" s="1">
        <v>42817</v>
      </c>
      <c r="B814" s="2">
        <v>1033</v>
      </c>
      <c r="C814" s="2">
        <v>1039.4000000000001</v>
      </c>
      <c r="D814" s="2">
        <v>1055</v>
      </c>
      <c r="E814" s="2">
        <v>1018</v>
      </c>
      <c r="F814" t="s">
        <v>1354</v>
      </c>
      <c r="G814" s="3">
        <v>-5.8999999999999999E-3</v>
      </c>
      <c r="H814">
        <f t="shared" si="139"/>
        <v>129.70000000000005</v>
      </c>
      <c r="I814" s="4">
        <f t="shared" si="140"/>
        <v>0.12478352895901484</v>
      </c>
      <c r="J814" t="str">
        <f t="shared" si="143"/>
        <v/>
      </c>
      <c r="K814" t="str">
        <f t="shared" si="144"/>
        <v/>
      </c>
      <c r="L814" t="str">
        <f t="shared" si="145"/>
        <v/>
      </c>
      <c r="M814" s="4">
        <f t="shared" si="141"/>
        <v>0.48083269082498059</v>
      </c>
      <c r="N814" s="3">
        <f t="shared" si="146"/>
        <v>0</v>
      </c>
      <c r="O814" s="6">
        <f t="shared" si="147"/>
        <v>4.251759207002836</v>
      </c>
      <c r="P814" s="7">
        <f t="shared" si="148"/>
        <v>4.9026745646774463</v>
      </c>
      <c r="Q814" s="3">
        <f t="shared" si="149"/>
        <v>-0.13276740054587632</v>
      </c>
      <c r="R814" s="3">
        <f t="shared" si="142"/>
        <v>3.251759207002836</v>
      </c>
    </row>
    <row r="815" spans="1:18" x14ac:dyDescent="0.4">
      <c r="A815" s="1">
        <v>42818</v>
      </c>
      <c r="B815">
        <v>943.1</v>
      </c>
      <c r="C815" s="2">
        <v>1032.7</v>
      </c>
      <c r="D815" s="2">
        <v>1034.2</v>
      </c>
      <c r="E815">
        <v>928.3</v>
      </c>
      <c r="F815" t="s">
        <v>820</v>
      </c>
      <c r="G815" s="3">
        <v>-8.6999999999999994E-2</v>
      </c>
      <c r="H815">
        <f t="shared" si="139"/>
        <v>37</v>
      </c>
      <c r="I815" s="4">
        <f t="shared" si="140"/>
        <v>3.5828410961557082E-2</v>
      </c>
      <c r="J815" t="str">
        <f t="shared" si="143"/>
        <v/>
      </c>
      <c r="K815" t="str">
        <f t="shared" si="144"/>
        <v/>
      </c>
      <c r="L815" t="str">
        <f t="shared" si="145"/>
        <v/>
      </c>
      <c r="M815" s="4">
        <f t="shared" si="141"/>
        <v>1</v>
      </c>
      <c r="N815" s="3">
        <f t="shared" si="146"/>
        <v>0</v>
      </c>
      <c r="O815" s="6">
        <f t="shared" si="147"/>
        <v>4.251759207002836</v>
      </c>
      <c r="P815" s="7">
        <f t="shared" si="148"/>
        <v>4.9026745646774463</v>
      </c>
      <c r="Q815" s="3">
        <f t="shared" si="149"/>
        <v>-0.13276740054587632</v>
      </c>
      <c r="R815" s="3">
        <f t="shared" si="142"/>
        <v>3.251759207002836</v>
      </c>
    </row>
    <row r="816" spans="1:18" x14ac:dyDescent="0.4">
      <c r="A816" s="1">
        <v>42819</v>
      </c>
      <c r="B816">
        <v>972.2</v>
      </c>
      <c r="C816">
        <v>942.1</v>
      </c>
      <c r="D816">
        <v>980</v>
      </c>
      <c r="E816">
        <v>891</v>
      </c>
      <c r="F816" t="s">
        <v>1343</v>
      </c>
      <c r="G816" s="3">
        <v>3.0800000000000001E-2</v>
      </c>
      <c r="H816">
        <f t="shared" si="139"/>
        <v>105.90000000000009</v>
      </c>
      <c r="I816" s="4">
        <f t="shared" si="140"/>
        <v>0.11240844920921356</v>
      </c>
      <c r="J816" t="str">
        <f t="shared" si="143"/>
        <v/>
      </c>
      <c r="K816" t="str">
        <f t="shared" si="144"/>
        <v/>
      </c>
      <c r="L816" t="str">
        <f t="shared" si="145"/>
        <v/>
      </c>
      <c r="M816" s="4">
        <f t="shared" si="141"/>
        <v>0.53376770538243579</v>
      </c>
      <c r="N816" s="3">
        <f t="shared" si="146"/>
        <v>0</v>
      </c>
      <c r="O816" s="6">
        <f t="shared" si="147"/>
        <v>4.251759207002836</v>
      </c>
      <c r="P816" s="7">
        <f t="shared" si="148"/>
        <v>4.9026745646774463</v>
      </c>
      <c r="Q816" s="3">
        <f t="shared" si="149"/>
        <v>-0.13276740054587632</v>
      </c>
      <c r="R816" s="3">
        <f t="shared" si="142"/>
        <v>3.251759207002836</v>
      </c>
    </row>
    <row r="817" spans="1:18" x14ac:dyDescent="0.4">
      <c r="A817" s="1">
        <v>42820</v>
      </c>
      <c r="B817">
        <v>969</v>
      </c>
      <c r="C817">
        <v>971.3</v>
      </c>
      <c r="D817" s="2">
        <v>1005.5</v>
      </c>
      <c r="E817">
        <v>950.1</v>
      </c>
      <c r="F817" t="s">
        <v>1191</v>
      </c>
      <c r="G817" s="3">
        <v>-3.3000000000000004E-3</v>
      </c>
      <c r="H817">
        <f t="shared" si="139"/>
        <v>89</v>
      </c>
      <c r="I817" s="4">
        <f t="shared" si="140"/>
        <v>9.1629774528981786E-2</v>
      </c>
      <c r="J817" t="str">
        <f t="shared" si="143"/>
        <v/>
      </c>
      <c r="K817" t="str">
        <f t="shared" si="144"/>
        <v/>
      </c>
      <c r="L817" t="str">
        <f t="shared" si="145"/>
        <v/>
      </c>
      <c r="M817" s="4">
        <f t="shared" si="141"/>
        <v>0.65480898876404481</v>
      </c>
      <c r="N817" s="3">
        <f t="shared" si="146"/>
        <v>0</v>
      </c>
      <c r="O817" s="6">
        <f t="shared" si="147"/>
        <v>4.251759207002836</v>
      </c>
      <c r="P817" s="7">
        <f t="shared" si="148"/>
        <v>4.9026745646774463</v>
      </c>
      <c r="Q817" s="3">
        <f t="shared" si="149"/>
        <v>-0.13276740054587632</v>
      </c>
      <c r="R817" s="3">
        <f t="shared" si="142"/>
        <v>3.251759207002836</v>
      </c>
    </row>
    <row r="818" spans="1:18" x14ac:dyDescent="0.4">
      <c r="A818" s="1">
        <v>42821</v>
      </c>
      <c r="B818" s="2">
        <v>1042.7</v>
      </c>
      <c r="C818">
        <v>968.9</v>
      </c>
      <c r="D818" s="2">
        <v>1046.9000000000001</v>
      </c>
      <c r="E818">
        <v>960.1</v>
      </c>
      <c r="F818" t="s">
        <v>1189</v>
      </c>
      <c r="G818" s="3">
        <v>7.6100000000000001E-2</v>
      </c>
      <c r="H818">
        <f t="shared" si="139"/>
        <v>55.399999999999977</v>
      </c>
      <c r="I818" s="4">
        <f t="shared" si="140"/>
        <v>5.7178243368768686E-2</v>
      </c>
      <c r="J818" t="str">
        <f t="shared" si="143"/>
        <v>BUY</v>
      </c>
      <c r="K818">
        <f t="shared" si="144"/>
        <v>996.59999999999991</v>
      </c>
      <c r="L818">
        <f t="shared" si="145"/>
        <v>1042.8</v>
      </c>
      <c r="M818" s="4">
        <f t="shared" si="141"/>
        <v>1</v>
      </c>
      <c r="N818" s="3">
        <f t="shared" si="146"/>
        <v>4.4266991286858959E-2</v>
      </c>
      <c r="O818" s="6">
        <f t="shared" si="147"/>
        <v>4.4399717947730526</v>
      </c>
      <c r="P818" s="7">
        <f t="shared" si="148"/>
        <v>4.9026745646774463</v>
      </c>
      <c r="Q818" s="3">
        <f t="shared" si="149"/>
        <v>-9.4377622622160651E-2</v>
      </c>
      <c r="R818" s="3">
        <f t="shared" si="142"/>
        <v>3.4399717947730526</v>
      </c>
    </row>
    <row r="819" spans="1:18" x14ac:dyDescent="0.4">
      <c r="A819" s="1">
        <v>42822</v>
      </c>
      <c r="B819" s="2">
        <v>1044.7</v>
      </c>
      <c r="C819" s="2">
        <v>1042.8</v>
      </c>
      <c r="D819" s="2">
        <v>1066.5</v>
      </c>
      <c r="E819" s="2">
        <v>1016.8</v>
      </c>
      <c r="F819" t="s">
        <v>1344</v>
      </c>
      <c r="G819" s="3">
        <v>1.9E-3</v>
      </c>
      <c r="H819">
        <f t="shared" si="139"/>
        <v>86.800000000000068</v>
      </c>
      <c r="I819" s="4">
        <f t="shared" si="140"/>
        <v>8.3237437667817479E-2</v>
      </c>
      <c r="J819" t="str">
        <f t="shared" si="143"/>
        <v/>
      </c>
      <c r="K819" t="str">
        <f t="shared" si="144"/>
        <v/>
      </c>
      <c r="L819" t="str">
        <f t="shared" si="145"/>
        <v/>
      </c>
      <c r="M819" s="4">
        <f t="shared" si="141"/>
        <v>0.72082949308755706</v>
      </c>
      <c r="N819" s="3">
        <f t="shared" si="146"/>
        <v>0</v>
      </c>
      <c r="O819" s="6">
        <f t="shared" si="147"/>
        <v>4.4399717947730526</v>
      </c>
      <c r="P819" s="7">
        <f t="shared" si="148"/>
        <v>4.9026745646774463</v>
      </c>
      <c r="Q819" s="3">
        <f t="shared" si="149"/>
        <v>-9.4377622622160651E-2</v>
      </c>
      <c r="R819" s="3">
        <f t="shared" si="142"/>
        <v>3.4399717947730526</v>
      </c>
    </row>
    <row r="820" spans="1:18" x14ac:dyDescent="0.4">
      <c r="A820" s="1">
        <v>42823</v>
      </c>
      <c r="B820" s="2">
        <v>1041.8</v>
      </c>
      <c r="C820" s="2">
        <v>1044.7</v>
      </c>
      <c r="D820" s="2">
        <v>1058.9000000000001</v>
      </c>
      <c r="E820" s="2">
        <v>1009.3</v>
      </c>
      <c r="F820" t="s">
        <v>1342</v>
      </c>
      <c r="G820" s="3">
        <v>-2.7999999999999995E-3</v>
      </c>
      <c r="H820">
        <f t="shared" si="139"/>
        <v>49.700000000000045</v>
      </c>
      <c r="I820" s="4">
        <f t="shared" si="140"/>
        <v>4.757346606681348E-2</v>
      </c>
      <c r="J820" t="str">
        <f t="shared" si="143"/>
        <v/>
      </c>
      <c r="K820" t="str">
        <f t="shared" si="144"/>
        <v/>
      </c>
      <c r="L820" t="str">
        <f t="shared" si="145"/>
        <v/>
      </c>
      <c r="M820" s="4">
        <f t="shared" si="141"/>
        <v>1</v>
      </c>
      <c r="N820" s="3">
        <f t="shared" si="146"/>
        <v>0</v>
      </c>
      <c r="O820" s="6">
        <f t="shared" si="147"/>
        <v>4.4399717947730526</v>
      </c>
      <c r="P820" s="7">
        <f t="shared" si="148"/>
        <v>4.9026745646774463</v>
      </c>
      <c r="Q820" s="3">
        <f t="shared" si="149"/>
        <v>-9.4377622622160651E-2</v>
      </c>
      <c r="R820" s="3">
        <f t="shared" si="142"/>
        <v>3.4399717947730526</v>
      </c>
    </row>
    <row r="821" spans="1:18" x14ac:dyDescent="0.4">
      <c r="A821" s="1">
        <v>42824</v>
      </c>
      <c r="B821" s="2">
        <v>1041</v>
      </c>
      <c r="C821" s="2">
        <v>1041.7</v>
      </c>
      <c r="D821" s="2">
        <v>1053.5</v>
      </c>
      <c r="E821" s="2">
        <v>1022.2</v>
      </c>
      <c r="F821" t="s">
        <v>1363</v>
      </c>
      <c r="G821" s="3">
        <v>-8.0000000000000004E-4</v>
      </c>
      <c r="H821">
        <f t="shared" si="139"/>
        <v>49.600000000000136</v>
      </c>
      <c r="I821" s="4">
        <f t="shared" si="140"/>
        <v>4.7614476336757354E-2</v>
      </c>
      <c r="J821" t="str">
        <f t="shared" si="143"/>
        <v/>
      </c>
      <c r="K821" t="str">
        <f t="shared" si="144"/>
        <v/>
      </c>
      <c r="L821" t="str">
        <f t="shared" si="145"/>
        <v/>
      </c>
      <c r="M821" s="4">
        <f t="shared" si="141"/>
        <v>1</v>
      </c>
      <c r="N821" s="3">
        <f t="shared" si="146"/>
        <v>0</v>
      </c>
      <c r="O821" s="6">
        <f t="shared" si="147"/>
        <v>4.4399717947730526</v>
      </c>
      <c r="P821" s="7">
        <f t="shared" si="148"/>
        <v>4.9026745646774463</v>
      </c>
      <c r="Q821" s="3">
        <f t="shared" si="149"/>
        <v>-9.4377622622160651E-2</v>
      </c>
      <c r="R821" s="3">
        <f t="shared" si="142"/>
        <v>3.4399717947730526</v>
      </c>
    </row>
    <row r="822" spans="1:18" x14ac:dyDescent="0.4">
      <c r="A822" s="1">
        <v>42825</v>
      </c>
      <c r="B822" s="2">
        <v>1081.7</v>
      </c>
      <c r="C822" s="2">
        <v>1042.0999999999999</v>
      </c>
      <c r="D822" s="2">
        <v>1089.4000000000001</v>
      </c>
      <c r="E822" s="2">
        <v>1041</v>
      </c>
      <c r="F822" t="s">
        <v>847</v>
      </c>
      <c r="G822" s="3">
        <v>3.9100000000000003E-2</v>
      </c>
      <c r="H822">
        <f t="shared" si="139"/>
        <v>31.299999999999955</v>
      </c>
      <c r="I822" s="4">
        <f t="shared" si="140"/>
        <v>3.0035505229824351E-2</v>
      </c>
      <c r="J822" t="str">
        <f t="shared" si="143"/>
        <v>BUY</v>
      </c>
      <c r="K822">
        <f t="shared" si="144"/>
        <v>1057.75</v>
      </c>
      <c r="L822">
        <f t="shared" si="145"/>
        <v>1081.3</v>
      </c>
      <c r="M822" s="4">
        <f t="shared" si="141"/>
        <v>1</v>
      </c>
      <c r="N822" s="3">
        <f t="shared" si="146"/>
        <v>2.0221754138086023E-2</v>
      </c>
      <c r="O822" s="6">
        <f t="shared" si="147"/>
        <v>4.5297558127869895</v>
      </c>
      <c r="P822" s="7">
        <f t="shared" si="148"/>
        <v>4.9026745646774463</v>
      </c>
      <c r="Q822" s="3">
        <f t="shared" si="149"/>
        <v>-7.6064349564877065E-2</v>
      </c>
      <c r="R822" s="3">
        <f t="shared" si="142"/>
        <v>3.5297558127869895</v>
      </c>
    </row>
    <row r="823" spans="1:18" x14ac:dyDescent="0.4">
      <c r="A823" s="1">
        <v>42826</v>
      </c>
      <c r="B823" s="2">
        <v>1093.2</v>
      </c>
      <c r="C823" s="2">
        <v>1081.3</v>
      </c>
      <c r="D823" s="2">
        <v>1106.9000000000001</v>
      </c>
      <c r="E823" s="2">
        <v>1070.2</v>
      </c>
      <c r="F823" t="s">
        <v>1349</v>
      </c>
      <c r="G823" s="3">
        <v>1.06E-2</v>
      </c>
      <c r="H823">
        <f t="shared" si="139"/>
        <v>48.400000000000091</v>
      </c>
      <c r="I823" s="4">
        <f t="shared" si="140"/>
        <v>4.4760935910478215E-2</v>
      </c>
      <c r="J823" t="str">
        <f t="shared" si="143"/>
        <v>BUY</v>
      </c>
      <c r="K823">
        <f t="shared" si="144"/>
        <v>1105.5</v>
      </c>
      <c r="L823">
        <f t="shared" si="145"/>
        <v>1093.5</v>
      </c>
      <c r="M823" s="4">
        <f t="shared" si="141"/>
        <v>1</v>
      </c>
      <c r="N823" s="3">
        <f t="shared" si="146"/>
        <v>-1.283113087726373E-2</v>
      </c>
      <c r="O823" s="6">
        <f t="shared" si="147"/>
        <v>4.4716339231110735</v>
      </c>
      <c r="P823" s="7">
        <f t="shared" si="148"/>
        <v>4.9026745646774463</v>
      </c>
      <c r="Q823" s="3">
        <f t="shared" si="149"/>
        <v>-8.7919488817779889E-2</v>
      </c>
      <c r="R823" s="3">
        <f t="shared" si="142"/>
        <v>3.4716339231110735</v>
      </c>
    </row>
    <row r="824" spans="1:18" x14ac:dyDescent="0.4">
      <c r="A824" s="1">
        <v>42827</v>
      </c>
      <c r="B824" s="2">
        <v>1107.5999999999999</v>
      </c>
      <c r="C824" s="2">
        <v>1093.5</v>
      </c>
      <c r="D824" s="2">
        <v>1118.2</v>
      </c>
      <c r="E824" s="2">
        <v>1081</v>
      </c>
      <c r="F824" t="s">
        <v>1350</v>
      </c>
      <c r="G824" s="3">
        <v>1.3200000000000002E-2</v>
      </c>
      <c r="H824">
        <f t="shared" si="139"/>
        <v>36.700000000000045</v>
      </c>
      <c r="I824" s="4">
        <f t="shared" si="140"/>
        <v>3.3561957018747181E-2</v>
      </c>
      <c r="J824" t="str">
        <f t="shared" si="143"/>
        <v>BUY</v>
      </c>
      <c r="K824">
        <f t="shared" si="144"/>
        <v>1111.8499999999999</v>
      </c>
      <c r="L824">
        <f t="shared" si="145"/>
        <v>1107.8</v>
      </c>
      <c r="M824" s="4">
        <f t="shared" si="141"/>
        <v>1</v>
      </c>
      <c r="N824" s="3">
        <f t="shared" si="146"/>
        <v>-5.633301806346469E-3</v>
      </c>
      <c r="O824" s="6">
        <f t="shared" si="147"/>
        <v>4.4464438596546918</v>
      </c>
      <c r="P824" s="7">
        <f t="shared" si="148"/>
        <v>4.9026745646774463</v>
      </c>
      <c r="Q824" s="3">
        <f t="shared" si="149"/>
        <v>-9.3057513608956088E-2</v>
      </c>
      <c r="R824" s="3">
        <f t="shared" si="142"/>
        <v>3.4464438596546918</v>
      </c>
    </row>
    <row r="825" spans="1:18" x14ac:dyDescent="0.4">
      <c r="A825" s="1">
        <v>42828</v>
      </c>
      <c r="B825" s="2">
        <v>1150.2</v>
      </c>
      <c r="C825" s="2">
        <v>1107.8</v>
      </c>
      <c r="D825" s="2">
        <v>1159.9000000000001</v>
      </c>
      <c r="E825" s="2">
        <v>1107.8</v>
      </c>
      <c r="F825" t="s">
        <v>1338</v>
      </c>
      <c r="G825" s="3">
        <v>3.85E-2</v>
      </c>
      <c r="H825">
        <f t="shared" si="139"/>
        <v>37.200000000000045</v>
      </c>
      <c r="I825" s="4">
        <f t="shared" si="140"/>
        <v>3.3580068604441279E-2</v>
      </c>
      <c r="J825" t="str">
        <f t="shared" si="143"/>
        <v>BUY</v>
      </c>
      <c r="K825">
        <f t="shared" si="144"/>
        <v>1126.4000000000001</v>
      </c>
      <c r="L825">
        <f t="shared" si="145"/>
        <v>1150.0999999999999</v>
      </c>
      <c r="M825" s="4">
        <f t="shared" si="141"/>
        <v>1</v>
      </c>
      <c r="N825" s="3">
        <f t="shared" si="146"/>
        <v>1.9000442029561304E-2</v>
      </c>
      <c r="O825" s="6">
        <f t="shared" si="147"/>
        <v>4.5309282584477595</v>
      </c>
      <c r="P825" s="7">
        <f t="shared" si="148"/>
        <v>4.9026745646774463</v>
      </c>
      <c r="Q825" s="3">
        <f t="shared" si="149"/>
        <v>-7.5825205472136892E-2</v>
      </c>
      <c r="R825" s="3">
        <f t="shared" si="142"/>
        <v>3.5309282584477595</v>
      </c>
    </row>
    <row r="826" spans="1:18" x14ac:dyDescent="0.4">
      <c r="A826" s="1">
        <v>42829</v>
      </c>
      <c r="B826" s="2">
        <v>1145</v>
      </c>
      <c r="C826" s="2">
        <v>1150.0999999999999</v>
      </c>
      <c r="D826" s="2">
        <v>1161.9000000000001</v>
      </c>
      <c r="E826" s="2">
        <v>1124.0999999999999</v>
      </c>
      <c r="F826" t="s">
        <v>1353</v>
      </c>
      <c r="G826" s="3">
        <v>-4.4999999999999997E-3</v>
      </c>
      <c r="H826">
        <f t="shared" si="139"/>
        <v>52.100000000000136</v>
      </c>
      <c r="I826" s="4">
        <f t="shared" si="140"/>
        <v>4.5300408660116635E-2</v>
      </c>
      <c r="J826" t="str">
        <f t="shared" si="143"/>
        <v/>
      </c>
      <c r="K826" t="str">
        <f t="shared" si="144"/>
        <v/>
      </c>
      <c r="L826" t="str">
        <f t="shared" si="145"/>
        <v/>
      </c>
      <c r="M826" s="4">
        <f t="shared" si="141"/>
        <v>1</v>
      </c>
      <c r="N826" s="3">
        <f t="shared" si="146"/>
        <v>0</v>
      </c>
      <c r="O826" s="6">
        <f t="shared" si="147"/>
        <v>4.5309282584477595</v>
      </c>
      <c r="P826" s="7">
        <f t="shared" si="148"/>
        <v>4.9026745646774463</v>
      </c>
      <c r="Q826" s="3">
        <f t="shared" si="149"/>
        <v>-7.5825205472136892E-2</v>
      </c>
      <c r="R826" s="3">
        <f t="shared" si="142"/>
        <v>3.5309282584477595</v>
      </c>
    </row>
    <row r="827" spans="1:18" x14ac:dyDescent="0.4">
      <c r="A827" s="1">
        <v>42830</v>
      </c>
      <c r="B827" s="2">
        <v>1140.5999999999999</v>
      </c>
      <c r="C827" s="2">
        <v>1145.8</v>
      </c>
      <c r="D827" s="2">
        <v>1146.7</v>
      </c>
      <c r="E827" s="2">
        <v>1112.3</v>
      </c>
      <c r="F827" t="s">
        <v>1362</v>
      </c>
      <c r="G827" s="3">
        <v>-3.8E-3</v>
      </c>
      <c r="H827">
        <f t="shared" si="139"/>
        <v>37.800000000000182</v>
      </c>
      <c r="I827" s="4">
        <f t="shared" si="140"/>
        <v>3.299005061965455E-2</v>
      </c>
      <c r="J827" t="str">
        <f t="shared" si="143"/>
        <v/>
      </c>
      <c r="K827" t="str">
        <f t="shared" si="144"/>
        <v/>
      </c>
      <c r="L827" t="str">
        <f t="shared" si="145"/>
        <v/>
      </c>
      <c r="M827" s="4">
        <f t="shared" si="141"/>
        <v>1</v>
      </c>
      <c r="N827" s="3">
        <f t="shared" si="146"/>
        <v>0</v>
      </c>
      <c r="O827" s="6">
        <f t="shared" si="147"/>
        <v>4.5309282584477595</v>
      </c>
      <c r="P827" s="7">
        <f t="shared" si="148"/>
        <v>4.9026745646774463</v>
      </c>
      <c r="Q827" s="3">
        <f t="shared" si="149"/>
        <v>-7.5825205472136892E-2</v>
      </c>
      <c r="R827" s="3">
        <f t="shared" si="142"/>
        <v>3.5309282584477595</v>
      </c>
    </row>
    <row r="828" spans="1:18" x14ac:dyDescent="0.4">
      <c r="A828" s="1">
        <v>42831</v>
      </c>
      <c r="B828" s="2">
        <v>1191.5</v>
      </c>
      <c r="C828" s="2">
        <v>1140.3</v>
      </c>
      <c r="D828" s="2">
        <v>1206.4000000000001</v>
      </c>
      <c r="E828" s="2">
        <v>1140.3</v>
      </c>
      <c r="F828" t="s">
        <v>1358</v>
      </c>
      <c r="G828" s="3">
        <v>4.4600000000000001E-2</v>
      </c>
      <c r="H828">
        <f t="shared" si="139"/>
        <v>34.400000000000091</v>
      </c>
      <c r="I828" s="4">
        <f t="shared" si="140"/>
        <v>3.016749978075953E-2</v>
      </c>
      <c r="J828" t="str">
        <f t="shared" si="143"/>
        <v>BUY</v>
      </c>
      <c r="K828">
        <f t="shared" si="144"/>
        <v>1157.5</v>
      </c>
      <c r="L828">
        <f t="shared" si="145"/>
        <v>1191.5</v>
      </c>
      <c r="M828" s="4">
        <f t="shared" si="141"/>
        <v>1</v>
      </c>
      <c r="N828" s="3">
        <f t="shared" si="146"/>
        <v>2.7316959498385307E-2</v>
      </c>
      <c r="O828" s="6">
        <f t="shared" si="147"/>
        <v>4.6546994421738663</v>
      </c>
      <c r="P828" s="7">
        <f t="shared" si="148"/>
        <v>4.9026745646774463</v>
      </c>
      <c r="Q828" s="3">
        <f t="shared" si="149"/>
        <v>-5.0579560040590721E-2</v>
      </c>
      <c r="R828" s="3">
        <f t="shared" si="142"/>
        <v>3.6546994421738663</v>
      </c>
    </row>
    <row r="829" spans="1:18" x14ac:dyDescent="0.4">
      <c r="A829" s="1">
        <v>42832</v>
      </c>
      <c r="B829" s="2">
        <v>1196.5999999999999</v>
      </c>
      <c r="C829" s="2">
        <v>1191.5</v>
      </c>
      <c r="D829" s="2">
        <v>1208.9000000000001</v>
      </c>
      <c r="E829" s="2">
        <v>1176.7</v>
      </c>
      <c r="F829" t="s">
        <v>1339</v>
      </c>
      <c r="G829" s="3">
        <v>4.3E-3</v>
      </c>
      <c r="H829">
        <f t="shared" si="139"/>
        <v>66.100000000000136</v>
      </c>
      <c r="I829" s="4">
        <f t="shared" si="140"/>
        <v>5.5476290390264485E-2</v>
      </c>
      <c r="J829" t="str">
        <f t="shared" si="143"/>
        <v/>
      </c>
      <c r="K829" t="str">
        <f t="shared" si="144"/>
        <v/>
      </c>
      <c r="L829" t="str">
        <f t="shared" si="145"/>
        <v/>
      </c>
      <c r="M829" s="4">
        <f t="shared" si="141"/>
        <v>1</v>
      </c>
      <c r="N829" s="3">
        <f t="shared" si="146"/>
        <v>0</v>
      </c>
      <c r="O829" s="6">
        <f t="shared" si="147"/>
        <v>4.6546994421738663</v>
      </c>
      <c r="P829" s="7">
        <f t="shared" si="148"/>
        <v>4.9026745646774463</v>
      </c>
      <c r="Q829" s="3">
        <f t="shared" si="149"/>
        <v>-5.0579560040590721E-2</v>
      </c>
      <c r="R829" s="3">
        <f t="shared" si="142"/>
        <v>3.6546994421738663</v>
      </c>
    </row>
    <row r="830" spans="1:18" x14ac:dyDescent="0.4">
      <c r="A830" s="1">
        <v>42833</v>
      </c>
      <c r="B830" s="2">
        <v>1188.0999999999999</v>
      </c>
      <c r="C830" s="2">
        <v>1196.5999999999999</v>
      </c>
      <c r="D830" s="2">
        <v>1202.5999999999999</v>
      </c>
      <c r="E830" s="2">
        <v>1171.3</v>
      </c>
      <c r="F830" t="s">
        <v>1364</v>
      </c>
      <c r="G830" s="3">
        <v>-7.1000000000000004E-3</v>
      </c>
      <c r="H830">
        <f t="shared" si="139"/>
        <v>32.200000000000045</v>
      </c>
      <c r="I830" s="4">
        <f t="shared" si="140"/>
        <v>2.6909577135216488E-2</v>
      </c>
      <c r="J830" t="str">
        <f t="shared" si="143"/>
        <v/>
      </c>
      <c r="K830" t="str">
        <f t="shared" si="144"/>
        <v/>
      </c>
      <c r="L830" t="str">
        <f t="shared" si="145"/>
        <v/>
      </c>
      <c r="M830" s="4">
        <f t="shared" si="141"/>
        <v>1</v>
      </c>
      <c r="N830" s="3">
        <f t="shared" si="146"/>
        <v>0</v>
      </c>
      <c r="O830" s="6">
        <f t="shared" si="147"/>
        <v>4.6546994421738663</v>
      </c>
      <c r="P830" s="7">
        <f t="shared" si="148"/>
        <v>4.9026745646774463</v>
      </c>
      <c r="Q830" s="3">
        <f t="shared" si="149"/>
        <v>-5.0579560040590721E-2</v>
      </c>
      <c r="R830" s="3">
        <f t="shared" si="142"/>
        <v>3.6546994421738663</v>
      </c>
    </row>
    <row r="831" spans="1:18" x14ac:dyDescent="0.4">
      <c r="A831" s="1">
        <v>42834</v>
      </c>
      <c r="B831" s="2">
        <v>1215.9000000000001</v>
      </c>
      <c r="C831" s="2">
        <v>1188.0999999999999</v>
      </c>
      <c r="D831" s="2">
        <v>1226.9000000000001</v>
      </c>
      <c r="E831" s="2">
        <v>1180.2</v>
      </c>
      <c r="F831" t="s">
        <v>1361</v>
      </c>
      <c r="G831" s="3">
        <v>2.3400000000000001E-2</v>
      </c>
      <c r="H831">
        <f t="shared" si="139"/>
        <v>31.299999999999955</v>
      </c>
      <c r="I831" s="4">
        <f t="shared" si="140"/>
        <v>2.6344583789243294E-2</v>
      </c>
      <c r="J831" t="str">
        <f t="shared" si="143"/>
        <v>BUY</v>
      </c>
      <c r="K831">
        <f t="shared" si="144"/>
        <v>1203.75</v>
      </c>
      <c r="L831">
        <f t="shared" si="145"/>
        <v>1215.9000000000001</v>
      </c>
      <c r="M831" s="4">
        <f t="shared" si="141"/>
        <v>1</v>
      </c>
      <c r="N831" s="3">
        <f t="shared" si="146"/>
        <v>8.0752891967847962E-3</v>
      </c>
      <c r="O831" s="6">
        <f t="shared" si="147"/>
        <v>4.6922874862935329</v>
      </c>
      <c r="P831" s="7">
        <f t="shared" si="148"/>
        <v>4.9026745646774463</v>
      </c>
      <c r="Q831" s="3">
        <f t="shared" si="149"/>
        <v>-4.2912715418579883E-2</v>
      </c>
      <c r="R831" s="3">
        <f t="shared" si="142"/>
        <v>3.6922874862935329</v>
      </c>
    </row>
    <row r="832" spans="1:18" x14ac:dyDescent="0.4">
      <c r="A832" s="1">
        <v>42835</v>
      </c>
      <c r="B832" s="2">
        <v>1220.3</v>
      </c>
      <c r="C832" s="2">
        <v>1215.9000000000001</v>
      </c>
      <c r="D832" s="2">
        <v>1229.9000000000001</v>
      </c>
      <c r="E832" s="2">
        <v>1208.0999999999999</v>
      </c>
      <c r="F832" t="s">
        <v>1348</v>
      </c>
      <c r="G832" s="3">
        <v>3.5999999999999999E-3</v>
      </c>
      <c r="H832">
        <f t="shared" si="139"/>
        <v>46.700000000000045</v>
      </c>
      <c r="I832" s="4">
        <f t="shared" si="140"/>
        <v>3.8407763796364867E-2</v>
      </c>
      <c r="J832" t="str">
        <f t="shared" si="143"/>
        <v/>
      </c>
      <c r="K832" t="str">
        <f t="shared" si="144"/>
        <v/>
      </c>
      <c r="L832" t="str">
        <f t="shared" si="145"/>
        <v/>
      </c>
      <c r="M832" s="4">
        <f t="shared" si="141"/>
        <v>1</v>
      </c>
      <c r="N832" s="3">
        <f t="shared" si="146"/>
        <v>0</v>
      </c>
      <c r="O832" s="6">
        <f t="shared" si="147"/>
        <v>4.6922874862935329</v>
      </c>
      <c r="P832" s="7">
        <f t="shared" si="148"/>
        <v>4.9026745646774463</v>
      </c>
      <c r="Q832" s="3">
        <f t="shared" si="149"/>
        <v>-4.2912715418579883E-2</v>
      </c>
      <c r="R832" s="3">
        <f t="shared" si="142"/>
        <v>3.6922874862935329</v>
      </c>
    </row>
    <row r="833" spans="1:18" x14ac:dyDescent="0.4">
      <c r="A833" s="1">
        <v>42836</v>
      </c>
      <c r="B833" s="2">
        <v>1235.5999999999999</v>
      </c>
      <c r="C833" s="2">
        <v>1220.3</v>
      </c>
      <c r="D833" s="2">
        <v>1243.4000000000001</v>
      </c>
      <c r="E833" s="2">
        <v>1209.0999999999999</v>
      </c>
      <c r="F833" t="s">
        <v>1368</v>
      </c>
      <c r="G833" s="3">
        <v>1.2500000000000001E-2</v>
      </c>
      <c r="H833">
        <f t="shared" si="139"/>
        <v>21.800000000000182</v>
      </c>
      <c r="I833" s="4">
        <f t="shared" si="140"/>
        <v>1.7864459559124954E-2</v>
      </c>
      <c r="J833" t="str">
        <f t="shared" si="143"/>
        <v>BUY</v>
      </c>
      <c r="K833">
        <f t="shared" si="144"/>
        <v>1231.2</v>
      </c>
      <c r="L833">
        <f t="shared" si="145"/>
        <v>1236.9000000000001</v>
      </c>
      <c r="M833" s="4">
        <f t="shared" si="141"/>
        <v>1</v>
      </c>
      <c r="N833" s="3">
        <f t="shared" si="146"/>
        <v>2.622377622377714E-3</v>
      </c>
      <c r="O833" s="6">
        <f t="shared" si="147"/>
        <v>4.7045924359953517</v>
      </c>
      <c r="P833" s="7">
        <f t="shared" si="148"/>
        <v>4.9026745646774463</v>
      </c>
      <c r="Q833" s="3">
        <f t="shared" si="149"/>
        <v>-4.0402871140831409E-2</v>
      </c>
      <c r="R833" s="3">
        <f t="shared" si="142"/>
        <v>3.7045924359953517</v>
      </c>
    </row>
    <row r="834" spans="1:18" x14ac:dyDescent="0.4">
      <c r="A834" s="1">
        <v>42837</v>
      </c>
      <c r="B834" s="2">
        <v>1227.4000000000001</v>
      </c>
      <c r="C834" s="2">
        <v>1236.9000000000001</v>
      </c>
      <c r="D834" s="2">
        <v>1239</v>
      </c>
      <c r="E834" s="2">
        <v>1221</v>
      </c>
      <c r="F834" t="s">
        <v>1347</v>
      </c>
      <c r="G834" s="3">
        <v>-6.6E-3</v>
      </c>
      <c r="H834">
        <f t="shared" si="139"/>
        <v>34.300000000000182</v>
      </c>
      <c r="I834" s="4">
        <f t="shared" si="140"/>
        <v>2.7730616864742645E-2</v>
      </c>
      <c r="J834" t="str">
        <f t="shared" si="143"/>
        <v/>
      </c>
      <c r="K834" t="str">
        <f t="shared" si="144"/>
        <v/>
      </c>
      <c r="L834" t="str">
        <f t="shared" si="145"/>
        <v/>
      </c>
      <c r="M834" s="4">
        <f t="shared" si="141"/>
        <v>1</v>
      </c>
      <c r="N834" s="3">
        <f t="shared" si="146"/>
        <v>0</v>
      </c>
      <c r="O834" s="6">
        <f t="shared" si="147"/>
        <v>4.7045924359953517</v>
      </c>
      <c r="P834" s="7">
        <f t="shared" si="148"/>
        <v>4.9026745646774463</v>
      </c>
      <c r="Q834" s="3">
        <f t="shared" si="149"/>
        <v>-4.0402871140831409E-2</v>
      </c>
      <c r="R834" s="3">
        <f t="shared" si="142"/>
        <v>3.7045924359953517</v>
      </c>
    </row>
    <row r="835" spans="1:18" x14ac:dyDescent="0.4">
      <c r="A835" s="1">
        <v>42838</v>
      </c>
      <c r="B835" s="2">
        <v>1187</v>
      </c>
      <c r="C835" s="2">
        <v>1227.4000000000001</v>
      </c>
      <c r="D835" s="2">
        <v>1235.0999999999999</v>
      </c>
      <c r="E835" s="2">
        <v>1163.5</v>
      </c>
      <c r="F835" t="s">
        <v>1360</v>
      </c>
      <c r="G835" s="3">
        <v>-3.2899999999999999E-2</v>
      </c>
      <c r="H835">
        <f t="shared" si="139"/>
        <v>18</v>
      </c>
      <c r="I835" s="4">
        <f t="shared" si="140"/>
        <v>1.4665145836728042E-2</v>
      </c>
      <c r="J835" t="str">
        <f t="shared" si="143"/>
        <v/>
      </c>
      <c r="K835" t="str">
        <f t="shared" si="144"/>
        <v/>
      </c>
      <c r="L835" t="str">
        <f t="shared" si="145"/>
        <v/>
      </c>
      <c r="M835" s="4">
        <f t="shared" si="141"/>
        <v>1</v>
      </c>
      <c r="N835" s="3">
        <f t="shared" si="146"/>
        <v>0</v>
      </c>
      <c r="O835" s="6">
        <f t="shared" si="147"/>
        <v>4.7045924359953517</v>
      </c>
      <c r="P835" s="7">
        <f t="shared" si="148"/>
        <v>4.9026745646774463</v>
      </c>
      <c r="Q835" s="3">
        <f t="shared" si="149"/>
        <v>-4.0402871140831409E-2</v>
      </c>
      <c r="R835" s="3">
        <f t="shared" si="142"/>
        <v>3.7045924359953517</v>
      </c>
    </row>
    <row r="836" spans="1:18" x14ac:dyDescent="0.4">
      <c r="A836" s="1">
        <v>42839</v>
      </c>
      <c r="B836" s="2">
        <v>1206.8</v>
      </c>
      <c r="C836" s="2">
        <v>1187</v>
      </c>
      <c r="D836" s="2">
        <v>1219.0999999999999</v>
      </c>
      <c r="E836" s="2">
        <v>1184</v>
      </c>
      <c r="F836" t="s">
        <v>1352</v>
      </c>
      <c r="G836" s="3">
        <v>1.67E-2</v>
      </c>
      <c r="H836">
        <f t="shared" si="139"/>
        <v>71.599999999999909</v>
      </c>
      <c r="I836" s="4">
        <f t="shared" si="140"/>
        <v>6.0320134793597227E-2</v>
      </c>
      <c r="J836" t="str">
        <f t="shared" si="143"/>
        <v/>
      </c>
      <c r="K836" t="str">
        <f t="shared" si="144"/>
        <v/>
      </c>
      <c r="L836" t="str">
        <f t="shared" si="145"/>
        <v/>
      </c>
      <c r="M836" s="4">
        <f t="shared" si="141"/>
        <v>0.99469273743016884</v>
      </c>
      <c r="N836" s="3">
        <f t="shared" si="146"/>
        <v>0</v>
      </c>
      <c r="O836" s="6">
        <f t="shared" si="147"/>
        <v>4.7045924359953517</v>
      </c>
      <c r="P836" s="7">
        <f t="shared" si="148"/>
        <v>4.9026745646774463</v>
      </c>
      <c r="Q836" s="3">
        <f t="shared" si="149"/>
        <v>-4.0402871140831409E-2</v>
      </c>
      <c r="R836" s="3">
        <f t="shared" si="142"/>
        <v>3.7045924359953517</v>
      </c>
    </row>
    <row r="837" spans="1:18" x14ac:dyDescent="0.4">
      <c r="A837" s="1">
        <v>42840</v>
      </c>
      <c r="B837" s="2">
        <v>1193.3</v>
      </c>
      <c r="C837" s="2">
        <v>1206.8</v>
      </c>
      <c r="D837" s="2">
        <v>1215</v>
      </c>
      <c r="E837" s="2">
        <v>1190</v>
      </c>
      <c r="F837" t="s">
        <v>1341</v>
      </c>
      <c r="G837" s="3">
        <v>-1.12E-2</v>
      </c>
      <c r="H837">
        <f t="shared" si="139"/>
        <v>35.099999999999909</v>
      </c>
      <c r="I837" s="4">
        <f t="shared" si="140"/>
        <v>2.9085183957573674E-2</v>
      </c>
      <c r="J837" t="str">
        <f t="shared" si="143"/>
        <v/>
      </c>
      <c r="K837" t="str">
        <f t="shared" si="144"/>
        <v/>
      </c>
      <c r="L837" t="str">
        <f t="shared" si="145"/>
        <v/>
      </c>
      <c r="M837" s="4">
        <f t="shared" si="141"/>
        <v>1</v>
      </c>
      <c r="N837" s="3">
        <f t="shared" si="146"/>
        <v>0</v>
      </c>
      <c r="O837" s="6">
        <f t="shared" si="147"/>
        <v>4.7045924359953517</v>
      </c>
      <c r="P837" s="7">
        <f t="shared" si="148"/>
        <v>4.9026745646774463</v>
      </c>
      <c r="Q837" s="3">
        <f t="shared" si="149"/>
        <v>-4.0402871140831409E-2</v>
      </c>
      <c r="R837" s="3">
        <f t="shared" si="142"/>
        <v>3.7045924359953517</v>
      </c>
    </row>
    <row r="838" spans="1:18" x14ac:dyDescent="0.4">
      <c r="A838" s="1">
        <v>42841</v>
      </c>
      <c r="B838" s="2">
        <v>1212</v>
      </c>
      <c r="C838" s="2">
        <v>1193.3</v>
      </c>
      <c r="D838" s="2">
        <v>1217.5999999999999</v>
      </c>
      <c r="E838" s="2">
        <v>1190.4000000000001</v>
      </c>
      <c r="F838" t="s">
        <v>610</v>
      </c>
      <c r="G838" s="3">
        <v>1.5699999999999999E-2</v>
      </c>
      <c r="H838">
        <f t="shared" ref="H838:H901" si="150">D837-E837</f>
        <v>25</v>
      </c>
      <c r="I838" s="4">
        <f t="shared" ref="I838:I901" si="151">H838/C838</f>
        <v>2.095030587446577E-2</v>
      </c>
      <c r="J838" t="str">
        <f t="shared" si="143"/>
        <v>BUY</v>
      </c>
      <c r="K838">
        <f t="shared" si="144"/>
        <v>1205.8</v>
      </c>
      <c r="L838">
        <f t="shared" si="145"/>
        <v>1212.5</v>
      </c>
      <c r="M838" s="4">
        <f t="shared" ref="M838:M901" si="152">(MIN(1,($F$2/I838)))</f>
        <v>1</v>
      </c>
      <c r="N838" s="3">
        <f t="shared" si="146"/>
        <v>3.5473731774942063E-3</v>
      </c>
      <c r="O838" s="6">
        <f t="shared" si="147"/>
        <v>4.7212813810138439</v>
      </c>
      <c r="P838" s="7">
        <f t="shared" si="148"/>
        <v>4.9026745646774463</v>
      </c>
      <c r="Q838" s="3">
        <f t="shared" si="149"/>
        <v>-3.6998822024715938E-2</v>
      </c>
      <c r="R838" s="3">
        <f t="shared" ref="R838:R901" si="153">(O838-$O$4)/$O$4</f>
        <v>3.7212813810138439</v>
      </c>
    </row>
    <row r="839" spans="1:18" x14ac:dyDescent="0.4">
      <c r="A839" s="1">
        <v>42842</v>
      </c>
      <c r="B839" s="2">
        <v>1240</v>
      </c>
      <c r="C839" s="2">
        <v>1212.5</v>
      </c>
      <c r="D839" s="2">
        <v>1247</v>
      </c>
      <c r="E839" s="2">
        <v>1202.2</v>
      </c>
      <c r="F839" t="s">
        <v>1337</v>
      </c>
      <c r="G839" s="3">
        <v>2.3099999999999999E-2</v>
      </c>
      <c r="H839">
        <f t="shared" si="150"/>
        <v>27.199999999999818</v>
      </c>
      <c r="I839" s="4">
        <f t="shared" si="151"/>
        <v>2.2432989690721498E-2</v>
      </c>
      <c r="J839" t="str">
        <f t="shared" si="143"/>
        <v>BUY</v>
      </c>
      <c r="K839">
        <f t="shared" si="144"/>
        <v>1226.0999999999999</v>
      </c>
      <c r="L839">
        <f t="shared" si="145"/>
        <v>1240</v>
      </c>
      <c r="M839" s="4">
        <f t="shared" si="152"/>
        <v>1</v>
      </c>
      <c r="N839" s="3">
        <f t="shared" si="146"/>
        <v>9.3161059640141097E-3</v>
      </c>
      <c r="O839" s="6">
        <f t="shared" si="147"/>
        <v>4.7652653386452961</v>
      </c>
      <c r="P839" s="7">
        <f t="shared" si="148"/>
        <v>4.9026745646774463</v>
      </c>
      <c r="Q839" s="3">
        <f t="shared" si="149"/>
        <v>-2.802740100722767E-2</v>
      </c>
      <c r="R839" s="3">
        <f t="shared" si="153"/>
        <v>3.7652653386452961</v>
      </c>
    </row>
    <row r="840" spans="1:18" x14ac:dyDescent="0.4">
      <c r="A840" s="1">
        <v>42843</v>
      </c>
      <c r="B840" s="2">
        <v>1265.4000000000001</v>
      </c>
      <c r="C840" s="2">
        <v>1240</v>
      </c>
      <c r="D840" s="2">
        <v>1274.8</v>
      </c>
      <c r="E840" s="2">
        <v>1237</v>
      </c>
      <c r="F840" t="s">
        <v>1285</v>
      </c>
      <c r="G840" s="3">
        <v>2.0500000000000001E-2</v>
      </c>
      <c r="H840">
        <f t="shared" si="150"/>
        <v>44.799999999999955</v>
      </c>
      <c r="I840" s="4">
        <f t="shared" si="151"/>
        <v>3.6129032258064478E-2</v>
      </c>
      <c r="J840" t="str">
        <f t="shared" si="143"/>
        <v>BUY</v>
      </c>
      <c r="K840">
        <f t="shared" si="144"/>
        <v>1262.4000000000001</v>
      </c>
      <c r="L840">
        <f t="shared" si="145"/>
        <v>1265.4000000000001</v>
      </c>
      <c r="M840" s="4">
        <f t="shared" si="152"/>
        <v>1</v>
      </c>
      <c r="N840" s="3">
        <f t="shared" si="146"/>
        <v>3.7367575390412355E-4</v>
      </c>
      <c r="O840" s="6">
        <f t="shared" si="147"/>
        <v>4.7670460027632675</v>
      </c>
      <c r="P840" s="7">
        <f t="shared" si="148"/>
        <v>4.9026745646774463</v>
      </c>
      <c r="Q840" s="3">
        <f t="shared" si="149"/>
        <v>-2.7664198413524965E-2</v>
      </c>
      <c r="R840" s="3">
        <f t="shared" si="153"/>
        <v>3.7670460027632675</v>
      </c>
    </row>
    <row r="841" spans="1:18" x14ac:dyDescent="0.4">
      <c r="A841" s="1">
        <v>42844</v>
      </c>
      <c r="B841" s="2">
        <v>1260.5</v>
      </c>
      <c r="C841" s="2">
        <v>1265.4000000000001</v>
      </c>
      <c r="D841" s="2">
        <v>1272</v>
      </c>
      <c r="E841" s="2">
        <v>1255</v>
      </c>
      <c r="F841" t="s">
        <v>1340</v>
      </c>
      <c r="G841" s="3">
        <v>-3.8999999999999994E-3</v>
      </c>
      <c r="H841">
        <f t="shared" si="150"/>
        <v>37.799999999999955</v>
      </c>
      <c r="I841" s="4">
        <f t="shared" si="151"/>
        <v>2.9871977240398254E-2</v>
      </c>
      <c r="J841" t="str">
        <f t="shared" si="143"/>
        <v/>
      </c>
      <c r="K841" t="str">
        <f t="shared" si="144"/>
        <v/>
      </c>
      <c r="L841" t="str">
        <f t="shared" si="145"/>
        <v/>
      </c>
      <c r="M841" s="4">
        <f t="shared" si="152"/>
        <v>1</v>
      </c>
      <c r="N841" s="3">
        <f t="shared" si="146"/>
        <v>0</v>
      </c>
      <c r="O841" s="6">
        <f t="shared" si="147"/>
        <v>4.7670460027632675</v>
      </c>
      <c r="P841" s="7">
        <f t="shared" si="148"/>
        <v>4.9026745646774463</v>
      </c>
      <c r="Q841" s="3">
        <f t="shared" si="149"/>
        <v>-2.7664198413524965E-2</v>
      </c>
      <c r="R841" s="3">
        <f t="shared" si="153"/>
        <v>3.7670460027632675</v>
      </c>
    </row>
    <row r="842" spans="1:18" x14ac:dyDescent="0.4">
      <c r="A842" s="1">
        <v>42845</v>
      </c>
      <c r="B842" s="2">
        <v>1308.4000000000001</v>
      </c>
      <c r="C842" s="2">
        <v>1260.5</v>
      </c>
      <c r="D842" s="2">
        <v>1325.7</v>
      </c>
      <c r="E842" s="2">
        <v>1260.0999999999999</v>
      </c>
      <c r="F842" t="s">
        <v>1367</v>
      </c>
      <c r="G842" s="3">
        <v>3.7999999999999999E-2</v>
      </c>
      <c r="H842">
        <f t="shared" si="150"/>
        <v>17</v>
      </c>
      <c r="I842" s="4">
        <f t="shared" si="151"/>
        <v>1.3486711622372074E-2</v>
      </c>
      <c r="J842" t="str">
        <f t="shared" si="143"/>
        <v>BUY</v>
      </c>
      <c r="K842">
        <f t="shared" si="144"/>
        <v>1269</v>
      </c>
      <c r="L842">
        <f t="shared" si="145"/>
        <v>1308.7</v>
      </c>
      <c r="M842" s="4">
        <f t="shared" si="152"/>
        <v>1</v>
      </c>
      <c r="N842" s="3">
        <f t="shared" si="146"/>
        <v>2.9223967521839977E-2</v>
      </c>
      <c r="O842" s="6">
        <f t="shared" si="147"/>
        <v>4.906358000323138</v>
      </c>
      <c r="P842" s="7">
        <f t="shared" si="148"/>
        <v>4.906358000323138</v>
      </c>
      <c r="Q842" s="3">
        <f t="shared" si="149"/>
        <v>0</v>
      </c>
      <c r="R842" s="3">
        <f t="shared" si="153"/>
        <v>3.906358000323138</v>
      </c>
    </row>
    <row r="843" spans="1:18" x14ac:dyDescent="0.4">
      <c r="A843" s="1">
        <v>42846</v>
      </c>
      <c r="B843" s="2">
        <v>1325.6</v>
      </c>
      <c r="C843" s="2">
        <v>1308.7</v>
      </c>
      <c r="D843" s="2">
        <v>1333.1</v>
      </c>
      <c r="E843" s="2">
        <v>1307.5</v>
      </c>
      <c r="F843" t="s">
        <v>1366</v>
      </c>
      <c r="G843" s="3">
        <v>1.3100000000000001E-2</v>
      </c>
      <c r="H843">
        <f t="shared" si="150"/>
        <v>65.600000000000136</v>
      </c>
      <c r="I843" s="4">
        <f t="shared" si="151"/>
        <v>5.0126079315351214E-2</v>
      </c>
      <c r="J843" t="str">
        <f t="shared" si="143"/>
        <v/>
      </c>
      <c r="K843" t="str">
        <f t="shared" si="144"/>
        <v/>
      </c>
      <c r="L843" t="str">
        <f t="shared" si="145"/>
        <v/>
      </c>
      <c r="M843" s="4">
        <f t="shared" si="152"/>
        <v>1</v>
      </c>
      <c r="N843" s="3">
        <f t="shared" si="146"/>
        <v>0</v>
      </c>
      <c r="O843" s="6">
        <f t="shared" si="147"/>
        <v>4.906358000323138</v>
      </c>
      <c r="P843" s="7">
        <f t="shared" si="148"/>
        <v>4.906358000323138</v>
      </c>
      <c r="Q843" s="3">
        <f t="shared" si="149"/>
        <v>0</v>
      </c>
      <c r="R843" s="3">
        <f t="shared" si="153"/>
        <v>3.906358000323138</v>
      </c>
    </row>
    <row r="844" spans="1:18" x14ac:dyDescent="0.4">
      <c r="A844" s="1">
        <v>42847</v>
      </c>
      <c r="B844" s="2">
        <v>1347.5</v>
      </c>
      <c r="C844" s="2">
        <v>1327.1</v>
      </c>
      <c r="D844" s="2">
        <v>1353.1</v>
      </c>
      <c r="E844" s="2">
        <v>1290.0999999999999</v>
      </c>
      <c r="F844" t="s">
        <v>1357</v>
      </c>
      <c r="G844" s="3">
        <v>1.6500000000000001E-2</v>
      </c>
      <c r="H844">
        <f t="shared" si="150"/>
        <v>25.599999999999909</v>
      </c>
      <c r="I844" s="4">
        <f t="shared" si="151"/>
        <v>1.929018159897514E-2</v>
      </c>
      <c r="J844" t="str">
        <f t="shared" si="143"/>
        <v>BUY</v>
      </c>
      <c r="K844">
        <f t="shared" si="144"/>
        <v>1339.8999999999999</v>
      </c>
      <c r="L844">
        <f t="shared" si="145"/>
        <v>1346.4</v>
      </c>
      <c r="M844" s="4">
        <f t="shared" si="152"/>
        <v>1</v>
      </c>
      <c r="N844" s="3">
        <f t="shared" si="146"/>
        <v>2.8434137696025097E-3</v>
      </c>
      <c r="O844" s="6">
        <f t="shared" si="147"/>
        <v>4.9203088062198566</v>
      </c>
      <c r="P844" s="7">
        <f t="shared" si="148"/>
        <v>4.9203088062198566</v>
      </c>
      <c r="Q844" s="3">
        <f t="shared" si="149"/>
        <v>0</v>
      </c>
      <c r="R844" s="3">
        <f t="shared" si="153"/>
        <v>3.9203088062198566</v>
      </c>
    </row>
    <row r="845" spans="1:18" x14ac:dyDescent="0.4">
      <c r="A845" s="1">
        <v>42848</v>
      </c>
      <c r="B845" s="2">
        <v>1355.2</v>
      </c>
      <c r="C845" s="2">
        <v>1346.4</v>
      </c>
      <c r="D845" s="2">
        <v>1359</v>
      </c>
      <c r="E845" s="2">
        <v>1336</v>
      </c>
      <c r="F845" t="s">
        <v>463</v>
      </c>
      <c r="G845" s="3">
        <v>5.7000000000000002E-3</v>
      </c>
      <c r="H845">
        <f t="shared" si="150"/>
        <v>63</v>
      </c>
      <c r="I845" s="4">
        <f t="shared" si="151"/>
        <v>4.6791443850267379E-2</v>
      </c>
      <c r="J845" t="str">
        <f t="shared" si="143"/>
        <v/>
      </c>
      <c r="K845" t="str">
        <f t="shared" si="144"/>
        <v/>
      </c>
      <c r="L845" t="str">
        <f t="shared" si="145"/>
        <v/>
      </c>
      <c r="M845" s="4">
        <f t="shared" si="152"/>
        <v>1</v>
      </c>
      <c r="N845" s="3">
        <f t="shared" si="146"/>
        <v>0</v>
      </c>
      <c r="O845" s="6">
        <f t="shared" si="147"/>
        <v>4.9203088062198566</v>
      </c>
      <c r="P845" s="7">
        <f t="shared" si="148"/>
        <v>4.9203088062198566</v>
      </c>
      <c r="Q845" s="3">
        <f t="shared" si="149"/>
        <v>0</v>
      </c>
      <c r="R845" s="3">
        <f t="shared" si="153"/>
        <v>3.9203088062198566</v>
      </c>
    </row>
    <row r="846" spans="1:18" x14ac:dyDescent="0.4">
      <c r="A846" s="1">
        <v>42849</v>
      </c>
      <c r="B846" s="2">
        <v>1345</v>
      </c>
      <c r="C846" s="2">
        <v>1355.3</v>
      </c>
      <c r="D846" s="2">
        <v>1359.6</v>
      </c>
      <c r="E846" s="2">
        <v>1326.9</v>
      </c>
      <c r="F846" t="s">
        <v>1356</v>
      </c>
      <c r="G846" s="3">
        <v>-7.4999999999999997E-3</v>
      </c>
      <c r="H846">
        <f t="shared" si="150"/>
        <v>23</v>
      </c>
      <c r="I846" s="4">
        <f t="shared" si="151"/>
        <v>1.6970412454807054E-2</v>
      </c>
      <c r="J846" t="str">
        <f t="shared" si="143"/>
        <v/>
      </c>
      <c r="K846" t="str">
        <f t="shared" si="144"/>
        <v/>
      </c>
      <c r="L846" t="str">
        <f t="shared" si="145"/>
        <v/>
      </c>
      <c r="M846" s="4">
        <f t="shared" si="152"/>
        <v>1</v>
      </c>
      <c r="N846" s="3">
        <f t="shared" si="146"/>
        <v>0</v>
      </c>
      <c r="O846" s="6">
        <f t="shared" si="147"/>
        <v>4.9203088062198566</v>
      </c>
      <c r="P846" s="7">
        <f t="shared" si="148"/>
        <v>4.9203088062198566</v>
      </c>
      <c r="Q846" s="3">
        <f t="shared" si="149"/>
        <v>0</v>
      </c>
      <c r="R846" s="3">
        <f t="shared" si="153"/>
        <v>3.9203088062198566</v>
      </c>
    </row>
    <row r="847" spans="1:18" x14ac:dyDescent="0.4">
      <c r="A847" s="1">
        <v>42850</v>
      </c>
      <c r="B847" s="2">
        <v>1370.3</v>
      </c>
      <c r="C847" s="2">
        <v>1345</v>
      </c>
      <c r="D847" s="2">
        <v>1378.5</v>
      </c>
      <c r="E847" s="2">
        <v>1342.1</v>
      </c>
      <c r="F847" t="s">
        <v>1355</v>
      </c>
      <c r="G847" s="3">
        <v>1.8800000000000001E-2</v>
      </c>
      <c r="H847">
        <f t="shared" si="150"/>
        <v>32.699999999999818</v>
      </c>
      <c r="I847" s="4">
        <f t="shared" si="151"/>
        <v>2.431226765799243E-2</v>
      </c>
      <c r="J847" t="str">
        <f t="shared" si="143"/>
        <v>BUY</v>
      </c>
      <c r="K847">
        <f t="shared" si="144"/>
        <v>1361.35</v>
      </c>
      <c r="L847">
        <f t="shared" si="145"/>
        <v>1371</v>
      </c>
      <c r="M847" s="4">
        <f t="shared" si="152"/>
        <v>1</v>
      </c>
      <c r="N847" s="3">
        <f t="shared" si="146"/>
        <v>5.0763868665217871E-3</v>
      </c>
      <c r="O847" s="6">
        <f t="shared" si="147"/>
        <v>4.9452861972229822</v>
      </c>
      <c r="P847" s="7">
        <f t="shared" si="148"/>
        <v>4.9452861972229822</v>
      </c>
      <c r="Q847" s="3">
        <f t="shared" si="149"/>
        <v>0</v>
      </c>
      <c r="R847" s="3">
        <f t="shared" si="153"/>
        <v>3.9452861972229822</v>
      </c>
    </row>
    <row r="848" spans="1:18" x14ac:dyDescent="0.4">
      <c r="A848" s="1">
        <v>42851</v>
      </c>
      <c r="B848" s="2">
        <v>1399.3</v>
      </c>
      <c r="C848" s="2">
        <v>1371</v>
      </c>
      <c r="D848" s="2">
        <v>1411.7</v>
      </c>
      <c r="E848" s="2">
        <v>1365.1</v>
      </c>
      <c r="F848" t="s">
        <v>1345</v>
      </c>
      <c r="G848" s="3">
        <v>2.12E-2</v>
      </c>
      <c r="H848">
        <f t="shared" si="150"/>
        <v>36.400000000000091</v>
      </c>
      <c r="I848" s="4">
        <f t="shared" si="151"/>
        <v>2.6549963530269942E-2</v>
      </c>
      <c r="J848" t="str">
        <f t="shared" si="143"/>
        <v>BUY</v>
      </c>
      <c r="K848">
        <f t="shared" si="144"/>
        <v>1389.2</v>
      </c>
      <c r="L848">
        <f t="shared" si="145"/>
        <v>1399.3</v>
      </c>
      <c r="M848" s="4">
        <f t="shared" si="152"/>
        <v>1</v>
      </c>
      <c r="N848" s="3">
        <f t="shared" si="146"/>
        <v>5.2578432221392912E-3</v>
      </c>
      <c r="O848" s="6">
        <f t="shared" si="147"/>
        <v>4.9712877367365902</v>
      </c>
      <c r="P848" s="7">
        <f t="shared" si="148"/>
        <v>4.9712877367365902</v>
      </c>
      <c r="Q848" s="3">
        <f t="shared" si="149"/>
        <v>0</v>
      </c>
      <c r="R848" s="3">
        <f t="shared" si="153"/>
        <v>3.9712877367365902</v>
      </c>
    </row>
    <row r="849" spans="1:18" x14ac:dyDescent="0.4">
      <c r="A849" s="1">
        <v>42852</v>
      </c>
      <c r="B849" s="2">
        <v>1440.3</v>
      </c>
      <c r="C849" s="2">
        <v>1399.3</v>
      </c>
      <c r="D849" s="2">
        <v>1449.7</v>
      </c>
      <c r="E849" s="2">
        <v>1392.5</v>
      </c>
      <c r="F849" t="s">
        <v>861</v>
      </c>
      <c r="G849" s="3">
        <v>2.93E-2</v>
      </c>
      <c r="H849">
        <f t="shared" si="150"/>
        <v>46.600000000000136</v>
      </c>
      <c r="I849" s="4">
        <f t="shared" si="151"/>
        <v>3.3302365468448607E-2</v>
      </c>
      <c r="J849" t="str">
        <f t="shared" si="143"/>
        <v>BUY</v>
      </c>
      <c r="K849">
        <f t="shared" si="144"/>
        <v>1422.6</v>
      </c>
      <c r="L849">
        <f t="shared" si="145"/>
        <v>1440.3</v>
      </c>
      <c r="M849" s="4">
        <f t="shared" si="152"/>
        <v>1</v>
      </c>
      <c r="N849" s="3">
        <f t="shared" si="146"/>
        <v>1.0419146437704141E-2</v>
      </c>
      <c r="O849" s="6">
        <f t="shared" si="147"/>
        <v>5.0230843116496118</v>
      </c>
      <c r="P849" s="7">
        <f t="shared" si="148"/>
        <v>5.0230843116496118</v>
      </c>
      <c r="Q849" s="3">
        <f t="shared" si="149"/>
        <v>0</v>
      </c>
      <c r="R849" s="3">
        <f t="shared" si="153"/>
        <v>4.0230843116496118</v>
      </c>
    </row>
    <row r="850" spans="1:18" x14ac:dyDescent="0.4">
      <c r="A850" s="1">
        <v>42853</v>
      </c>
      <c r="B850" s="2">
        <v>1415.6</v>
      </c>
      <c r="C850" s="2">
        <v>1440.3</v>
      </c>
      <c r="D850" s="2">
        <v>1447</v>
      </c>
      <c r="E850" s="2">
        <v>1368.3</v>
      </c>
      <c r="F850" t="s">
        <v>1324</v>
      </c>
      <c r="G850" s="3">
        <v>-1.7100000000000001E-2</v>
      </c>
      <c r="H850">
        <f t="shared" si="150"/>
        <v>57.200000000000045</v>
      </c>
      <c r="I850" s="4">
        <f t="shared" si="151"/>
        <v>3.9713948482954974E-2</v>
      </c>
      <c r="J850" t="str">
        <f t="shared" si="143"/>
        <v/>
      </c>
      <c r="K850" t="str">
        <f t="shared" si="144"/>
        <v/>
      </c>
      <c r="L850" t="str">
        <f t="shared" si="145"/>
        <v/>
      </c>
      <c r="M850" s="4">
        <f t="shared" si="152"/>
        <v>1</v>
      </c>
      <c r="N850" s="3">
        <f t="shared" si="146"/>
        <v>0</v>
      </c>
      <c r="O850" s="6">
        <f t="shared" si="147"/>
        <v>5.0230843116496118</v>
      </c>
      <c r="P850" s="7">
        <f t="shared" si="148"/>
        <v>5.0230843116496118</v>
      </c>
      <c r="Q850" s="3">
        <f t="shared" si="149"/>
        <v>0</v>
      </c>
      <c r="R850" s="3">
        <f t="shared" si="153"/>
        <v>4.0230843116496118</v>
      </c>
    </row>
    <row r="851" spans="1:18" x14ac:dyDescent="0.4">
      <c r="A851" s="1">
        <v>42854</v>
      </c>
      <c r="B851" s="2">
        <v>1423.6</v>
      </c>
      <c r="C851" s="2">
        <v>1415.6</v>
      </c>
      <c r="D851" s="2">
        <v>1436.6</v>
      </c>
      <c r="E851" s="2">
        <v>1401.5</v>
      </c>
      <c r="F851" t="s">
        <v>1365</v>
      </c>
      <c r="G851" s="3">
        <v>5.7000000000000002E-3</v>
      </c>
      <c r="H851">
        <f t="shared" si="150"/>
        <v>78.700000000000045</v>
      </c>
      <c r="I851" s="4">
        <f t="shared" si="151"/>
        <v>5.5594800791183986E-2</v>
      </c>
      <c r="J851" t="str">
        <f t="shared" ref="J851:J914" si="154">IF(D851&gt;C851+H851*$E$2,"BUY","")</f>
        <v/>
      </c>
      <c r="K851" t="str">
        <f t="shared" ref="K851:K914" si="155">IF(J851="BUY",C851+H851*$E$2,"")</f>
        <v/>
      </c>
      <c r="L851" t="str">
        <f t="shared" ref="L851:L914" si="156">IF(J851="BUY",C852,"")</f>
        <v/>
      </c>
      <c r="M851" s="4">
        <f t="shared" si="152"/>
        <v>1</v>
      </c>
      <c r="N851" s="3">
        <f t="shared" ref="N851:N914" si="157">IFERROR(M851*(((L851*(1-$G$2))/(K851*(1+$G$2)))-1),0)</f>
        <v>0</v>
      </c>
      <c r="O851" s="6">
        <f t="shared" ref="O851:O914" si="158">O850*(1+N851)</f>
        <v>5.0230843116496118</v>
      </c>
      <c r="P851" s="7">
        <f t="shared" ref="P851:P914" si="159">MAX(O851,P850)</f>
        <v>5.0230843116496118</v>
      </c>
      <c r="Q851" s="3">
        <f t="shared" ref="Q851:Q914" si="160">O851/P851-1</f>
        <v>0</v>
      </c>
      <c r="R851" s="3">
        <f t="shared" si="153"/>
        <v>4.0230843116496118</v>
      </c>
    </row>
    <row r="852" spans="1:18" x14ac:dyDescent="0.4">
      <c r="A852" s="1">
        <v>42855</v>
      </c>
      <c r="B852" s="2">
        <v>1435.2</v>
      </c>
      <c r="C852" s="2">
        <v>1425.4</v>
      </c>
      <c r="D852" s="2">
        <v>1443.5</v>
      </c>
      <c r="E852" s="2">
        <v>1403.3</v>
      </c>
      <c r="F852" t="s">
        <v>490</v>
      </c>
      <c r="G852" s="3">
        <v>8.0999999999999996E-3</v>
      </c>
      <c r="H852">
        <f t="shared" si="150"/>
        <v>35.099999999999909</v>
      </c>
      <c r="I852" s="4">
        <f t="shared" si="151"/>
        <v>2.4624666760207595E-2</v>
      </c>
      <c r="J852" t="str">
        <f t="shared" si="154"/>
        <v>BUY</v>
      </c>
      <c r="K852">
        <f t="shared" si="155"/>
        <v>1442.95</v>
      </c>
      <c r="L852">
        <f t="shared" si="156"/>
        <v>1435</v>
      </c>
      <c r="M852" s="4">
        <f t="shared" si="152"/>
        <v>1</v>
      </c>
      <c r="N852" s="3">
        <f t="shared" si="157"/>
        <v>-7.4965403285857102E-3</v>
      </c>
      <c r="O852" s="6">
        <f t="shared" si="158"/>
        <v>4.985428557533444</v>
      </c>
      <c r="P852" s="7">
        <f t="shared" si="159"/>
        <v>5.0230843116496118</v>
      </c>
      <c r="Q852" s="3">
        <f t="shared" si="160"/>
        <v>-7.4965403285857102E-3</v>
      </c>
      <c r="R852" s="3">
        <f t="shared" si="153"/>
        <v>3.985428557533444</v>
      </c>
    </row>
    <row r="853" spans="1:18" x14ac:dyDescent="0.4">
      <c r="A853" s="1">
        <v>42856</v>
      </c>
      <c r="B853" s="2">
        <v>1533.1</v>
      </c>
      <c r="C853" s="2">
        <v>1435</v>
      </c>
      <c r="D853" s="2">
        <v>1560</v>
      </c>
      <c r="E853" s="2">
        <v>1432</v>
      </c>
      <c r="F853" t="s">
        <v>1351</v>
      </c>
      <c r="G853" s="3">
        <v>6.8199999999999997E-2</v>
      </c>
      <c r="H853">
        <f t="shared" si="150"/>
        <v>40.200000000000045</v>
      </c>
      <c r="I853" s="4">
        <f t="shared" si="151"/>
        <v>2.8013937282229995E-2</v>
      </c>
      <c r="J853" t="str">
        <f t="shared" si="154"/>
        <v>BUY</v>
      </c>
      <c r="K853">
        <f t="shared" si="155"/>
        <v>1455.1</v>
      </c>
      <c r="L853">
        <f t="shared" si="156"/>
        <v>1533</v>
      </c>
      <c r="M853" s="4">
        <f t="shared" si="152"/>
        <v>1</v>
      </c>
      <c r="N853" s="3">
        <f t="shared" si="157"/>
        <v>5.1430872748995382E-2</v>
      </c>
      <c r="O853" s="6">
        <f t="shared" si="158"/>
        <v>5.2418334992751543</v>
      </c>
      <c r="P853" s="7">
        <f t="shared" si="159"/>
        <v>5.2418334992751543</v>
      </c>
      <c r="Q853" s="3">
        <f t="shared" si="160"/>
        <v>0</v>
      </c>
      <c r="R853" s="3">
        <f t="shared" si="153"/>
        <v>4.2418334992751543</v>
      </c>
    </row>
    <row r="854" spans="1:18" x14ac:dyDescent="0.4">
      <c r="A854" s="1">
        <v>42857</v>
      </c>
      <c r="B854" s="2">
        <v>1560</v>
      </c>
      <c r="C854" s="2">
        <v>1533</v>
      </c>
      <c r="D854" s="2">
        <v>1604.6</v>
      </c>
      <c r="E854" s="2">
        <v>1479.2</v>
      </c>
      <c r="F854" t="s">
        <v>1346</v>
      </c>
      <c r="G854" s="3">
        <v>1.7500000000000002E-2</v>
      </c>
      <c r="H854">
        <f t="shared" si="150"/>
        <v>128</v>
      </c>
      <c r="I854" s="4">
        <f t="shared" si="151"/>
        <v>8.3496412263535547E-2</v>
      </c>
      <c r="J854" t="str">
        <f t="shared" si="154"/>
        <v>BUY</v>
      </c>
      <c r="K854">
        <f t="shared" si="155"/>
        <v>1597</v>
      </c>
      <c r="L854">
        <f t="shared" si="156"/>
        <v>1558.5</v>
      </c>
      <c r="M854" s="4">
        <f t="shared" si="152"/>
        <v>0.71859375000000003</v>
      </c>
      <c r="N854" s="3">
        <f t="shared" si="157"/>
        <v>-1.8724783014809156E-2</v>
      </c>
      <c r="O854" s="6">
        <f t="shared" si="158"/>
        <v>5.1436813044014693</v>
      </c>
      <c r="P854" s="7">
        <f t="shared" si="159"/>
        <v>5.2418334992751543</v>
      </c>
      <c r="Q854" s="3">
        <f t="shared" si="160"/>
        <v>-1.8724783014809177E-2</v>
      </c>
      <c r="R854" s="3">
        <f t="shared" si="153"/>
        <v>4.1436813044014693</v>
      </c>
    </row>
    <row r="855" spans="1:18" x14ac:dyDescent="0.4">
      <c r="A855" s="1">
        <v>42858</v>
      </c>
      <c r="B855" s="2">
        <v>1617.8</v>
      </c>
      <c r="C855" s="2">
        <v>1558.5</v>
      </c>
      <c r="D855" s="2">
        <v>1626.9</v>
      </c>
      <c r="E855" s="2">
        <v>1542</v>
      </c>
      <c r="F855" t="s">
        <v>1243</v>
      </c>
      <c r="G855" s="3">
        <v>3.7100000000000001E-2</v>
      </c>
      <c r="H855">
        <f t="shared" si="150"/>
        <v>125.39999999999986</v>
      </c>
      <c r="I855" s="4">
        <f t="shared" si="151"/>
        <v>8.0461982675649579E-2</v>
      </c>
      <c r="J855" t="str">
        <f t="shared" si="154"/>
        <v>BUY</v>
      </c>
      <c r="K855">
        <f t="shared" si="155"/>
        <v>1621.1999999999998</v>
      </c>
      <c r="L855">
        <f t="shared" si="156"/>
        <v>1619.4</v>
      </c>
      <c r="M855" s="4">
        <f t="shared" si="152"/>
        <v>0.74569377990430696</v>
      </c>
      <c r="N855" s="3">
        <f t="shared" si="157"/>
        <v>-2.3161788045320841E-3</v>
      </c>
      <c r="O855" s="6">
        <f t="shared" si="158"/>
        <v>5.131767618786947</v>
      </c>
      <c r="P855" s="7">
        <f t="shared" si="159"/>
        <v>5.2418334992751543</v>
      </c>
      <c r="Q855" s="3">
        <f t="shared" si="160"/>
        <v>-2.099759187380279E-2</v>
      </c>
      <c r="R855" s="3">
        <f t="shared" si="153"/>
        <v>4.131767618786947</v>
      </c>
    </row>
    <row r="856" spans="1:18" x14ac:dyDescent="0.4">
      <c r="A856" s="1">
        <v>42859</v>
      </c>
      <c r="B856" s="2">
        <v>1607.1</v>
      </c>
      <c r="C856" s="2">
        <v>1619.4</v>
      </c>
      <c r="D856" s="2">
        <v>1701.9</v>
      </c>
      <c r="E856" s="2">
        <v>1521.1</v>
      </c>
      <c r="F856" t="s">
        <v>1359</v>
      </c>
      <c r="G856" s="3">
        <v>-6.6E-3</v>
      </c>
      <c r="H856">
        <f t="shared" si="150"/>
        <v>84.900000000000091</v>
      </c>
      <c r="I856" s="4">
        <f t="shared" si="151"/>
        <v>5.2426824749907425E-2</v>
      </c>
      <c r="J856" t="str">
        <f t="shared" si="154"/>
        <v>BUY</v>
      </c>
      <c r="K856">
        <f t="shared" si="155"/>
        <v>1661.8500000000001</v>
      </c>
      <c r="L856">
        <f t="shared" si="156"/>
        <v>1607.2</v>
      </c>
      <c r="M856" s="4">
        <f t="shared" si="152"/>
        <v>1</v>
      </c>
      <c r="N856" s="3">
        <f t="shared" si="157"/>
        <v>-3.4817335385978643E-2</v>
      </c>
      <c r="O856" s="6">
        <f t="shared" si="158"/>
        <v>4.9530931444807367</v>
      </c>
      <c r="P856" s="7">
        <f t="shared" si="159"/>
        <v>5.2418334992751543</v>
      </c>
      <c r="Q856" s="3">
        <f t="shared" si="160"/>
        <v>-5.5083847061213387E-2</v>
      </c>
      <c r="R856" s="3">
        <f t="shared" si="153"/>
        <v>3.9530931444807367</v>
      </c>
    </row>
    <row r="857" spans="1:18" x14ac:dyDescent="0.4">
      <c r="A857" s="1">
        <v>42860</v>
      </c>
      <c r="B857" s="2">
        <v>1545.1</v>
      </c>
      <c r="C857" s="2">
        <v>1607.2</v>
      </c>
      <c r="D857" s="2">
        <v>1665.5</v>
      </c>
      <c r="E857" s="2">
        <v>1511.7</v>
      </c>
      <c r="F857" t="s">
        <v>1325</v>
      </c>
      <c r="G857" s="3">
        <v>-3.8600000000000002E-2</v>
      </c>
      <c r="H857">
        <f t="shared" si="150"/>
        <v>180.80000000000018</v>
      </c>
      <c r="I857" s="4">
        <f t="shared" si="151"/>
        <v>0.11249377799900459</v>
      </c>
      <c r="J857" t="str">
        <f t="shared" si="154"/>
        <v/>
      </c>
      <c r="K857" t="str">
        <f t="shared" si="155"/>
        <v/>
      </c>
      <c r="L857" t="str">
        <f t="shared" si="156"/>
        <v/>
      </c>
      <c r="M857" s="4">
        <f t="shared" si="152"/>
        <v>0.53336283185840649</v>
      </c>
      <c r="N857" s="3">
        <f t="shared" si="157"/>
        <v>0</v>
      </c>
      <c r="O857" s="6">
        <f t="shared" si="158"/>
        <v>4.9530931444807367</v>
      </c>
      <c r="P857" s="7">
        <f t="shared" si="159"/>
        <v>5.2418334992751543</v>
      </c>
      <c r="Q857" s="3">
        <f t="shared" si="160"/>
        <v>-5.5083847061213387E-2</v>
      </c>
      <c r="R857" s="3">
        <f t="shared" si="153"/>
        <v>3.9530931444807367</v>
      </c>
    </row>
    <row r="858" spans="1:18" x14ac:dyDescent="0.4">
      <c r="A858" s="1">
        <v>42861</v>
      </c>
      <c r="B858" s="2">
        <v>1597.1</v>
      </c>
      <c r="C858" s="2">
        <v>1545.1</v>
      </c>
      <c r="D858" s="2">
        <v>1605</v>
      </c>
      <c r="E858" s="2">
        <v>1545</v>
      </c>
      <c r="F858" t="s">
        <v>1324</v>
      </c>
      <c r="G858" s="3">
        <v>3.3700000000000001E-2</v>
      </c>
      <c r="H858">
        <f t="shared" si="150"/>
        <v>153.79999999999995</v>
      </c>
      <c r="I858" s="4">
        <f t="shared" si="151"/>
        <v>9.9540482816646153E-2</v>
      </c>
      <c r="J858" t="str">
        <f t="shared" si="154"/>
        <v/>
      </c>
      <c r="K858" t="str">
        <f t="shared" si="155"/>
        <v/>
      </c>
      <c r="L858" t="str">
        <f t="shared" si="156"/>
        <v/>
      </c>
      <c r="M858" s="4">
        <f t="shared" si="152"/>
        <v>0.60276983094928482</v>
      </c>
      <c r="N858" s="3">
        <f t="shared" si="157"/>
        <v>0</v>
      </c>
      <c r="O858" s="6">
        <f t="shared" si="158"/>
        <v>4.9530931444807367</v>
      </c>
      <c r="P858" s="7">
        <f t="shared" si="159"/>
        <v>5.2418334992751543</v>
      </c>
      <c r="Q858" s="3">
        <f t="shared" si="160"/>
        <v>-5.5083847061213387E-2</v>
      </c>
      <c r="R858" s="3">
        <f t="shared" si="153"/>
        <v>3.9530931444807367</v>
      </c>
    </row>
    <row r="859" spans="1:18" x14ac:dyDescent="0.4">
      <c r="A859" s="1">
        <v>42862</v>
      </c>
      <c r="B859" s="2">
        <v>1619.9</v>
      </c>
      <c r="C859" s="2">
        <v>1597</v>
      </c>
      <c r="D859" s="2">
        <v>1631.3</v>
      </c>
      <c r="E859" s="2">
        <v>1575.1</v>
      </c>
      <c r="F859" t="s">
        <v>1319</v>
      </c>
      <c r="G859" s="3">
        <v>1.4300000000000002E-2</v>
      </c>
      <c r="H859">
        <f t="shared" si="150"/>
        <v>60</v>
      </c>
      <c r="I859" s="4">
        <f t="shared" si="151"/>
        <v>3.7570444583594237E-2</v>
      </c>
      <c r="J859" t="str">
        <f t="shared" si="154"/>
        <v>BUY</v>
      </c>
      <c r="K859">
        <f t="shared" si="155"/>
        <v>1627</v>
      </c>
      <c r="L859">
        <f t="shared" si="156"/>
        <v>1619.8</v>
      </c>
      <c r="M859" s="4">
        <f t="shared" si="152"/>
        <v>1</v>
      </c>
      <c r="N859" s="3">
        <f t="shared" si="157"/>
        <v>-6.4144828742245252E-3</v>
      </c>
      <c r="O859" s="6">
        <f t="shared" si="158"/>
        <v>4.9213216133310258</v>
      </c>
      <c r="P859" s="7">
        <f t="shared" si="159"/>
        <v>5.2418334992751543</v>
      </c>
      <c r="Q859" s="3">
        <f t="shared" si="160"/>
        <v>-6.1144995541817404E-2</v>
      </c>
      <c r="R859" s="3">
        <f t="shared" si="153"/>
        <v>3.9213216133310258</v>
      </c>
    </row>
    <row r="860" spans="1:18" x14ac:dyDescent="0.4">
      <c r="A860" s="1">
        <v>42863</v>
      </c>
      <c r="B860" s="2">
        <v>1703.2</v>
      </c>
      <c r="C860" s="2">
        <v>1619.8</v>
      </c>
      <c r="D860" s="2">
        <v>1715</v>
      </c>
      <c r="E860" s="2">
        <v>1618.9</v>
      </c>
      <c r="F860" t="s">
        <v>1317</v>
      </c>
      <c r="G860" s="3">
        <v>5.1400000000000001E-2</v>
      </c>
      <c r="H860">
        <f t="shared" si="150"/>
        <v>56.200000000000045</v>
      </c>
      <c r="I860" s="4">
        <f t="shared" si="151"/>
        <v>3.46956414372145E-2</v>
      </c>
      <c r="J860" t="str">
        <f t="shared" si="154"/>
        <v>BUY</v>
      </c>
      <c r="K860">
        <f t="shared" si="155"/>
        <v>1647.9</v>
      </c>
      <c r="L860">
        <f t="shared" si="156"/>
        <v>1703.5</v>
      </c>
      <c r="M860" s="4">
        <f t="shared" si="152"/>
        <v>1</v>
      </c>
      <c r="N860" s="3">
        <f t="shared" si="157"/>
        <v>3.1674496993994605E-2</v>
      </c>
      <c r="O860" s="6">
        <f t="shared" si="158"/>
        <v>5.0772019999789597</v>
      </c>
      <c r="P860" s="7">
        <f t="shared" si="159"/>
        <v>5.2418334992751543</v>
      </c>
      <c r="Q860" s="3">
        <f t="shared" si="160"/>
        <v>-3.1407235525309996E-2</v>
      </c>
      <c r="R860" s="3">
        <f t="shared" si="153"/>
        <v>4.0772019999789597</v>
      </c>
    </row>
    <row r="861" spans="1:18" x14ac:dyDescent="0.4">
      <c r="A861" s="1">
        <v>42864</v>
      </c>
      <c r="B861" s="2">
        <v>1760</v>
      </c>
      <c r="C861" s="2">
        <v>1703.5</v>
      </c>
      <c r="D861" s="2">
        <v>1813.9</v>
      </c>
      <c r="E861" s="2">
        <v>1695.1</v>
      </c>
      <c r="F861" t="s">
        <v>1322</v>
      </c>
      <c r="G861" s="3">
        <v>3.3300000000000003E-2</v>
      </c>
      <c r="H861">
        <f t="shared" si="150"/>
        <v>96.099999999999909</v>
      </c>
      <c r="I861" s="4">
        <f t="shared" si="151"/>
        <v>5.6413266803639513E-2</v>
      </c>
      <c r="J861" t="str">
        <f t="shared" si="154"/>
        <v>BUY</v>
      </c>
      <c r="K861">
        <f t="shared" si="155"/>
        <v>1751.55</v>
      </c>
      <c r="L861">
        <f t="shared" si="156"/>
        <v>1759.8</v>
      </c>
      <c r="M861" s="4">
        <f t="shared" si="152"/>
        <v>1</v>
      </c>
      <c r="N861" s="3">
        <f t="shared" si="157"/>
        <v>2.7027010841347288E-3</v>
      </c>
      <c r="O861" s="6">
        <f t="shared" si="158"/>
        <v>5.090924159328674</v>
      </c>
      <c r="P861" s="7">
        <f t="shared" si="159"/>
        <v>5.2418334992751543</v>
      </c>
      <c r="Q861" s="3">
        <f t="shared" si="160"/>
        <v>-2.8789418810679201E-2</v>
      </c>
      <c r="R861" s="3">
        <f t="shared" si="153"/>
        <v>4.090924159328674</v>
      </c>
    </row>
    <row r="862" spans="1:18" x14ac:dyDescent="0.4">
      <c r="A862" s="1">
        <v>42865</v>
      </c>
      <c r="B862" s="2">
        <v>1796.8</v>
      </c>
      <c r="C862" s="2">
        <v>1759.8</v>
      </c>
      <c r="D862" s="2">
        <v>1817.4</v>
      </c>
      <c r="E862" s="2">
        <v>1722.3</v>
      </c>
      <c r="F862" t="s">
        <v>1558</v>
      </c>
      <c r="G862" s="3">
        <v>2.0899999999999998E-2</v>
      </c>
      <c r="H862">
        <f t="shared" si="150"/>
        <v>118.80000000000018</v>
      </c>
      <c r="I862" s="4">
        <f t="shared" si="151"/>
        <v>6.7507671326287183E-2</v>
      </c>
      <c r="J862" t="str">
        <f t="shared" si="154"/>
        <v/>
      </c>
      <c r="K862" t="str">
        <f t="shared" si="155"/>
        <v/>
      </c>
      <c r="L862" t="str">
        <f t="shared" si="156"/>
        <v/>
      </c>
      <c r="M862" s="4">
        <f t="shared" si="152"/>
        <v>0.88878787878787735</v>
      </c>
      <c r="N862" s="3">
        <f t="shared" si="157"/>
        <v>0</v>
      </c>
      <c r="O862" s="6">
        <f t="shared" si="158"/>
        <v>5.090924159328674</v>
      </c>
      <c r="P862" s="7">
        <f t="shared" si="159"/>
        <v>5.2418334992751543</v>
      </c>
      <c r="Q862" s="3">
        <f t="shared" si="160"/>
        <v>-2.8789418810679201E-2</v>
      </c>
      <c r="R862" s="3">
        <f t="shared" si="153"/>
        <v>4.090924159328674</v>
      </c>
    </row>
    <row r="863" spans="1:18" x14ac:dyDescent="0.4">
      <c r="A863" s="1">
        <v>42866</v>
      </c>
      <c r="B863" s="2">
        <v>1853.9</v>
      </c>
      <c r="C863" s="2">
        <v>1796.9</v>
      </c>
      <c r="D863" s="2">
        <v>1908</v>
      </c>
      <c r="E863" s="2">
        <v>1766.6</v>
      </c>
      <c r="F863" t="s">
        <v>1315</v>
      </c>
      <c r="G863" s="3">
        <v>3.1800000000000002E-2</v>
      </c>
      <c r="H863">
        <f t="shared" si="150"/>
        <v>95.100000000000136</v>
      </c>
      <c r="I863" s="4">
        <f t="shared" si="151"/>
        <v>5.2924481050698496E-2</v>
      </c>
      <c r="J863" t="str">
        <f t="shared" si="154"/>
        <v>BUY</v>
      </c>
      <c r="K863">
        <f t="shared" si="155"/>
        <v>1844.4500000000003</v>
      </c>
      <c r="L863">
        <f t="shared" si="156"/>
        <v>1853.9</v>
      </c>
      <c r="M863" s="4">
        <f t="shared" si="152"/>
        <v>1</v>
      </c>
      <c r="N863" s="3">
        <f t="shared" si="157"/>
        <v>3.1152398253702085E-3</v>
      </c>
      <c r="O863" s="6">
        <f t="shared" si="158"/>
        <v>5.1067836090177536</v>
      </c>
      <c r="P863" s="7">
        <f t="shared" si="159"/>
        <v>5.2418334992751543</v>
      </c>
      <c r="Q863" s="3">
        <f t="shared" si="160"/>
        <v>-2.5763864929337355E-2</v>
      </c>
      <c r="R863" s="3">
        <f t="shared" si="153"/>
        <v>4.1067836090177536</v>
      </c>
    </row>
    <row r="864" spans="1:18" x14ac:dyDescent="0.4">
      <c r="A864" s="1">
        <v>42867</v>
      </c>
      <c r="B864" s="2">
        <v>1735</v>
      </c>
      <c r="C864" s="2">
        <v>1853.9</v>
      </c>
      <c r="D864" s="2">
        <v>1864.8</v>
      </c>
      <c r="E864" s="2">
        <v>1700.8</v>
      </c>
      <c r="F864" t="s">
        <v>1314</v>
      </c>
      <c r="G864" s="3">
        <v>-6.4100000000000004E-2</v>
      </c>
      <c r="H864">
        <f t="shared" si="150"/>
        <v>141.40000000000009</v>
      </c>
      <c r="I864" s="4">
        <f t="shared" si="151"/>
        <v>7.6271643562220229E-2</v>
      </c>
      <c r="J864" t="str">
        <f t="shared" si="154"/>
        <v/>
      </c>
      <c r="K864" t="str">
        <f t="shared" si="155"/>
        <v/>
      </c>
      <c r="L864" t="str">
        <f t="shared" si="156"/>
        <v/>
      </c>
      <c r="M864" s="4">
        <f t="shared" si="152"/>
        <v>0.78666195190947619</v>
      </c>
      <c r="N864" s="3">
        <f t="shared" si="157"/>
        <v>0</v>
      </c>
      <c r="O864" s="6">
        <f t="shared" si="158"/>
        <v>5.1067836090177536</v>
      </c>
      <c r="P864" s="7">
        <f t="shared" si="159"/>
        <v>5.2418334992751543</v>
      </c>
      <c r="Q864" s="3">
        <f t="shared" si="160"/>
        <v>-2.5763864929337355E-2</v>
      </c>
      <c r="R864" s="3">
        <f t="shared" si="153"/>
        <v>4.1067836090177536</v>
      </c>
    </row>
    <row r="865" spans="1:18" x14ac:dyDescent="0.4">
      <c r="A865" s="1">
        <v>42868</v>
      </c>
      <c r="B865" s="2">
        <v>1820.4</v>
      </c>
      <c r="C865" s="2">
        <v>1735</v>
      </c>
      <c r="D865" s="2">
        <v>1824</v>
      </c>
      <c r="E865" s="2">
        <v>1666</v>
      </c>
      <c r="F865" t="s">
        <v>1323</v>
      </c>
      <c r="G865" s="3">
        <v>4.9200000000000001E-2</v>
      </c>
      <c r="H865">
        <f t="shared" si="150"/>
        <v>164</v>
      </c>
      <c r="I865" s="4">
        <f t="shared" si="151"/>
        <v>9.4524495677233436E-2</v>
      </c>
      <c r="J865" t="str">
        <f t="shared" si="154"/>
        <v>BUY</v>
      </c>
      <c r="K865">
        <f t="shared" si="155"/>
        <v>1817</v>
      </c>
      <c r="L865">
        <f t="shared" si="156"/>
        <v>1820.6</v>
      </c>
      <c r="M865" s="4">
        <f t="shared" si="152"/>
        <v>0.63475609756097551</v>
      </c>
      <c r="N865" s="3">
        <f t="shared" si="157"/>
        <v>-1.3122171866753379E-5</v>
      </c>
      <c r="O865" s="6">
        <f t="shared" si="158"/>
        <v>5.1067165969255495</v>
      </c>
      <c r="P865" s="7">
        <f t="shared" si="159"/>
        <v>5.2418334992751543</v>
      </c>
      <c r="Q865" s="3">
        <f t="shared" si="160"/>
        <v>-2.5776649023340537E-2</v>
      </c>
      <c r="R865" s="3">
        <f t="shared" si="153"/>
        <v>4.1067165969255495</v>
      </c>
    </row>
    <row r="866" spans="1:18" x14ac:dyDescent="0.4">
      <c r="A866" s="1">
        <v>42869</v>
      </c>
      <c r="B866" s="2">
        <v>1828.1</v>
      </c>
      <c r="C866" s="2">
        <v>1820.6</v>
      </c>
      <c r="D866" s="2">
        <v>1852.4</v>
      </c>
      <c r="E866" s="2">
        <v>1780</v>
      </c>
      <c r="F866" t="s">
        <v>1313</v>
      </c>
      <c r="G866" s="3">
        <v>4.1999999999999997E-3</v>
      </c>
      <c r="H866">
        <f t="shared" si="150"/>
        <v>158</v>
      </c>
      <c r="I866" s="4">
        <f t="shared" si="151"/>
        <v>8.6784576513237399E-2</v>
      </c>
      <c r="J866" t="str">
        <f t="shared" si="154"/>
        <v/>
      </c>
      <c r="K866" t="str">
        <f t="shared" si="155"/>
        <v/>
      </c>
      <c r="L866" t="str">
        <f t="shared" si="156"/>
        <v/>
      </c>
      <c r="M866" s="4">
        <f t="shared" si="152"/>
        <v>0.69136708860759488</v>
      </c>
      <c r="N866" s="3">
        <f t="shared" si="157"/>
        <v>0</v>
      </c>
      <c r="O866" s="6">
        <f t="shared" si="158"/>
        <v>5.1067165969255495</v>
      </c>
      <c r="P866" s="7">
        <f t="shared" si="159"/>
        <v>5.2418334992751543</v>
      </c>
      <c r="Q866" s="3">
        <f t="shared" si="160"/>
        <v>-2.5776649023340537E-2</v>
      </c>
      <c r="R866" s="3">
        <f t="shared" si="153"/>
        <v>4.1067165969255495</v>
      </c>
    </row>
    <row r="867" spans="1:18" x14ac:dyDescent="0.4">
      <c r="A867" s="1">
        <v>42870</v>
      </c>
      <c r="B867" s="2">
        <v>1772.5</v>
      </c>
      <c r="C867" s="2">
        <v>1826.8</v>
      </c>
      <c r="D867" s="2">
        <v>1828.5</v>
      </c>
      <c r="E867" s="2">
        <v>1720</v>
      </c>
      <c r="F867" t="s">
        <v>1312</v>
      </c>
      <c r="G867" s="3">
        <v>-3.04E-2</v>
      </c>
      <c r="H867">
        <f t="shared" si="150"/>
        <v>72.400000000000091</v>
      </c>
      <c r="I867" s="4">
        <f t="shared" si="151"/>
        <v>3.9632143639150477E-2</v>
      </c>
      <c r="J867" t="str">
        <f t="shared" si="154"/>
        <v/>
      </c>
      <c r="K867" t="str">
        <f t="shared" si="155"/>
        <v/>
      </c>
      <c r="L867" t="str">
        <f t="shared" si="156"/>
        <v/>
      </c>
      <c r="M867" s="4">
        <f t="shared" si="152"/>
        <v>1</v>
      </c>
      <c r="N867" s="3">
        <f t="shared" si="157"/>
        <v>0</v>
      </c>
      <c r="O867" s="6">
        <f t="shared" si="158"/>
        <v>5.1067165969255495</v>
      </c>
      <c r="P867" s="7">
        <f t="shared" si="159"/>
        <v>5.2418334992751543</v>
      </c>
      <c r="Q867" s="3">
        <f t="shared" si="160"/>
        <v>-2.5776649023340537E-2</v>
      </c>
      <c r="R867" s="3">
        <f t="shared" si="153"/>
        <v>4.1067165969255495</v>
      </c>
    </row>
    <row r="868" spans="1:18" x14ac:dyDescent="0.4">
      <c r="A868" s="1">
        <v>42871</v>
      </c>
      <c r="B868" s="2">
        <v>1785.7</v>
      </c>
      <c r="C868" s="2">
        <v>1772</v>
      </c>
      <c r="D868" s="2">
        <v>1795.1</v>
      </c>
      <c r="E868" s="2">
        <v>1728</v>
      </c>
      <c r="F868" t="s">
        <v>1310</v>
      </c>
      <c r="G868" s="3">
        <v>7.4000000000000003E-3</v>
      </c>
      <c r="H868">
        <f t="shared" si="150"/>
        <v>108.5</v>
      </c>
      <c r="I868" s="4">
        <f t="shared" si="151"/>
        <v>6.1230248306997741E-2</v>
      </c>
      <c r="J868" t="str">
        <f t="shared" si="154"/>
        <v/>
      </c>
      <c r="K868" t="str">
        <f t="shared" si="155"/>
        <v/>
      </c>
      <c r="L868" t="str">
        <f t="shared" si="156"/>
        <v/>
      </c>
      <c r="M868" s="4">
        <f t="shared" si="152"/>
        <v>0.97990783410138249</v>
      </c>
      <c r="N868" s="3">
        <f t="shared" si="157"/>
        <v>0</v>
      </c>
      <c r="O868" s="6">
        <f t="shared" si="158"/>
        <v>5.1067165969255495</v>
      </c>
      <c r="P868" s="7">
        <f t="shared" si="159"/>
        <v>5.2418334992751543</v>
      </c>
      <c r="Q868" s="3">
        <f t="shared" si="160"/>
        <v>-2.5776649023340537E-2</v>
      </c>
      <c r="R868" s="3">
        <f t="shared" si="153"/>
        <v>4.1067165969255495</v>
      </c>
    </row>
    <row r="869" spans="1:18" x14ac:dyDescent="0.4">
      <c r="A869" s="1">
        <v>42872</v>
      </c>
      <c r="B869" s="2">
        <v>1870</v>
      </c>
      <c r="C869" s="2">
        <v>1786.2</v>
      </c>
      <c r="D869" s="2">
        <v>1892.9</v>
      </c>
      <c r="E869" s="2">
        <v>1766.4</v>
      </c>
      <c r="F869" t="s">
        <v>1309</v>
      </c>
      <c r="G869" s="3">
        <v>4.7199999999999999E-2</v>
      </c>
      <c r="H869">
        <f t="shared" si="150"/>
        <v>67.099999999999909</v>
      </c>
      <c r="I869" s="4">
        <f t="shared" si="151"/>
        <v>3.7565782107266771E-2</v>
      </c>
      <c r="J869" t="str">
        <f t="shared" si="154"/>
        <v>BUY</v>
      </c>
      <c r="K869">
        <f t="shared" si="155"/>
        <v>1819.75</v>
      </c>
      <c r="L869">
        <f t="shared" si="156"/>
        <v>1870</v>
      </c>
      <c r="M869" s="4">
        <f t="shared" si="152"/>
        <v>1</v>
      </c>
      <c r="N869" s="3">
        <f t="shared" si="157"/>
        <v>2.5560509006037346E-2</v>
      </c>
      <c r="O869" s="6">
        <f t="shared" si="158"/>
        <v>5.2372468724925456</v>
      </c>
      <c r="P869" s="7">
        <f t="shared" si="159"/>
        <v>5.2418334992751543</v>
      </c>
      <c r="Q869" s="3">
        <f t="shared" si="160"/>
        <v>-8.7500428680975517E-4</v>
      </c>
      <c r="R869" s="3">
        <f t="shared" si="153"/>
        <v>4.2372468724925456</v>
      </c>
    </row>
    <row r="870" spans="1:18" x14ac:dyDescent="0.4">
      <c r="A870" s="1">
        <v>42873</v>
      </c>
      <c r="B870" s="2">
        <v>1941.5</v>
      </c>
      <c r="C870" s="2">
        <v>1870</v>
      </c>
      <c r="D870" s="2">
        <v>1949.9</v>
      </c>
      <c r="E870" s="2">
        <v>1861</v>
      </c>
      <c r="F870" t="s">
        <v>1308</v>
      </c>
      <c r="G870" s="3">
        <v>3.8199999999999998E-2</v>
      </c>
      <c r="H870">
        <f t="shared" si="150"/>
        <v>126.5</v>
      </c>
      <c r="I870" s="4">
        <f t="shared" si="151"/>
        <v>6.7647058823529407E-2</v>
      </c>
      <c r="J870" t="str">
        <f t="shared" si="154"/>
        <v>BUY</v>
      </c>
      <c r="K870">
        <f t="shared" si="155"/>
        <v>1933.25</v>
      </c>
      <c r="L870">
        <f t="shared" si="156"/>
        <v>1941.5</v>
      </c>
      <c r="M870" s="4">
        <f t="shared" si="152"/>
        <v>0.88695652173913042</v>
      </c>
      <c r="N870" s="3">
        <f t="shared" si="157"/>
        <v>2.0053173371253345E-3</v>
      </c>
      <c r="O870" s="6">
        <f t="shared" si="158"/>
        <v>5.2477492144447604</v>
      </c>
      <c r="P870" s="7">
        <f t="shared" si="159"/>
        <v>5.2477492144447604</v>
      </c>
      <c r="Q870" s="3">
        <f t="shared" si="160"/>
        <v>0</v>
      </c>
      <c r="R870" s="3">
        <f t="shared" si="153"/>
        <v>4.2477492144447604</v>
      </c>
    </row>
    <row r="871" spans="1:18" x14ac:dyDescent="0.4">
      <c r="A871" s="1">
        <v>42874</v>
      </c>
      <c r="B871" s="2">
        <v>1966.5</v>
      </c>
      <c r="C871" s="2">
        <v>1941.5</v>
      </c>
      <c r="D871" s="2">
        <v>2000</v>
      </c>
      <c r="E871" s="2">
        <v>1925</v>
      </c>
      <c r="F871" t="s">
        <v>1305</v>
      </c>
      <c r="G871" s="3">
        <v>1.29E-2</v>
      </c>
      <c r="H871">
        <f t="shared" si="150"/>
        <v>88.900000000000091</v>
      </c>
      <c r="I871" s="4">
        <f t="shared" si="151"/>
        <v>4.5789338140612972E-2</v>
      </c>
      <c r="J871" t="str">
        <f t="shared" si="154"/>
        <v>BUY</v>
      </c>
      <c r="K871">
        <f t="shared" si="155"/>
        <v>1985.95</v>
      </c>
      <c r="L871">
        <f t="shared" si="156"/>
        <v>1966.5</v>
      </c>
      <c r="M871" s="4">
        <f t="shared" si="152"/>
        <v>1</v>
      </c>
      <c r="N871" s="3">
        <f t="shared" si="157"/>
        <v>-1.1772235418349264E-2</v>
      </c>
      <c r="O871" s="6">
        <f t="shared" si="158"/>
        <v>5.185971475275859</v>
      </c>
      <c r="P871" s="7">
        <f t="shared" si="159"/>
        <v>5.2477492144447604</v>
      </c>
      <c r="Q871" s="3">
        <f t="shared" si="160"/>
        <v>-1.1772235418349264E-2</v>
      </c>
      <c r="R871" s="3">
        <f t="shared" si="153"/>
        <v>4.185971475275859</v>
      </c>
    </row>
    <row r="872" spans="1:18" x14ac:dyDescent="0.4">
      <c r="A872" s="1">
        <v>42875</v>
      </c>
      <c r="B872" s="2">
        <v>2059.6999999999998</v>
      </c>
      <c r="C872" s="2">
        <v>1966.5</v>
      </c>
      <c r="D872" s="2">
        <v>2072.1999999999998</v>
      </c>
      <c r="E872" s="2">
        <v>1963.6</v>
      </c>
      <c r="F872" t="s">
        <v>1336</v>
      </c>
      <c r="G872" s="3">
        <v>4.7399999999999998E-2</v>
      </c>
      <c r="H872">
        <f t="shared" si="150"/>
        <v>75</v>
      </c>
      <c r="I872" s="4">
        <f t="shared" si="151"/>
        <v>3.8138825324180017E-2</v>
      </c>
      <c r="J872" t="str">
        <f t="shared" si="154"/>
        <v>BUY</v>
      </c>
      <c r="K872">
        <f t="shared" si="155"/>
        <v>2004</v>
      </c>
      <c r="L872">
        <f t="shared" si="156"/>
        <v>2059.3000000000002</v>
      </c>
      <c r="M872" s="4">
        <f t="shared" si="152"/>
        <v>1</v>
      </c>
      <c r="N872" s="3">
        <f t="shared" si="157"/>
        <v>2.5541673894967643E-2</v>
      </c>
      <c r="O872" s="6">
        <f t="shared" si="158"/>
        <v>5.3184298675259596</v>
      </c>
      <c r="P872" s="7">
        <f t="shared" si="159"/>
        <v>5.3184298675259596</v>
      </c>
      <c r="Q872" s="3">
        <f t="shared" si="160"/>
        <v>0</v>
      </c>
      <c r="R872" s="3">
        <f t="shared" si="153"/>
        <v>4.3184298675259596</v>
      </c>
    </row>
    <row r="873" spans="1:18" x14ac:dyDescent="0.4">
      <c r="A873" s="1">
        <v>42876</v>
      </c>
      <c r="B873" s="2">
        <v>2029.2</v>
      </c>
      <c r="C873" s="2">
        <v>2059.3000000000002</v>
      </c>
      <c r="D873" s="2">
        <v>2099.1</v>
      </c>
      <c r="E873" s="2">
        <v>2001</v>
      </c>
      <c r="F873" t="s">
        <v>1006</v>
      </c>
      <c r="G873" s="3">
        <v>-1.4800000000000002E-2</v>
      </c>
      <c r="H873">
        <f t="shared" si="150"/>
        <v>108.59999999999991</v>
      </c>
      <c r="I873" s="4">
        <f t="shared" si="151"/>
        <v>5.2736366726557522E-2</v>
      </c>
      <c r="J873" t="str">
        <f t="shared" si="154"/>
        <v/>
      </c>
      <c r="K873" t="str">
        <f t="shared" si="155"/>
        <v/>
      </c>
      <c r="L873" t="str">
        <f t="shared" si="156"/>
        <v/>
      </c>
      <c r="M873" s="4">
        <f t="shared" si="152"/>
        <v>1</v>
      </c>
      <c r="N873" s="3">
        <f t="shared" si="157"/>
        <v>0</v>
      </c>
      <c r="O873" s="6">
        <f t="shared" si="158"/>
        <v>5.3184298675259596</v>
      </c>
      <c r="P873" s="7">
        <f t="shared" si="159"/>
        <v>5.3184298675259596</v>
      </c>
      <c r="Q873" s="3">
        <f t="shared" si="160"/>
        <v>0</v>
      </c>
      <c r="R873" s="3">
        <f t="shared" si="153"/>
        <v>4.3184298675259596</v>
      </c>
    </row>
    <row r="874" spans="1:18" x14ac:dyDescent="0.4">
      <c r="A874" s="1">
        <v>42877</v>
      </c>
      <c r="B874" s="2">
        <v>2085.5</v>
      </c>
      <c r="C874" s="2">
        <v>2026.5</v>
      </c>
      <c r="D874" s="2">
        <v>2219.9</v>
      </c>
      <c r="E874" s="2">
        <v>1979.2</v>
      </c>
      <c r="F874" t="s">
        <v>1307</v>
      </c>
      <c r="G874" s="3">
        <v>2.7699999999999995E-2</v>
      </c>
      <c r="H874">
        <f t="shared" si="150"/>
        <v>98.099999999999909</v>
      </c>
      <c r="I874" s="4">
        <f t="shared" si="151"/>
        <v>4.8408586232420385E-2</v>
      </c>
      <c r="J874" t="str">
        <f t="shared" si="154"/>
        <v>BUY</v>
      </c>
      <c r="K874">
        <f t="shared" si="155"/>
        <v>2075.5500000000002</v>
      </c>
      <c r="L874">
        <f t="shared" si="156"/>
        <v>2087.5</v>
      </c>
      <c r="M874" s="4">
        <f t="shared" si="152"/>
        <v>1</v>
      </c>
      <c r="N874" s="3">
        <f t="shared" si="157"/>
        <v>3.7480045429745257E-3</v>
      </c>
      <c r="O874" s="6">
        <f t="shared" si="158"/>
        <v>5.3383633668309383</v>
      </c>
      <c r="P874" s="7">
        <f t="shared" si="159"/>
        <v>5.3383633668309383</v>
      </c>
      <c r="Q874" s="3">
        <f t="shared" si="160"/>
        <v>0</v>
      </c>
      <c r="R874" s="3">
        <f t="shared" si="153"/>
        <v>4.3383633668309383</v>
      </c>
    </row>
    <row r="875" spans="1:18" x14ac:dyDescent="0.4">
      <c r="A875" s="1">
        <v>42878</v>
      </c>
      <c r="B875" s="2">
        <v>2249.3000000000002</v>
      </c>
      <c r="C875" s="2">
        <v>2087.5</v>
      </c>
      <c r="D875" s="2">
        <v>2262.9</v>
      </c>
      <c r="E875" s="2">
        <v>2060</v>
      </c>
      <c r="F875" t="s">
        <v>663</v>
      </c>
      <c r="G875" s="3">
        <v>7.85E-2</v>
      </c>
      <c r="H875">
        <f t="shared" si="150"/>
        <v>240.70000000000005</v>
      </c>
      <c r="I875" s="4">
        <f t="shared" si="151"/>
        <v>0.11530538922155691</v>
      </c>
      <c r="J875" t="str">
        <f t="shared" si="154"/>
        <v>BUY</v>
      </c>
      <c r="K875">
        <f t="shared" si="155"/>
        <v>2207.85</v>
      </c>
      <c r="L875">
        <f t="shared" si="156"/>
        <v>2250</v>
      </c>
      <c r="M875" s="4">
        <f t="shared" si="152"/>
        <v>0.52035729123390106</v>
      </c>
      <c r="N875" s="3">
        <f t="shared" si="157"/>
        <v>8.8746025696937927E-3</v>
      </c>
      <c r="O875" s="6">
        <f t="shared" si="158"/>
        <v>5.3857392200841749</v>
      </c>
      <c r="P875" s="7">
        <f t="shared" si="159"/>
        <v>5.3857392200841749</v>
      </c>
      <c r="Q875" s="3">
        <f t="shared" si="160"/>
        <v>0</v>
      </c>
      <c r="R875" s="3">
        <f t="shared" si="153"/>
        <v>4.3857392200841749</v>
      </c>
    </row>
    <row r="876" spans="1:18" x14ac:dyDescent="0.4">
      <c r="A876" s="1">
        <v>42879</v>
      </c>
      <c r="B876" s="2">
        <v>2394.8000000000002</v>
      </c>
      <c r="C876" s="2">
        <v>2250</v>
      </c>
      <c r="D876" s="2">
        <v>2443.8000000000002</v>
      </c>
      <c r="E876" s="2">
        <v>2247.6999999999998</v>
      </c>
      <c r="F876" t="s">
        <v>1316</v>
      </c>
      <c r="G876" s="3">
        <v>6.4699999999999994E-2</v>
      </c>
      <c r="H876">
        <f t="shared" si="150"/>
        <v>202.90000000000009</v>
      </c>
      <c r="I876" s="4">
        <f t="shared" si="151"/>
        <v>9.0177777777777815E-2</v>
      </c>
      <c r="J876" t="str">
        <f t="shared" si="154"/>
        <v>BUY</v>
      </c>
      <c r="K876">
        <f t="shared" si="155"/>
        <v>2351.4499999999998</v>
      </c>
      <c r="L876">
        <f t="shared" si="156"/>
        <v>2392.6</v>
      </c>
      <c r="M876" s="4">
        <f t="shared" si="152"/>
        <v>0.66535239034006866</v>
      </c>
      <c r="N876" s="3">
        <f t="shared" si="157"/>
        <v>1.0290921460304671E-2</v>
      </c>
      <c r="O876" s="6">
        <f t="shared" si="158"/>
        <v>5.4411634394037431</v>
      </c>
      <c r="P876" s="7">
        <f t="shared" si="159"/>
        <v>5.4411634394037431</v>
      </c>
      <c r="Q876" s="3">
        <f t="shared" si="160"/>
        <v>0</v>
      </c>
      <c r="R876" s="3">
        <f t="shared" si="153"/>
        <v>4.4411634394037431</v>
      </c>
    </row>
    <row r="877" spans="1:18" x14ac:dyDescent="0.4">
      <c r="A877" s="1">
        <v>42880</v>
      </c>
      <c r="B877" s="2">
        <v>2252</v>
      </c>
      <c r="C877" s="2">
        <v>2392.6</v>
      </c>
      <c r="D877" s="2">
        <v>2689</v>
      </c>
      <c r="E877" s="2">
        <v>2142.1</v>
      </c>
      <c r="F877" t="s">
        <v>1335</v>
      </c>
      <c r="G877" s="3">
        <v>-5.96E-2</v>
      </c>
      <c r="H877">
        <f t="shared" si="150"/>
        <v>196.10000000000036</v>
      </c>
      <c r="I877" s="4">
        <f t="shared" si="151"/>
        <v>8.1961046560227527E-2</v>
      </c>
      <c r="J877" t="str">
        <f t="shared" si="154"/>
        <v>BUY</v>
      </c>
      <c r="K877">
        <f t="shared" si="155"/>
        <v>2490.65</v>
      </c>
      <c r="L877">
        <f t="shared" si="156"/>
        <v>2268.1</v>
      </c>
      <c r="M877" s="4">
        <f t="shared" si="152"/>
        <v>0.73205507394186498</v>
      </c>
      <c r="N877" s="3">
        <f t="shared" si="157"/>
        <v>-6.6744138076960349E-2</v>
      </c>
      <c r="O877" s="6">
        <f t="shared" si="158"/>
        <v>5.0779976755048715</v>
      </c>
      <c r="P877" s="7">
        <f t="shared" si="159"/>
        <v>5.4411634394037431</v>
      </c>
      <c r="Q877" s="3">
        <f t="shared" si="160"/>
        <v>-6.6744138076960335E-2</v>
      </c>
      <c r="R877" s="3">
        <f t="shared" si="153"/>
        <v>4.0779976755048715</v>
      </c>
    </row>
    <row r="878" spans="1:18" x14ac:dyDescent="0.4">
      <c r="A878" s="1">
        <v>42881</v>
      </c>
      <c r="B878" s="2">
        <v>2127.3000000000002</v>
      </c>
      <c r="C878" s="2">
        <v>2268.1</v>
      </c>
      <c r="D878" s="2">
        <v>2477</v>
      </c>
      <c r="E878" s="2">
        <v>2008.7</v>
      </c>
      <c r="F878" t="s">
        <v>1334</v>
      </c>
      <c r="G878" s="3">
        <v>-5.5399999999999991E-2</v>
      </c>
      <c r="H878">
        <f t="shared" si="150"/>
        <v>546.90000000000009</v>
      </c>
      <c r="I878" s="4">
        <f t="shared" si="151"/>
        <v>0.24112693443851688</v>
      </c>
      <c r="J878" t="str">
        <f t="shared" si="154"/>
        <v/>
      </c>
      <c r="K878" t="str">
        <f t="shared" si="155"/>
        <v/>
      </c>
      <c r="L878" t="str">
        <f t="shared" si="156"/>
        <v/>
      </c>
      <c r="M878" s="4">
        <f t="shared" si="152"/>
        <v>0.24883159626988474</v>
      </c>
      <c r="N878" s="3">
        <f t="shared" si="157"/>
        <v>0</v>
      </c>
      <c r="O878" s="6">
        <f t="shared" si="158"/>
        <v>5.0779976755048715</v>
      </c>
      <c r="P878" s="7">
        <f t="shared" si="159"/>
        <v>5.4411634394037431</v>
      </c>
      <c r="Q878" s="3">
        <f t="shared" si="160"/>
        <v>-6.6744138076960335E-2</v>
      </c>
      <c r="R878" s="3">
        <f t="shared" si="153"/>
        <v>4.0779976755048715</v>
      </c>
    </row>
    <row r="879" spans="1:18" x14ac:dyDescent="0.4">
      <c r="A879" s="1">
        <v>42882</v>
      </c>
      <c r="B879" s="2">
        <v>1972.3</v>
      </c>
      <c r="C879" s="2">
        <v>2125.9</v>
      </c>
      <c r="D879" s="2">
        <v>2207.9</v>
      </c>
      <c r="E879" s="2">
        <v>1810</v>
      </c>
      <c r="F879" t="s">
        <v>1332</v>
      </c>
      <c r="G879" s="3">
        <v>-7.2900000000000006E-2</v>
      </c>
      <c r="H879">
        <f t="shared" si="150"/>
        <v>468.29999999999995</v>
      </c>
      <c r="I879" s="4">
        <f t="shared" si="151"/>
        <v>0.220283174185051</v>
      </c>
      <c r="J879" t="str">
        <f t="shared" si="154"/>
        <v/>
      </c>
      <c r="K879" t="str">
        <f t="shared" si="155"/>
        <v/>
      </c>
      <c r="L879" t="str">
        <f t="shared" si="156"/>
        <v/>
      </c>
      <c r="M879" s="4">
        <f t="shared" si="152"/>
        <v>0.2723766816143498</v>
      </c>
      <c r="N879" s="3">
        <f t="shared" si="157"/>
        <v>0</v>
      </c>
      <c r="O879" s="6">
        <f t="shared" si="158"/>
        <v>5.0779976755048715</v>
      </c>
      <c r="P879" s="7">
        <f t="shared" si="159"/>
        <v>5.4411634394037431</v>
      </c>
      <c r="Q879" s="3">
        <f t="shared" si="160"/>
        <v>-6.6744138076960335E-2</v>
      </c>
      <c r="R879" s="3">
        <f t="shared" si="153"/>
        <v>4.0779976755048715</v>
      </c>
    </row>
    <row r="880" spans="1:18" x14ac:dyDescent="0.4">
      <c r="A880" s="1">
        <v>42883</v>
      </c>
      <c r="B880" s="2">
        <v>2056.6</v>
      </c>
      <c r="C880" s="2">
        <v>1980</v>
      </c>
      <c r="D880" s="2">
        <v>2193</v>
      </c>
      <c r="E880" s="2">
        <v>1955.5</v>
      </c>
      <c r="F880" t="s">
        <v>1013</v>
      </c>
      <c r="G880" s="3">
        <v>4.2700000000000002E-2</v>
      </c>
      <c r="H880">
        <f t="shared" si="150"/>
        <v>397.90000000000009</v>
      </c>
      <c r="I880" s="4">
        <f t="shared" si="151"/>
        <v>0.200959595959596</v>
      </c>
      <c r="J880" t="str">
        <f t="shared" si="154"/>
        <v>BUY</v>
      </c>
      <c r="K880">
        <f t="shared" si="155"/>
        <v>2178.9499999999998</v>
      </c>
      <c r="L880">
        <f t="shared" si="156"/>
        <v>2056.9</v>
      </c>
      <c r="M880" s="4">
        <f t="shared" si="152"/>
        <v>0.29856747926614718</v>
      </c>
      <c r="N880" s="3">
        <f t="shared" si="157"/>
        <v>-1.7286849501256089E-2</v>
      </c>
      <c r="O880" s="6">
        <f t="shared" si="158"/>
        <v>4.99021509392069</v>
      </c>
      <c r="P880" s="7">
        <f t="shared" si="159"/>
        <v>5.4411634394037431</v>
      </c>
      <c r="Q880" s="3">
        <f t="shared" si="160"/>
        <v>-8.287719170818908E-2</v>
      </c>
      <c r="R880" s="3">
        <f t="shared" si="153"/>
        <v>3.99021509392069</v>
      </c>
    </row>
    <row r="881" spans="1:18" x14ac:dyDescent="0.4">
      <c r="A881" s="1">
        <v>42884</v>
      </c>
      <c r="B881" s="2">
        <v>2207.4</v>
      </c>
      <c r="C881" s="2">
        <v>2056.9</v>
      </c>
      <c r="D881" s="2">
        <v>2249.8000000000002</v>
      </c>
      <c r="E881" s="2">
        <v>1990.1</v>
      </c>
      <c r="F881" t="s">
        <v>915</v>
      </c>
      <c r="G881" s="3">
        <v>7.3300000000000004E-2</v>
      </c>
      <c r="H881">
        <f t="shared" si="150"/>
        <v>237.5</v>
      </c>
      <c r="I881" s="4">
        <f t="shared" si="151"/>
        <v>0.115465020175993</v>
      </c>
      <c r="J881" t="str">
        <f t="shared" si="154"/>
        <v>BUY</v>
      </c>
      <c r="K881">
        <f t="shared" si="155"/>
        <v>2175.65</v>
      </c>
      <c r="L881">
        <f t="shared" si="156"/>
        <v>2207.4</v>
      </c>
      <c r="M881" s="4">
        <f t="shared" si="152"/>
        <v>0.51963789473684208</v>
      </c>
      <c r="N881" s="3">
        <f t="shared" si="157"/>
        <v>6.5298635285008866E-3</v>
      </c>
      <c r="O881" s="6">
        <f t="shared" si="158"/>
        <v>5.0228005174618575</v>
      </c>
      <c r="P881" s="7">
        <f t="shared" si="159"/>
        <v>5.4411634394037431</v>
      </c>
      <c r="Q881" s="3">
        <f t="shared" si="160"/>
        <v>-7.6888504931167945E-2</v>
      </c>
      <c r="R881" s="3">
        <f t="shared" si="153"/>
        <v>4.0228005174618575</v>
      </c>
    </row>
    <row r="882" spans="1:18" x14ac:dyDescent="0.4">
      <c r="A882" s="1">
        <v>42885</v>
      </c>
      <c r="B882" s="2">
        <v>2146.6999999999998</v>
      </c>
      <c r="C882" s="2">
        <v>2207.4</v>
      </c>
      <c r="D882" s="2">
        <v>2263.1</v>
      </c>
      <c r="E882" s="2">
        <v>2080.4</v>
      </c>
      <c r="F882" t="s">
        <v>1328</v>
      </c>
      <c r="G882" s="3">
        <v>-2.7500000000000004E-2</v>
      </c>
      <c r="H882">
        <f t="shared" si="150"/>
        <v>259.70000000000027</v>
      </c>
      <c r="I882" s="4">
        <f t="shared" si="151"/>
        <v>0.11764972365679091</v>
      </c>
      <c r="J882" t="str">
        <f t="shared" si="154"/>
        <v/>
      </c>
      <c r="K882" t="str">
        <f t="shared" si="155"/>
        <v/>
      </c>
      <c r="L882" t="str">
        <f t="shared" si="156"/>
        <v/>
      </c>
      <c r="M882" s="4">
        <f t="shared" si="152"/>
        <v>0.50998844820947198</v>
      </c>
      <c r="N882" s="3">
        <f t="shared" si="157"/>
        <v>0</v>
      </c>
      <c r="O882" s="6">
        <f t="shared" si="158"/>
        <v>5.0228005174618575</v>
      </c>
      <c r="P882" s="7">
        <f t="shared" si="159"/>
        <v>5.4411634394037431</v>
      </c>
      <c r="Q882" s="3">
        <f t="shared" si="160"/>
        <v>-7.6888504931167945E-2</v>
      </c>
      <c r="R882" s="3">
        <f t="shared" si="153"/>
        <v>4.0228005174618575</v>
      </c>
    </row>
    <row r="883" spans="1:18" x14ac:dyDescent="0.4">
      <c r="A883" s="1">
        <v>42886</v>
      </c>
      <c r="B883" s="2">
        <v>2191.8000000000002</v>
      </c>
      <c r="C883" s="2">
        <v>2147.3000000000002</v>
      </c>
      <c r="D883" s="2">
        <v>2240.1</v>
      </c>
      <c r="E883" s="2">
        <v>2002.1</v>
      </c>
      <c r="F883" t="s">
        <v>1327</v>
      </c>
      <c r="G883" s="3">
        <v>2.1000000000000001E-2</v>
      </c>
      <c r="H883">
        <f t="shared" si="150"/>
        <v>182.69999999999982</v>
      </c>
      <c r="I883" s="4">
        <f t="shared" si="151"/>
        <v>8.5083593349788017E-2</v>
      </c>
      <c r="J883" t="str">
        <f t="shared" si="154"/>
        <v>BUY</v>
      </c>
      <c r="K883">
        <f t="shared" si="155"/>
        <v>2238.65</v>
      </c>
      <c r="L883">
        <f t="shared" si="156"/>
        <v>2191.8000000000002</v>
      </c>
      <c r="M883" s="4">
        <f t="shared" si="152"/>
        <v>0.70518883415435207</v>
      </c>
      <c r="N883" s="3">
        <f t="shared" si="157"/>
        <v>-1.6137526846954364E-2</v>
      </c>
      <c r="O883" s="6">
        <f t="shared" si="158"/>
        <v>4.9417449392644208</v>
      </c>
      <c r="P883" s="7">
        <f t="shared" si="159"/>
        <v>5.4411634394037431</v>
      </c>
      <c r="Q883" s="3">
        <f t="shared" si="160"/>
        <v>-9.1785241465573431E-2</v>
      </c>
      <c r="R883" s="3">
        <f t="shared" si="153"/>
        <v>3.9417449392644208</v>
      </c>
    </row>
    <row r="884" spans="1:18" x14ac:dyDescent="0.4">
      <c r="A884" s="1">
        <v>42887</v>
      </c>
      <c r="B884" s="2">
        <v>2311.6</v>
      </c>
      <c r="C884" s="2">
        <v>2191.8000000000002</v>
      </c>
      <c r="D884" s="2">
        <v>2366.6999999999998</v>
      </c>
      <c r="E884" s="2">
        <v>2187.4</v>
      </c>
      <c r="F884" t="s">
        <v>1306</v>
      </c>
      <c r="G884" s="3">
        <v>5.4600000000000003E-2</v>
      </c>
      <c r="H884">
        <f t="shared" si="150"/>
        <v>238</v>
      </c>
      <c r="I884" s="4">
        <f t="shared" si="151"/>
        <v>0.10858654986768865</v>
      </c>
      <c r="J884" t="str">
        <f t="shared" si="154"/>
        <v>BUY</v>
      </c>
      <c r="K884">
        <f t="shared" si="155"/>
        <v>2310.8000000000002</v>
      </c>
      <c r="L884">
        <f t="shared" si="156"/>
        <v>2312</v>
      </c>
      <c r="M884" s="4">
        <f t="shared" si="152"/>
        <v>0.55255462184873949</v>
      </c>
      <c r="N884" s="3">
        <f t="shared" si="157"/>
        <v>-8.1763656097395138E-4</v>
      </c>
      <c r="O884" s="6">
        <f t="shared" si="158"/>
        <v>4.9377043879270701</v>
      </c>
      <c r="P884" s="7">
        <f t="shared" si="159"/>
        <v>5.4411634394037431</v>
      </c>
      <c r="Q884" s="3">
        <f t="shared" si="160"/>
        <v>-9.2527831057367282E-2</v>
      </c>
      <c r="R884" s="3">
        <f t="shared" si="153"/>
        <v>3.9377043879270701</v>
      </c>
    </row>
    <row r="885" spans="1:18" x14ac:dyDescent="0.4">
      <c r="A885" s="1">
        <v>42888</v>
      </c>
      <c r="B885" s="2">
        <v>2405.9</v>
      </c>
      <c r="C885" s="2">
        <v>2312</v>
      </c>
      <c r="D885" s="2">
        <v>2407.8000000000002</v>
      </c>
      <c r="E885" s="2">
        <v>2271.9</v>
      </c>
      <c r="F885" t="s">
        <v>1333</v>
      </c>
      <c r="G885" s="3">
        <v>4.0800000000000003E-2</v>
      </c>
      <c r="H885">
        <f t="shared" si="150"/>
        <v>179.29999999999973</v>
      </c>
      <c r="I885" s="4">
        <f t="shared" si="151"/>
        <v>7.7551903114186735E-2</v>
      </c>
      <c r="J885" t="str">
        <f t="shared" si="154"/>
        <v>BUY</v>
      </c>
      <c r="K885">
        <f t="shared" si="155"/>
        <v>2401.6499999999996</v>
      </c>
      <c r="L885">
        <f t="shared" si="156"/>
        <v>2405.9</v>
      </c>
      <c r="M885" s="4">
        <f t="shared" si="152"/>
        <v>0.77367540435025206</v>
      </c>
      <c r="N885" s="3">
        <f t="shared" si="157"/>
        <v>-1.7943155326764258E-4</v>
      </c>
      <c r="O885" s="6">
        <f t="shared" si="158"/>
        <v>4.9368184079591684</v>
      </c>
      <c r="P885" s="7">
        <f t="shared" si="159"/>
        <v>5.4411634394037431</v>
      </c>
      <c r="Q885" s="3">
        <f t="shared" si="160"/>
        <v>-9.2690660198187724E-2</v>
      </c>
      <c r="R885" s="3">
        <f t="shared" si="153"/>
        <v>3.9368184079591684</v>
      </c>
    </row>
    <row r="886" spans="1:18" x14ac:dyDescent="0.4">
      <c r="A886" s="1">
        <v>42889</v>
      </c>
      <c r="B886" s="2">
        <v>2461</v>
      </c>
      <c r="C886" s="2">
        <v>2405.9</v>
      </c>
      <c r="D886" s="2">
        <v>2481</v>
      </c>
      <c r="E886" s="2">
        <v>2348</v>
      </c>
      <c r="F886" t="s">
        <v>501</v>
      </c>
      <c r="G886" s="3">
        <v>2.29E-2</v>
      </c>
      <c r="H886">
        <f t="shared" si="150"/>
        <v>135.90000000000009</v>
      </c>
      <c r="I886" s="4">
        <f t="shared" si="151"/>
        <v>5.64861382434848E-2</v>
      </c>
      <c r="J886" t="str">
        <f t="shared" si="154"/>
        <v>BUY</v>
      </c>
      <c r="K886">
        <f t="shared" si="155"/>
        <v>2473.8500000000004</v>
      </c>
      <c r="L886">
        <f t="shared" si="156"/>
        <v>2461.6</v>
      </c>
      <c r="M886" s="4">
        <f t="shared" si="152"/>
        <v>1</v>
      </c>
      <c r="N886" s="3">
        <f t="shared" si="157"/>
        <v>-6.9399040840317783E-3</v>
      </c>
      <c r="O886" s="6">
        <f t="shared" si="158"/>
        <v>4.9025573617276494</v>
      </c>
      <c r="P886" s="7">
        <f t="shared" si="159"/>
        <v>5.4411634394037431</v>
      </c>
      <c r="Q886" s="3">
        <f t="shared" si="160"/>
        <v>-9.8987299990958455E-2</v>
      </c>
      <c r="R886" s="3">
        <f t="shared" si="153"/>
        <v>3.9025573617276494</v>
      </c>
    </row>
    <row r="887" spans="1:18" x14ac:dyDescent="0.4">
      <c r="A887" s="1">
        <v>42890</v>
      </c>
      <c r="B887" s="2">
        <v>2488.1999999999998</v>
      </c>
      <c r="C887" s="2">
        <v>2461.6</v>
      </c>
      <c r="D887" s="2">
        <v>2498</v>
      </c>
      <c r="E887" s="2">
        <v>2376.4</v>
      </c>
      <c r="F887" t="s">
        <v>1321</v>
      </c>
      <c r="G887" s="3">
        <v>1.11E-2</v>
      </c>
      <c r="H887">
        <f t="shared" si="150"/>
        <v>133</v>
      </c>
      <c r="I887" s="4">
        <f t="shared" si="151"/>
        <v>5.4029899252518686E-2</v>
      </c>
      <c r="J887" t="str">
        <f t="shared" si="154"/>
        <v/>
      </c>
      <c r="K887" t="str">
        <f t="shared" si="155"/>
        <v/>
      </c>
      <c r="L887" t="str">
        <f t="shared" si="156"/>
        <v/>
      </c>
      <c r="M887" s="4">
        <f t="shared" si="152"/>
        <v>1</v>
      </c>
      <c r="N887" s="3">
        <f t="shared" si="157"/>
        <v>0</v>
      </c>
      <c r="O887" s="6">
        <f t="shared" si="158"/>
        <v>4.9025573617276494</v>
      </c>
      <c r="P887" s="7">
        <f t="shared" si="159"/>
        <v>5.4411634394037431</v>
      </c>
      <c r="Q887" s="3">
        <f t="shared" si="160"/>
        <v>-9.8987299990958455E-2</v>
      </c>
      <c r="R887" s="3">
        <f t="shared" si="153"/>
        <v>3.9025573617276494</v>
      </c>
    </row>
    <row r="888" spans="1:18" x14ac:dyDescent="0.4">
      <c r="A888" s="1">
        <v>42891</v>
      </c>
      <c r="B888" s="2">
        <v>2636.2</v>
      </c>
      <c r="C888" s="2">
        <v>2488.1999999999998</v>
      </c>
      <c r="D888" s="2">
        <v>2637.5</v>
      </c>
      <c r="E888" s="2">
        <v>2480</v>
      </c>
      <c r="F888" t="s">
        <v>1330</v>
      </c>
      <c r="G888" s="3">
        <v>5.9499999999999997E-2</v>
      </c>
      <c r="H888">
        <f t="shared" si="150"/>
        <v>121.59999999999991</v>
      </c>
      <c r="I888" s="4">
        <f t="shared" si="151"/>
        <v>4.8870669560324702E-2</v>
      </c>
      <c r="J888" t="str">
        <f t="shared" si="154"/>
        <v>BUY</v>
      </c>
      <c r="K888">
        <f t="shared" si="155"/>
        <v>2549</v>
      </c>
      <c r="L888">
        <f t="shared" si="156"/>
        <v>2636.9</v>
      </c>
      <c r="M888" s="4">
        <f t="shared" si="152"/>
        <v>1</v>
      </c>
      <c r="N888" s="3">
        <f t="shared" si="157"/>
        <v>3.2417210094730864E-2</v>
      </c>
      <c r="O888" s="6">
        <f t="shared" si="158"/>
        <v>5.0614845937242441</v>
      </c>
      <c r="P888" s="7">
        <f t="shared" si="159"/>
        <v>5.4411634394037431</v>
      </c>
      <c r="Q888" s="3">
        <f t="shared" si="160"/>
        <v>-6.9778981996744704E-2</v>
      </c>
      <c r="R888" s="3">
        <f t="shared" si="153"/>
        <v>4.0614845937242441</v>
      </c>
    </row>
    <row r="889" spans="1:18" x14ac:dyDescent="0.4">
      <c r="A889" s="1">
        <v>42892</v>
      </c>
      <c r="B889" s="2">
        <v>2843.6</v>
      </c>
      <c r="C889" s="2">
        <v>2636.9</v>
      </c>
      <c r="D889" s="2">
        <v>2896.5</v>
      </c>
      <c r="E889" s="2">
        <v>2620</v>
      </c>
      <c r="F889" t="s">
        <v>1190</v>
      </c>
      <c r="G889" s="3">
        <v>7.8700000000000006E-2</v>
      </c>
      <c r="H889">
        <f t="shared" si="150"/>
        <v>157.5</v>
      </c>
      <c r="I889" s="4">
        <f t="shared" si="151"/>
        <v>5.9729227501990972E-2</v>
      </c>
      <c r="J889" t="str">
        <f t="shared" si="154"/>
        <v>BUY</v>
      </c>
      <c r="K889">
        <f t="shared" si="155"/>
        <v>2715.65</v>
      </c>
      <c r="L889">
        <f t="shared" si="156"/>
        <v>2844.6</v>
      </c>
      <c r="M889" s="4">
        <f t="shared" si="152"/>
        <v>1</v>
      </c>
      <c r="N889" s="3">
        <f t="shared" si="157"/>
        <v>4.5391152584642214E-2</v>
      </c>
      <c r="O889" s="6">
        <f t="shared" si="158"/>
        <v>5.2912312132227974</v>
      </c>
      <c r="P889" s="7">
        <f t="shared" si="159"/>
        <v>5.4411634394037431</v>
      </c>
      <c r="Q889" s="3">
        <f t="shared" si="160"/>
        <v>-2.7555177831117605E-2</v>
      </c>
      <c r="R889" s="3">
        <f t="shared" si="153"/>
        <v>4.2912312132227974</v>
      </c>
    </row>
    <row r="890" spans="1:18" x14ac:dyDescent="0.4">
      <c r="A890" s="1">
        <v>42893</v>
      </c>
      <c r="B890" s="2">
        <v>2642.6</v>
      </c>
      <c r="C890" s="2">
        <v>2844.6</v>
      </c>
      <c r="D890" s="2">
        <v>2850</v>
      </c>
      <c r="E890" s="2">
        <v>2600.1999999999998</v>
      </c>
      <c r="F890" t="s">
        <v>1329</v>
      </c>
      <c r="G890" s="3">
        <v>-7.0699999999999999E-2</v>
      </c>
      <c r="H890">
        <f t="shared" si="150"/>
        <v>276.5</v>
      </c>
      <c r="I890" s="4">
        <f t="shared" si="151"/>
        <v>9.7201715531181898E-2</v>
      </c>
      <c r="J890" t="str">
        <f t="shared" si="154"/>
        <v/>
      </c>
      <c r="K890" t="str">
        <f t="shared" si="155"/>
        <v/>
      </c>
      <c r="L890" t="str">
        <f t="shared" si="156"/>
        <v/>
      </c>
      <c r="M890" s="4">
        <f t="shared" si="152"/>
        <v>0.61727305605786609</v>
      </c>
      <c r="N890" s="3">
        <f t="shared" si="157"/>
        <v>0</v>
      </c>
      <c r="O890" s="6">
        <f t="shared" si="158"/>
        <v>5.2912312132227974</v>
      </c>
      <c r="P890" s="7">
        <f t="shared" si="159"/>
        <v>5.4411634394037431</v>
      </c>
      <c r="Q890" s="3">
        <f t="shared" si="160"/>
        <v>-2.7555177831117605E-2</v>
      </c>
      <c r="R890" s="3">
        <f t="shared" si="153"/>
        <v>4.2912312132227974</v>
      </c>
    </row>
    <row r="891" spans="1:18" x14ac:dyDescent="0.4">
      <c r="A891" s="1">
        <v>42894</v>
      </c>
      <c r="B891" s="2">
        <v>2782.1</v>
      </c>
      <c r="C891" s="2">
        <v>2642</v>
      </c>
      <c r="D891" s="2">
        <v>2789.3</v>
      </c>
      <c r="E891" s="2">
        <v>2570.1</v>
      </c>
      <c r="F891" t="s">
        <v>1331</v>
      </c>
      <c r="G891" s="3">
        <v>5.28E-2</v>
      </c>
      <c r="H891">
        <f t="shared" si="150"/>
        <v>249.80000000000018</v>
      </c>
      <c r="I891" s="4">
        <f t="shared" si="151"/>
        <v>9.4549583648751018E-2</v>
      </c>
      <c r="J891" t="str">
        <f t="shared" si="154"/>
        <v>BUY</v>
      </c>
      <c r="K891">
        <f t="shared" si="155"/>
        <v>2766.9</v>
      </c>
      <c r="L891">
        <f t="shared" si="156"/>
        <v>2781.5</v>
      </c>
      <c r="M891" s="4">
        <f t="shared" si="152"/>
        <v>0.63458767013610839</v>
      </c>
      <c r="N891" s="3">
        <f t="shared" si="157"/>
        <v>2.0739077883352003E-3</v>
      </c>
      <c r="O891" s="6">
        <f t="shared" si="158"/>
        <v>5.3022047388457825</v>
      </c>
      <c r="P891" s="7">
        <f t="shared" si="159"/>
        <v>5.4411634394037431</v>
      </c>
      <c r="Q891" s="3">
        <f t="shared" si="160"/>
        <v>-2.5538416940695363E-2</v>
      </c>
      <c r="R891" s="3">
        <f t="shared" si="153"/>
        <v>4.3022047388457825</v>
      </c>
    </row>
    <row r="892" spans="1:18" x14ac:dyDescent="0.4">
      <c r="A892" s="1">
        <v>42895</v>
      </c>
      <c r="B892" s="2">
        <v>2809</v>
      </c>
      <c r="C892" s="2">
        <v>2781.5</v>
      </c>
      <c r="D892" s="2">
        <v>2849.8</v>
      </c>
      <c r="E892" s="2">
        <v>2769.6</v>
      </c>
      <c r="F892" t="s">
        <v>699</v>
      </c>
      <c r="G892" s="3">
        <v>9.7000000000000003E-3</v>
      </c>
      <c r="H892">
        <f t="shared" si="150"/>
        <v>219.20000000000027</v>
      </c>
      <c r="I892" s="4">
        <f t="shared" si="151"/>
        <v>7.8806399424770912E-2</v>
      </c>
      <c r="J892" t="str">
        <f t="shared" si="154"/>
        <v/>
      </c>
      <c r="K892" t="str">
        <f t="shared" si="155"/>
        <v/>
      </c>
      <c r="L892" t="str">
        <f t="shared" si="156"/>
        <v/>
      </c>
      <c r="M892" s="4">
        <f t="shared" si="152"/>
        <v>0.76135948905109385</v>
      </c>
      <c r="N892" s="3">
        <f t="shared" si="157"/>
        <v>0</v>
      </c>
      <c r="O892" s="6">
        <f t="shared" si="158"/>
        <v>5.3022047388457825</v>
      </c>
      <c r="P892" s="7">
        <f t="shared" si="159"/>
        <v>5.4411634394037431</v>
      </c>
      <c r="Q892" s="3">
        <f t="shared" si="160"/>
        <v>-2.5538416940695363E-2</v>
      </c>
      <c r="R892" s="3">
        <f t="shared" si="153"/>
        <v>4.3022047388457825</v>
      </c>
    </row>
    <row r="893" spans="1:18" x14ac:dyDescent="0.4">
      <c r="A893" s="1">
        <v>42896</v>
      </c>
      <c r="B893" s="2">
        <v>2806</v>
      </c>
      <c r="C893" s="2">
        <v>2809.9</v>
      </c>
      <c r="D893" s="2">
        <v>2890.5</v>
      </c>
      <c r="E893" s="2">
        <v>2750.8</v>
      </c>
      <c r="F893" t="s">
        <v>1007</v>
      </c>
      <c r="G893" s="3">
        <v>-1.1000000000000001E-3</v>
      </c>
      <c r="H893">
        <f t="shared" si="150"/>
        <v>80.200000000000273</v>
      </c>
      <c r="I893" s="4">
        <f t="shared" si="151"/>
        <v>2.8541940994341531E-2</v>
      </c>
      <c r="J893" t="str">
        <f t="shared" si="154"/>
        <v>BUY</v>
      </c>
      <c r="K893">
        <f t="shared" si="155"/>
        <v>2850</v>
      </c>
      <c r="L893">
        <f t="shared" si="156"/>
        <v>2806</v>
      </c>
      <c r="M893" s="4">
        <f t="shared" si="152"/>
        <v>1</v>
      </c>
      <c r="N893" s="3">
        <f t="shared" si="157"/>
        <v>-1.7405752142594211E-2</v>
      </c>
      <c r="O893" s="6">
        <f t="shared" si="158"/>
        <v>5.2099158773521443</v>
      </c>
      <c r="P893" s="7">
        <f t="shared" si="159"/>
        <v>5.4411634394037431</v>
      </c>
      <c r="Q893" s="3">
        <f t="shared" si="160"/>
        <v>-4.249965372790554E-2</v>
      </c>
      <c r="R893" s="3">
        <f t="shared" si="153"/>
        <v>4.2099158773521443</v>
      </c>
    </row>
    <row r="894" spans="1:18" x14ac:dyDescent="0.4">
      <c r="A894" s="1">
        <v>42897</v>
      </c>
      <c r="B894" s="2">
        <v>2936.3</v>
      </c>
      <c r="C894" s="2">
        <v>2806</v>
      </c>
      <c r="D894" s="2">
        <v>3000</v>
      </c>
      <c r="E894" s="2">
        <v>2793.8</v>
      </c>
      <c r="F894" t="s">
        <v>1326</v>
      </c>
      <c r="G894" s="3">
        <v>4.6399999999999997E-2</v>
      </c>
      <c r="H894">
        <f t="shared" si="150"/>
        <v>139.69999999999982</v>
      </c>
      <c r="I894" s="4">
        <f t="shared" si="151"/>
        <v>4.9786172487526661E-2</v>
      </c>
      <c r="J894" t="str">
        <f t="shared" si="154"/>
        <v>BUY</v>
      </c>
      <c r="K894">
        <f t="shared" si="155"/>
        <v>2875.85</v>
      </c>
      <c r="L894">
        <f t="shared" si="156"/>
        <v>2941.8</v>
      </c>
      <c r="M894" s="4">
        <f t="shared" si="152"/>
        <v>1</v>
      </c>
      <c r="N894" s="3">
        <f t="shared" si="157"/>
        <v>2.0888529555532553E-2</v>
      </c>
      <c r="O894" s="6">
        <f t="shared" si="158"/>
        <v>5.3187433591380531</v>
      </c>
      <c r="P894" s="7">
        <f t="shared" si="159"/>
        <v>5.4411634394037431</v>
      </c>
      <c r="Q894" s="3">
        <f t="shared" si="160"/>
        <v>-2.2498879445368214E-2</v>
      </c>
      <c r="R894" s="3">
        <f t="shared" si="153"/>
        <v>4.3187433591380531</v>
      </c>
    </row>
    <row r="895" spans="1:18" x14ac:dyDescent="0.4">
      <c r="A895" s="1">
        <v>42898</v>
      </c>
      <c r="B895" s="2">
        <v>2571.8000000000002</v>
      </c>
      <c r="C895" s="2">
        <v>2941.8</v>
      </c>
      <c r="D895" s="2">
        <v>2961.9</v>
      </c>
      <c r="E895" s="2">
        <v>2298.1999999999998</v>
      </c>
      <c r="F895" t="s">
        <v>1320</v>
      </c>
      <c r="G895" s="3">
        <v>-0.1241</v>
      </c>
      <c r="H895">
        <f t="shared" si="150"/>
        <v>206.19999999999982</v>
      </c>
      <c r="I895" s="4">
        <f t="shared" si="151"/>
        <v>7.0093140254266023E-2</v>
      </c>
      <c r="J895" t="str">
        <f t="shared" si="154"/>
        <v/>
      </c>
      <c r="K895" t="str">
        <f t="shared" si="155"/>
        <v/>
      </c>
      <c r="L895" t="str">
        <f t="shared" si="156"/>
        <v/>
      </c>
      <c r="M895" s="4">
        <f t="shared" si="152"/>
        <v>0.85600387972841985</v>
      </c>
      <c r="N895" s="3">
        <f t="shared" si="157"/>
        <v>0</v>
      </c>
      <c r="O895" s="6">
        <f t="shared" si="158"/>
        <v>5.3187433591380531</v>
      </c>
      <c r="P895" s="7">
        <f t="shared" si="159"/>
        <v>5.4411634394037431</v>
      </c>
      <c r="Q895" s="3">
        <f t="shared" si="160"/>
        <v>-2.2498879445368214E-2</v>
      </c>
      <c r="R895" s="3">
        <f t="shared" si="153"/>
        <v>4.3187433591380531</v>
      </c>
    </row>
    <row r="896" spans="1:18" x14ac:dyDescent="0.4">
      <c r="A896" s="1">
        <v>42899</v>
      </c>
      <c r="B896" s="2">
        <v>2676.4</v>
      </c>
      <c r="C896" s="2">
        <v>2570</v>
      </c>
      <c r="D896" s="2">
        <v>2730</v>
      </c>
      <c r="E896" s="2">
        <v>2532.6</v>
      </c>
      <c r="F896" t="s">
        <v>1318</v>
      </c>
      <c r="G896" s="3">
        <v>4.07E-2</v>
      </c>
      <c r="H896">
        <f t="shared" si="150"/>
        <v>663.70000000000027</v>
      </c>
      <c r="I896" s="4">
        <f t="shared" si="151"/>
        <v>0.25824902723735421</v>
      </c>
      <c r="J896" t="str">
        <f t="shared" si="154"/>
        <v/>
      </c>
      <c r="K896" t="str">
        <f t="shared" si="155"/>
        <v/>
      </c>
      <c r="L896" t="str">
        <f t="shared" si="156"/>
        <v/>
      </c>
      <c r="M896" s="4">
        <f t="shared" si="152"/>
        <v>0.23233388579177328</v>
      </c>
      <c r="N896" s="3">
        <f t="shared" si="157"/>
        <v>0</v>
      </c>
      <c r="O896" s="6">
        <f t="shared" si="158"/>
        <v>5.3187433591380531</v>
      </c>
      <c r="P896" s="7">
        <f t="shared" si="159"/>
        <v>5.4411634394037431</v>
      </c>
      <c r="Q896" s="3">
        <f t="shared" si="160"/>
        <v>-2.2498879445368214E-2</v>
      </c>
      <c r="R896" s="3">
        <f t="shared" si="153"/>
        <v>4.3187433591380531</v>
      </c>
    </row>
    <row r="897" spans="1:18" x14ac:dyDescent="0.4">
      <c r="A897" s="1">
        <v>42900</v>
      </c>
      <c r="B897" s="2">
        <v>2395</v>
      </c>
      <c r="C897" s="2">
        <v>2677.1</v>
      </c>
      <c r="D897" s="2">
        <v>2720</v>
      </c>
      <c r="E897" s="2">
        <v>2284.4</v>
      </c>
      <c r="F897" t="s">
        <v>1311</v>
      </c>
      <c r="G897" s="3">
        <v>-0.1051</v>
      </c>
      <c r="H897">
        <f t="shared" si="150"/>
        <v>197.40000000000009</v>
      </c>
      <c r="I897" s="4">
        <f t="shared" si="151"/>
        <v>7.373650592058574E-2</v>
      </c>
      <c r="J897" t="str">
        <f t="shared" si="154"/>
        <v/>
      </c>
      <c r="K897" t="str">
        <f t="shared" si="155"/>
        <v/>
      </c>
      <c r="L897" t="str">
        <f t="shared" si="156"/>
        <v/>
      </c>
      <c r="M897" s="4">
        <f t="shared" si="152"/>
        <v>0.81370820668692967</v>
      </c>
      <c r="N897" s="3">
        <f t="shared" si="157"/>
        <v>0</v>
      </c>
      <c r="O897" s="6">
        <f t="shared" si="158"/>
        <v>5.3187433591380531</v>
      </c>
      <c r="P897" s="7">
        <f t="shared" si="159"/>
        <v>5.4411634394037431</v>
      </c>
      <c r="Q897" s="3">
        <f t="shared" si="160"/>
        <v>-2.2498879445368214E-2</v>
      </c>
      <c r="R897" s="3">
        <f t="shared" si="153"/>
        <v>4.3187433591380531</v>
      </c>
    </row>
    <row r="898" spans="1:18" x14ac:dyDescent="0.4">
      <c r="A898" s="1">
        <v>42901</v>
      </c>
      <c r="B898" s="2">
        <v>2377.4</v>
      </c>
      <c r="C898" s="2">
        <v>2394.3000000000002</v>
      </c>
      <c r="D898" s="2">
        <v>2455</v>
      </c>
      <c r="E898" s="2">
        <v>2050</v>
      </c>
      <c r="F898" t="s">
        <v>1281</v>
      </c>
      <c r="G898" s="3">
        <v>-7.4000000000000003E-3</v>
      </c>
      <c r="H898">
        <f t="shared" si="150"/>
        <v>435.59999999999991</v>
      </c>
      <c r="I898" s="4">
        <f t="shared" si="151"/>
        <v>0.18193208871068783</v>
      </c>
      <c r="J898" t="str">
        <f t="shared" si="154"/>
        <v/>
      </c>
      <c r="K898" t="str">
        <f t="shared" si="155"/>
        <v/>
      </c>
      <c r="L898" t="str">
        <f t="shared" si="156"/>
        <v/>
      </c>
      <c r="M898" s="4">
        <f t="shared" si="152"/>
        <v>0.32979338842975214</v>
      </c>
      <c r="N898" s="3">
        <f t="shared" si="157"/>
        <v>0</v>
      </c>
      <c r="O898" s="6">
        <f t="shared" si="158"/>
        <v>5.3187433591380531</v>
      </c>
      <c r="P898" s="7">
        <f t="shared" si="159"/>
        <v>5.4411634394037431</v>
      </c>
      <c r="Q898" s="3">
        <f t="shared" si="160"/>
        <v>-2.2498879445368214E-2</v>
      </c>
      <c r="R898" s="3">
        <f t="shared" si="153"/>
        <v>4.3187433591380531</v>
      </c>
    </row>
    <row r="899" spans="1:18" x14ac:dyDescent="0.4">
      <c r="A899" s="1">
        <v>42902</v>
      </c>
      <c r="B899" s="2">
        <v>2437</v>
      </c>
      <c r="C899" s="2">
        <v>2377.5</v>
      </c>
      <c r="D899" s="2">
        <v>2480</v>
      </c>
      <c r="E899" s="2">
        <v>2261.1999999999998</v>
      </c>
      <c r="F899" t="s">
        <v>1279</v>
      </c>
      <c r="G899" s="3">
        <v>2.5100000000000001E-2</v>
      </c>
      <c r="H899">
        <f t="shared" si="150"/>
        <v>405</v>
      </c>
      <c r="I899" s="4">
        <f t="shared" si="151"/>
        <v>0.17034700315457413</v>
      </c>
      <c r="J899" t="str">
        <f t="shared" si="154"/>
        <v/>
      </c>
      <c r="K899" t="str">
        <f t="shared" si="155"/>
        <v/>
      </c>
      <c r="L899" t="str">
        <f t="shared" si="156"/>
        <v/>
      </c>
      <c r="M899" s="4">
        <f t="shared" si="152"/>
        <v>0.35222222222222221</v>
      </c>
      <c r="N899" s="3">
        <f t="shared" si="157"/>
        <v>0</v>
      </c>
      <c r="O899" s="6">
        <f t="shared" si="158"/>
        <v>5.3187433591380531</v>
      </c>
      <c r="P899" s="7">
        <f t="shared" si="159"/>
        <v>5.4411634394037431</v>
      </c>
      <c r="Q899" s="3">
        <f t="shared" si="160"/>
        <v>-2.2498879445368214E-2</v>
      </c>
      <c r="R899" s="3">
        <f t="shared" si="153"/>
        <v>4.3187433591380531</v>
      </c>
    </row>
    <row r="900" spans="1:18" x14ac:dyDescent="0.4">
      <c r="A900" s="1">
        <v>42903</v>
      </c>
      <c r="B900" s="2">
        <v>2610</v>
      </c>
      <c r="C900" s="2">
        <v>2435.5</v>
      </c>
      <c r="D900" s="2">
        <v>2636.9</v>
      </c>
      <c r="E900" s="2">
        <v>2368.6999999999998</v>
      </c>
      <c r="F900" t="s">
        <v>1278</v>
      </c>
      <c r="G900" s="3">
        <v>7.0999999999999994E-2</v>
      </c>
      <c r="H900">
        <f t="shared" si="150"/>
        <v>218.80000000000018</v>
      </c>
      <c r="I900" s="4">
        <f t="shared" si="151"/>
        <v>8.9837815643605087E-2</v>
      </c>
      <c r="J900" t="str">
        <f t="shared" si="154"/>
        <v>BUY</v>
      </c>
      <c r="K900">
        <f t="shared" si="155"/>
        <v>2544.9</v>
      </c>
      <c r="L900">
        <f t="shared" si="156"/>
        <v>2610.1</v>
      </c>
      <c r="M900" s="4">
        <f t="shared" si="152"/>
        <v>0.66787020109689155</v>
      </c>
      <c r="N900" s="3">
        <f t="shared" si="157"/>
        <v>1.5742152548564595E-2</v>
      </c>
      <c r="O900" s="6">
        <f t="shared" si="158"/>
        <v>5.402471828464269</v>
      </c>
      <c r="P900" s="7">
        <f t="shared" si="159"/>
        <v>5.4411634394037431</v>
      </c>
      <c r="Q900" s="3">
        <f t="shared" si="160"/>
        <v>-7.1109076892044154E-3</v>
      </c>
      <c r="R900" s="3">
        <f t="shared" si="153"/>
        <v>4.402471828464269</v>
      </c>
    </row>
    <row r="901" spans="1:18" x14ac:dyDescent="0.4">
      <c r="A901" s="1">
        <v>42904</v>
      </c>
      <c r="B901" s="2">
        <v>2491.5</v>
      </c>
      <c r="C901" s="2">
        <v>2610.1</v>
      </c>
      <c r="D901" s="2">
        <v>2635</v>
      </c>
      <c r="E901" s="2">
        <v>2421</v>
      </c>
      <c r="F901" t="s">
        <v>1273</v>
      </c>
      <c r="G901" s="3">
        <v>-4.5400000000000003E-2</v>
      </c>
      <c r="H901">
        <f t="shared" si="150"/>
        <v>268.20000000000027</v>
      </c>
      <c r="I901" s="4">
        <f t="shared" si="151"/>
        <v>0.10275468372859288</v>
      </c>
      <c r="J901" t="str">
        <f t="shared" si="154"/>
        <v/>
      </c>
      <c r="K901" t="str">
        <f t="shared" si="155"/>
        <v/>
      </c>
      <c r="L901" t="str">
        <f t="shared" si="156"/>
        <v/>
      </c>
      <c r="M901" s="4">
        <f t="shared" si="152"/>
        <v>0.58391498881431703</v>
      </c>
      <c r="N901" s="3">
        <f t="shared" si="157"/>
        <v>0</v>
      </c>
      <c r="O901" s="6">
        <f t="shared" si="158"/>
        <v>5.402471828464269</v>
      </c>
      <c r="P901" s="7">
        <f t="shared" si="159"/>
        <v>5.4411634394037431</v>
      </c>
      <c r="Q901" s="3">
        <f t="shared" si="160"/>
        <v>-7.1109076892044154E-3</v>
      </c>
      <c r="R901" s="3">
        <f t="shared" si="153"/>
        <v>4.402471828464269</v>
      </c>
    </row>
    <row r="902" spans="1:18" x14ac:dyDescent="0.4">
      <c r="A902" s="1">
        <v>42905</v>
      </c>
      <c r="B902" s="2">
        <v>2580.8000000000002</v>
      </c>
      <c r="C902" s="2">
        <v>2494.9</v>
      </c>
      <c r="D902" s="2">
        <v>2592.6999999999998</v>
      </c>
      <c r="E902" s="2">
        <v>2481.4</v>
      </c>
      <c r="F902" t="s">
        <v>932</v>
      </c>
      <c r="G902" s="3">
        <v>3.5799999999999998E-2</v>
      </c>
      <c r="H902">
        <f t="shared" ref="H902:H965" si="161">D901-E901</f>
        <v>214</v>
      </c>
      <c r="I902" s="4">
        <f t="shared" ref="I902:I965" si="162">H902/C902</f>
        <v>8.5774980961160763E-2</v>
      </c>
      <c r="J902" t="str">
        <f t="shared" si="154"/>
        <v/>
      </c>
      <c r="K902" t="str">
        <f t="shared" si="155"/>
        <v/>
      </c>
      <c r="L902" t="str">
        <f t="shared" si="156"/>
        <v/>
      </c>
      <c r="M902" s="4">
        <f t="shared" ref="M902:M965" si="163">(MIN(1,($F$2/I902)))</f>
        <v>0.69950467289719631</v>
      </c>
      <c r="N902" s="3">
        <f t="shared" si="157"/>
        <v>0</v>
      </c>
      <c r="O902" s="6">
        <f t="shared" si="158"/>
        <v>5.402471828464269</v>
      </c>
      <c r="P902" s="7">
        <f t="shared" si="159"/>
        <v>5.4411634394037431</v>
      </c>
      <c r="Q902" s="3">
        <f t="shared" si="160"/>
        <v>-7.1109076892044154E-3</v>
      </c>
      <c r="R902" s="3">
        <f t="shared" ref="R902:R965" si="164">(O902-$O$4)/$O$4</f>
        <v>4.402471828464269</v>
      </c>
    </row>
    <row r="903" spans="1:18" x14ac:dyDescent="0.4">
      <c r="A903" s="1">
        <v>42906</v>
      </c>
      <c r="B903" s="2">
        <v>2712.2</v>
      </c>
      <c r="C903" s="2">
        <v>2585</v>
      </c>
      <c r="D903" s="2">
        <v>2779.6</v>
      </c>
      <c r="E903" s="2">
        <v>2568.1999999999998</v>
      </c>
      <c r="F903" t="s">
        <v>424</v>
      </c>
      <c r="G903" s="3">
        <v>5.0900000000000001E-2</v>
      </c>
      <c r="H903">
        <f t="shared" si="161"/>
        <v>111.29999999999973</v>
      </c>
      <c r="I903" s="4">
        <f t="shared" si="162"/>
        <v>4.3056092843326781E-2</v>
      </c>
      <c r="J903" t="str">
        <f t="shared" si="154"/>
        <v>BUY</v>
      </c>
      <c r="K903">
        <f t="shared" si="155"/>
        <v>2640.6499999999996</v>
      </c>
      <c r="L903">
        <f t="shared" si="156"/>
        <v>2715.3</v>
      </c>
      <c r="M903" s="4">
        <f t="shared" si="163"/>
        <v>1</v>
      </c>
      <c r="N903" s="3">
        <f t="shared" si="157"/>
        <v>2.6215070219387737E-2</v>
      </c>
      <c r="O903" s="6">
        <f t="shared" si="158"/>
        <v>5.544098006805724</v>
      </c>
      <c r="P903" s="7">
        <f t="shared" si="159"/>
        <v>5.544098006805724</v>
      </c>
      <c r="Q903" s="3">
        <f t="shared" si="160"/>
        <v>0</v>
      </c>
      <c r="R903" s="3">
        <f t="shared" si="164"/>
        <v>4.544098006805724</v>
      </c>
    </row>
    <row r="904" spans="1:18" x14ac:dyDescent="0.4">
      <c r="A904" s="1">
        <v>42907</v>
      </c>
      <c r="B904" s="2">
        <v>2621.1999999999998</v>
      </c>
      <c r="C904" s="2">
        <v>2715.3</v>
      </c>
      <c r="D904" s="2">
        <v>2760</v>
      </c>
      <c r="E904" s="2">
        <v>2573.3000000000002</v>
      </c>
      <c r="F904" t="s">
        <v>992</v>
      </c>
      <c r="G904" s="3">
        <v>-3.3599999999999998E-2</v>
      </c>
      <c r="H904">
        <f t="shared" si="161"/>
        <v>211.40000000000009</v>
      </c>
      <c r="I904" s="4">
        <f t="shared" si="162"/>
        <v>7.7855117298272783E-2</v>
      </c>
      <c r="J904" t="str">
        <f t="shared" si="154"/>
        <v/>
      </c>
      <c r="K904" t="str">
        <f t="shared" si="155"/>
        <v/>
      </c>
      <c r="L904" t="str">
        <f t="shared" si="156"/>
        <v/>
      </c>
      <c r="M904" s="4">
        <f t="shared" si="163"/>
        <v>0.77066225165562874</v>
      </c>
      <c r="N904" s="3">
        <f t="shared" si="157"/>
        <v>0</v>
      </c>
      <c r="O904" s="6">
        <f t="shared" si="158"/>
        <v>5.544098006805724</v>
      </c>
      <c r="P904" s="7">
        <f t="shared" si="159"/>
        <v>5.544098006805724</v>
      </c>
      <c r="Q904" s="3">
        <f t="shared" si="160"/>
        <v>0</v>
      </c>
      <c r="R904" s="3">
        <f t="shared" si="164"/>
        <v>4.544098006805724</v>
      </c>
    </row>
    <row r="905" spans="1:18" x14ac:dyDescent="0.4">
      <c r="A905" s="1">
        <v>42908</v>
      </c>
      <c r="B905" s="2">
        <v>2672.8</v>
      </c>
      <c r="C905" s="2">
        <v>2624.4</v>
      </c>
      <c r="D905" s="2">
        <v>2709</v>
      </c>
      <c r="E905" s="2">
        <v>2554.8000000000002</v>
      </c>
      <c r="F905" t="s">
        <v>1302</v>
      </c>
      <c r="G905" s="3">
        <v>1.9699999999999999E-2</v>
      </c>
      <c r="H905">
        <f t="shared" si="161"/>
        <v>186.69999999999982</v>
      </c>
      <c r="I905" s="4">
        <f t="shared" si="162"/>
        <v>7.1140070111263456E-2</v>
      </c>
      <c r="J905" t="str">
        <f t="shared" si="154"/>
        <v/>
      </c>
      <c r="K905" t="str">
        <f t="shared" si="155"/>
        <v/>
      </c>
      <c r="L905" t="str">
        <f t="shared" si="156"/>
        <v/>
      </c>
      <c r="M905" s="4">
        <f t="shared" si="163"/>
        <v>0.84340653454740311</v>
      </c>
      <c r="N905" s="3">
        <f t="shared" si="157"/>
        <v>0</v>
      </c>
      <c r="O905" s="6">
        <f t="shared" si="158"/>
        <v>5.544098006805724</v>
      </c>
      <c r="P905" s="7">
        <f t="shared" si="159"/>
        <v>5.544098006805724</v>
      </c>
      <c r="Q905" s="3">
        <f t="shared" si="160"/>
        <v>0</v>
      </c>
      <c r="R905" s="3">
        <f t="shared" si="164"/>
        <v>4.544098006805724</v>
      </c>
    </row>
    <row r="906" spans="1:18" x14ac:dyDescent="0.4">
      <c r="A906" s="1">
        <v>42909</v>
      </c>
      <c r="B906" s="2">
        <v>2674.9</v>
      </c>
      <c r="C906" s="2">
        <v>2672.8</v>
      </c>
      <c r="D906" s="2">
        <v>2725.3</v>
      </c>
      <c r="E906" s="2">
        <v>2652.8</v>
      </c>
      <c r="F906" t="s">
        <v>1290</v>
      </c>
      <c r="G906" s="3">
        <v>8.0000000000000004E-4</v>
      </c>
      <c r="H906">
        <f t="shared" si="161"/>
        <v>154.19999999999982</v>
      </c>
      <c r="I906" s="4">
        <f t="shared" si="162"/>
        <v>5.7692307692307619E-2</v>
      </c>
      <c r="J906" t="str">
        <f t="shared" si="154"/>
        <v/>
      </c>
      <c r="K906" t="str">
        <f t="shared" si="155"/>
        <v/>
      </c>
      <c r="L906" t="str">
        <f t="shared" si="156"/>
        <v/>
      </c>
      <c r="M906" s="4">
        <f t="shared" si="163"/>
        <v>1</v>
      </c>
      <c r="N906" s="3">
        <f t="shared" si="157"/>
        <v>0</v>
      </c>
      <c r="O906" s="6">
        <f t="shared" si="158"/>
        <v>5.544098006805724</v>
      </c>
      <c r="P906" s="7">
        <f t="shared" si="159"/>
        <v>5.544098006805724</v>
      </c>
      <c r="Q906" s="3">
        <f t="shared" si="160"/>
        <v>0</v>
      </c>
      <c r="R906" s="3">
        <f t="shared" si="164"/>
        <v>4.544098006805724</v>
      </c>
    </row>
    <row r="907" spans="1:18" x14ac:dyDescent="0.4">
      <c r="A907" s="1">
        <v>42910</v>
      </c>
      <c r="B907" s="2">
        <v>2502.6</v>
      </c>
      <c r="C907" s="2">
        <v>2674.9</v>
      </c>
      <c r="D907" s="2">
        <v>2700</v>
      </c>
      <c r="E907" s="2">
        <v>2454.1</v>
      </c>
      <c r="F907" t="s">
        <v>1294</v>
      </c>
      <c r="G907" s="3">
        <v>-6.4399999999999999E-2</v>
      </c>
      <c r="H907">
        <f t="shared" si="161"/>
        <v>72.5</v>
      </c>
      <c r="I907" s="4">
        <f t="shared" si="162"/>
        <v>2.7103816965120191E-2</v>
      </c>
      <c r="J907" t="str">
        <f t="shared" si="154"/>
        <v/>
      </c>
      <c r="K907" t="str">
        <f t="shared" si="155"/>
        <v/>
      </c>
      <c r="L907" t="str">
        <f t="shared" si="156"/>
        <v/>
      </c>
      <c r="M907" s="4">
        <f t="shared" si="163"/>
        <v>1</v>
      </c>
      <c r="N907" s="3">
        <f t="shared" si="157"/>
        <v>0</v>
      </c>
      <c r="O907" s="6">
        <f t="shared" si="158"/>
        <v>5.544098006805724</v>
      </c>
      <c r="P907" s="7">
        <f t="shared" si="159"/>
        <v>5.544098006805724</v>
      </c>
      <c r="Q907" s="3">
        <f t="shared" si="160"/>
        <v>0</v>
      </c>
      <c r="R907" s="3">
        <f t="shared" si="164"/>
        <v>4.544098006805724</v>
      </c>
    </row>
    <row r="908" spans="1:18" x14ac:dyDescent="0.4">
      <c r="A908" s="1">
        <v>42911</v>
      </c>
      <c r="B908" s="2">
        <v>2477.6999999999998</v>
      </c>
      <c r="C908" s="2">
        <v>2502.6</v>
      </c>
      <c r="D908" s="2">
        <v>2595</v>
      </c>
      <c r="E908" s="2">
        <v>2369.1</v>
      </c>
      <c r="F908" t="s">
        <v>956</v>
      </c>
      <c r="G908" s="3">
        <v>-9.9000000000000008E-3</v>
      </c>
      <c r="H908">
        <f t="shared" si="161"/>
        <v>245.90000000000009</v>
      </c>
      <c r="I908" s="4">
        <f t="shared" si="162"/>
        <v>9.8257811875649359E-2</v>
      </c>
      <c r="J908" t="str">
        <f t="shared" si="154"/>
        <v/>
      </c>
      <c r="K908" t="str">
        <f t="shared" si="155"/>
        <v/>
      </c>
      <c r="L908" t="str">
        <f t="shared" si="156"/>
        <v/>
      </c>
      <c r="M908" s="4">
        <f t="shared" si="163"/>
        <v>0.61063847092313928</v>
      </c>
      <c r="N908" s="3">
        <f t="shared" si="157"/>
        <v>0</v>
      </c>
      <c r="O908" s="6">
        <f t="shared" si="158"/>
        <v>5.544098006805724</v>
      </c>
      <c r="P908" s="7">
        <f t="shared" si="159"/>
        <v>5.544098006805724</v>
      </c>
      <c r="Q908" s="3">
        <f t="shared" si="160"/>
        <v>0</v>
      </c>
      <c r="R908" s="3">
        <f t="shared" si="164"/>
        <v>4.544098006805724</v>
      </c>
    </row>
    <row r="909" spans="1:18" x14ac:dyDescent="0.4">
      <c r="A909" s="1">
        <v>42912</v>
      </c>
      <c r="B909" s="2">
        <v>2394.6</v>
      </c>
      <c r="C909" s="2">
        <v>2480</v>
      </c>
      <c r="D909" s="2">
        <v>2510.4</v>
      </c>
      <c r="E909" s="2">
        <v>2258.6999999999998</v>
      </c>
      <c r="F909" t="s">
        <v>1301</v>
      </c>
      <c r="G909" s="3">
        <v>-3.3500000000000002E-2</v>
      </c>
      <c r="H909">
        <f t="shared" si="161"/>
        <v>225.90000000000009</v>
      </c>
      <c r="I909" s="4">
        <f t="shared" si="162"/>
        <v>9.1088709677419388E-2</v>
      </c>
      <c r="J909" t="str">
        <f t="shared" si="154"/>
        <v/>
      </c>
      <c r="K909" t="str">
        <f t="shared" si="155"/>
        <v/>
      </c>
      <c r="L909" t="str">
        <f t="shared" si="156"/>
        <v/>
      </c>
      <c r="M909" s="4">
        <f t="shared" si="163"/>
        <v>0.65869853917662657</v>
      </c>
      <c r="N909" s="3">
        <f t="shared" si="157"/>
        <v>0</v>
      </c>
      <c r="O909" s="6">
        <f t="shared" si="158"/>
        <v>5.544098006805724</v>
      </c>
      <c r="P909" s="7">
        <f t="shared" si="159"/>
        <v>5.544098006805724</v>
      </c>
      <c r="Q909" s="3">
        <f t="shared" si="160"/>
        <v>0</v>
      </c>
      <c r="R909" s="3">
        <f t="shared" si="164"/>
        <v>4.544098006805724</v>
      </c>
    </row>
    <row r="910" spans="1:18" x14ac:dyDescent="0.4">
      <c r="A910" s="1">
        <v>42913</v>
      </c>
      <c r="B910" s="2">
        <v>2521.1999999999998</v>
      </c>
      <c r="C910" s="2">
        <v>2393.5</v>
      </c>
      <c r="D910" s="2">
        <v>2524</v>
      </c>
      <c r="E910" s="2">
        <v>2208.1</v>
      </c>
      <c r="F910" t="s">
        <v>1293</v>
      </c>
      <c r="G910" s="3">
        <v>5.2900000000000003E-2</v>
      </c>
      <c r="H910">
        <f t="shared" si="161"/>
        <v>251.70000000000027</v>
      </c>
      <c r="I910" s="4">
        <f t="shared" si="162"/>
        <v>0.10515980781282652</v>
      </c>
      <c r="J910" t="str">
        <f t="shared" si="154"/>
        <v>BUY</v>
      </c>
      <c r="K910">
        <f t="shared" si="155"/>
        <v>2519.3500000000004</v>
      </c>
      <c r="L910">
        <f t="shared" si="156"/>
        <v>2521.3000000000002</v>
      </c>
      <c r="M910" s="4">
        <f t="shared" si="163"/>
        <v>0.57056019070321751</v>
      </c>
      <c r="N910" s="3">
        <f t="shared" si="157"/>
        <v>-6.9924393719947775E-4</v>
      </c>
      <c r="O910" s="6">
        <f t="shared" si="158"/>
        <v>5.5402213298872258</v>
      </c>
      <c r="P910" s="7">
        <f t="shared" si="159"/>
        <v>5.544098006805724</v>
      </c>
      <c r="Q910" s="3">
        <f t="shared" si="160"/>
        <v>-6.9924393719944522E-4</v>
      </c>
      <c r="R910" s="3">
        <f t="shared" si="164"/>
        <v>4.5402213298872258</v>
      </c>
    </row>
    <row r="911" spans="1:18" x14ac:dyDescent="0.4">
      <c r="A911" s="1">
        <v>42914</v>
      </c>
      <c r="B911" s="2">
        <v>2518.1999999999998</v>
      </c>
      <c r="C911" s="2">
        <v>2521.3000000000002</v>
      </c>
      <c r="D911" s="2">
        <v>2561.1</v>
      </c>
      <c r="E911" s="2">
        <v>2403.1999999999998</v>
      </c>
      <c r="F911" t="s">
        <v>1274</v>
      </c>
      <c r="G911" s="3">
        <v>-1.1999999999999999E-3</v>
      </c>
      <c r="H911">
        <f t="shared" si="161"/>
        <v>315.90000000000009</v>
      </c>
      <c r="I911" s="4">
        <f t="shared" si="162"/>
        <v>0.12529250783326065</v>
      </c>
      <c r="J911" t="str">
        <f t="shared" si="154"/>
        <v/>
      </c>
      <c r="K911" t="str">
        <f t="shared" si="155"/>
        <v/>
      </c>
      <c r="L911" t="str">
        <f t="shared" si="156"/>
        <v/>
      </c>
      <c r="M911" s="4">
        <f t="shared" si="163"/>
        <v>0.47887939221272541</v>
      </c>
      <c r="N911" s="3">
        <f t="shared" si="157"/>
        <v>0</v>
      </c>
      <c r="O911" s="6">
        <f t="shared" si="158"/>
        <v>5.5402213298872258</v>
      </c>
      <c r="P911" s="7">
        <f t="shared" si="159"/>
        <v>5.544098006805724</v>
      </c>
      <c r="Q911" s="3">
        <f t="shared" si="160"/>
        <v>-6.9924393719944522E-4</v>
      </c>
      <c r="R911" s="3">
        <f t="shared" si="164"/>
        <v>4.5402213298872258</v>
      </c>
    </row>
    <row r="912" spans="1:18" x14ac:dyDescent="0.4">
      <c r="A912" s="1">
        <v>42915</v>
      </c>
      <c r="B912" s="2">
        <v>2470.1</v>
      </c>
      <c r="C912" s="2">
        <v>2518.1999999999998</v>
      </c>
      <c r="D912" s="2">
        <v>2537</v>
      </c>
      <c r="E912" s="2">
        <v>2424.1</v>
      </c>
      <c r="F912" t="s">
        <v>458</v>
      </c>
      <c r="G912" s="3">
        <v>-1.9099999999999999E-2</v>
      </c>
      <c r="H912">
        <f t="shared" si="161"/>
        <v>157.90000000000009</v>
      </c>
      <c r="I912" s="4">
        <f t="shared" si="162"/>
        <v>6.2703518386148877E-2</v>
      </c>
      <c r="J912" t="str">
        <f t="shared" si="154"/>
        <v/>
      </c>
      <c r="K912" t="str">
        <f t="shared" si="155"/>
        <v/>
      </c>
      <c r="L912" t="str">
        <f t="shared" si="156"/>
        <v/>
      </c>
      <c r="M912" s="4">
        <f t="shared" si="163"/>
        <v>0.95688410386320388</v>
      </c>
      <c r="N912" s="3">
        <f t="shared" si="157"/>
        <v>0</v>
      </c>
      <c r="O912" s="6">
        <f t="shared" si="158"/>
        <v>5.5402213298872258</v>
      </c>
      <c r="P912" s="7">
        <f t="shared" si="159"/>
        <v>5.544098006805724</v>
      </c>
      <c r="Q912" s="3">
        <f t="shared" si="160"/>
        <v>-6.9924393719944522E-4</v>
      </c>
      <c r="R912" s="3">
        <f t="shared" si="164"/>
        <v>4.5402213298872258</v>
      </c>
    </row>
    <row r="913" spans="1:18" x14ac:dyDescent="0.4">
      <c r="A913" s="1">
        <v>42916</v>
      </c>
      <c r="B913" s="2">
        <v>2420.6999999999998</v>
      </c>
      <c r="C913" s="2">
        <v>2472.4</v>
      </c>
      <c r="D913" s="2">
        <v>2511.1</v>
      </c>
      <c r="E913" s="2">
        <v>2406.6</v>
      </c>
      <c r="F913" t="s">
        <v>861</v>
      </c>
      <c r="G913" s="3">
        <v>-0.02</v>
      </c>
      <c r="H913">
        <f t="shared" si="161"/>
        <v>112.90000000000009</v>
      </c>
      <c r="I913" s="4">
        <f t="shared" si="162"/>
        <v>4.5664132017472936E-2</v>
      </c>
      <c r="J913" t="str">
        <f t="shared" si="154"/>
        <v/>
      </c>
      <c r="K913" t="str">
        <f t="shared" si="155"/>
        <v/>
      </c>
      <c r="L913" t="str">
        <f t="shared" si="156"/>
        <v/>
      </c>
      <c r="M913" s="4">
        <f t="shared" si="163"/>
        <v>1</v>
      </c>
      <c r="N913" s="3">
        <f t="shared" si="157"/>
        <v>0</v>
      </c>
      <c r="O913" s="6">
        <f t="shared" si="158"/>
        <v>5.5402213298872258</v>
      </c>
      <c r="P913" s="7">
        <f t="shared" si="159"/>
        <v>5.544098006805724</v>
      </c>
      <c r="Q913" s="3">
        <f t="shared" si="160"/>
        <v>-6.9924393719944522E-4</v>
      </c>
      <c r="R913" s="3">
        <f t="shared" si="164"/>
        <v>4.5402213298872258</v>
      </c>
    </row>
    <row r="914" spans="1:18" x14ac:dyDescent="0.4">
      <c r="A914" s="1">
        <v>42917</v>
      </c>
      <c r="B914" s="2">
        <v>2349.5</v>
      </c>
      <c r="C914" s="2">
        <v>2420.6</v>
      </c>
      <c r="D914" s="2">
        <v>2440.9</v>
      </c>
      <c r="E914" s="2">
        <v>2291</v>
      </c>
      <c r="F914" t="s">
        <v>1288</v>
      </c>
      <c r="G914" s="3">
        <v>-2.9399999999999999E-2</v>
      </c>
      <c r="H914">
        <f t="shared" si="161"/>
        <v>104.5</v>
      </c>
      <c r="I914" s="4">
        <f t="shared" si="162"/>
        <v>4.3171114599686027E-2</v>
      </c>
      <c r="J914" t="str">
        <f t="shared" si="154"/>
        <v/>
      </c>
      <c r="K914" t="str">
        <f t="shared" si="155"/>
        <v/>
      </c>
      <c r="L914" t="str">
        <f t="shared" si="156"/>
        <v/>
      </c>
      <c r="M914" s="4">
        <f t="shared" si="163"/>
        <v>1</v>
      </c>
      <c r="N914" s="3">
        <f t="shared" si="157"/>
        <v>0</v>
      </c>
      <c r="O914" s="6">
        <f t="shared" si="158"/>
        <v>5.5402213298872258</v>
      </c>
      <c r="P914" s="7">
        <f t="shared" si="159"/>
        <v>5.544098006805724</v>
      </c>
      <c r="Q914" s="3">
        <f t="shared" si="160"/>
        <v>-6.9924393719944522E-4</v>
      </c>
      <c r="R914" s="3">
        <f t="shared" si="164"/>
        <v>4.5402213298872258</v>
      </c>
    </row>
    <row r="915" spans="1:18" x14ac:dyDescent="0.4">
      <c r="A915" s="1">
        <v>42918</v>
      </c>
      <c r="B915" s="2">
        <v>2445</v>
      </c>
      <c r="C915" s="2">
        <v>2346.1999999999998</v>
      </c>
      <c r="D915" s="2">
        <v>2470</v>
      </c>
      <c r="E915" s="2">
        <v>2302</v>
      </c>
      <c r="F915" t="s">
        <v>734</v>
      </c>
      <c r="G915" s="3">
        <v>4.0599999999999997E-2</v>
      </c>
      <c r="H915">
        <f t="shared" si="161"/>
        <v>149.90000000000009</v>
      </c>
      <c r="I915" s="4">
        <f t="shared" si="162"/>
        <v>6.3890546415480393E-2</v>
      </c>
      <c r="J915" t="str">
        <f t="shared" ref="J915:J978" si="165">IF(D915&gt;C915+H915*$E$2,"BUY","")</f>
        <v>BUY</v>
      </c>
      <c r="K915">
        <f t="shared" ref="K915:K978" si="166">IF(J915="BUY",C915+H915*$E$2,"")</f>
        <v>2421.1499999999996</v>
      </c>
      <c r="L915">
        <f t="shared" ref="L915:L978" si="167">IF(J915="BUY",C916,"")</f>
        <v>2445.1</v>
      </c>
      <c r="M915" s="4">
        <f t="shared" si="163"/>
        <v>0.93910607071380858</v>
      </c>
      <c r="N915" s="3">
        <f t="shared" ref="N915:N978" si="168">IFERROR(M915*(((L915*(1-$G$2))/(K915*(1+$G$2)))-1),0)</f>
        <v>7.3947346158933416E-3</v>
      </c>
      <c r="O915" s="6">
        <f t="shared" ref="O915:O978" si="169">O914*(1+N915)</f>
        <v>5.5811897963350532</v>
      </c>
      <c r="P915" s="7">
        <f t="shared" ref="P915:P978" si="170">MAX(O915,P914)</f>
        <v>5.5811897963350532</v>
      </c>
      <c r="Q915" s="3">
        <f t="shared" ref="Q915:Q978" si="171">O915/P915-1</f>
        <v>0</v>
      </c>
      <c r="R915" s="3">
        <f t="shared" si="164"/>
        <v>4.5811897963350532</v>
      </c>
    </row>
    <row r="916" spans="1:18" x14ac:dyDescent="0.4">
      <c r="A916" s="1">
        <v>42919</v>
      </c>
      <c r="B916" s="2">
        <v>2524</v>
      </c>
      <c r="C916" s="2">
        <v>2445.1</v>
      </c>
      <c r="D916" s="2">
        <v>2584</v>
      </c>
      <c r="E916" s="2">
        <v>2416.1999999999998</v>
      </c>
      <c r="F916" t="s">
        <v>1285</v>
      </c>
      <c r="G916" s="3">
        <v>3.2300000000000002E-2</v>
      </c>
      <c r="H916">
        <f t="shared" si="161"/>
        <v>168</v>
      </c>
      <c r="I916" s="4">
        <f t="shared" si="162"/>
        <v>6.8708846263956486E-2</v>
      </c>
      <c r="J916" t="str">
        <f t="shared" si="165"/>
        <v>BUY</v>
      </c>
      <c r="K916">
        <f t="shared" si="166"/>
        <v>2529.1</v>
      </c>
      <c r="L916">
        <f t="shared" si="167"/>
        <v>2525.9</v>
      </c>
      <c r="M916" s="4">
        <f t="shared" si="163"/>
        <v>0.87324999999999997</v>
      </c>
      <c r="N916" s="3">
        <f t="shared" si="168"/>
        <v>-2.8474466303139616E-3</v>
      </c>
      <c r="O916" s="6">
        <f t="shared" si="169"/>
        <v>5.5652976562563357</v>
      </c>
      <c r="P916" s="7">
        <f t="shared" si="170"/>
        <v>5.5811897963350532</v>
      </c>
      <c r="Q916" s="3">
        <f t="shared" si="171"/>
        <v>-2.8474466303141099E-3</v>
      </c>
      <c r="R916" s="3">
        <f t="shared" si="164"/>
        <v>4.5652976562563357</v>
      </c>
    </row>
    <row r="917" spans="1:18" x14ac:dyDescent="0.4">
      <c r="A917" s="1">
        <v>42920</v>
      </c>
      <c r="B917" s="2">
        <v>2582.6</v>
      </c>
      <c r="C917" s="2">
        <v>2525.9</v>
      </c>
      <c r="D917" s="2">
        <v>2628</v>
      </c>
      <c r="E917" s="2">
        <v>2512.4</v>
      </c>
      <c r="F917" t="s">
        <v>1276</v>
      </c>
      <c r="G917" s="3">
        <v>2.3199999999999998E-2</v>
      </c>
      <c r="H917">
        <f t="shared" si="161"/>
        <v>167.80000000000018</v>
      </c>
      <c r="I917" s="4">
        <f t="shared" si="162"/>
        <v>6.64317668949682E-2</v>
      </c>
      <c r="J917" t="str">
        <f t="shared" si="165"/>
        <v>BUY</v>
      </c>
      <c r="K917">
        <f t="shared" si="166"/>
        <v>2609.8000000000002</v>
      </c>
      <c r="L917">
        <f t="shared" si="167"/>
        <v>2579.9</v>
      </c>
      <c r="M917" s="4">
        <f t="shared" si="163"/>
        <v>0.90318235995232321</v>
      </c>
      <c r="N917" s="3">
        <f t="shared" si="168"/>
        <v>-1.2131480312169653E-2</v>
      </c>
      <c r="O917" s="6">
        <f t="shared" si="169"/>
        <v>5.4977823573080977</v>
      </c>
      <c r="P917" s="7">
        <f t="shared" si="170"/>
        <v>5.5811897963350532</v>
      </c>
      <c r="Q917" s="3">
        <f t="shared" si="171"/>
        <v>-1.4944383199748112E-2</v>
      </c>
      <c r="R917" s="3">
        <f t="shared" si="164"/>
        <v>4.4977823573080977</v>
      </c>
    </row>
    <row r="918" spans="1:18" x14ac:dyDescent="0.4">
      <c r="A918" s="1">
        <v>42921</v>
      </c>
      <c r="B918" s="2">
        <v>2598.5</v>
      </c>
      <c r="C918" s="2">
        <v>2579.9</v>
      </c>
      <c r="D918" s="2">
        <v>2617.6</v>
      </c>
      <c r="E918" s="2">
        <v>2482.5</v>
      </c>
      <c r="F918" t="s">
        <v>1280</v>
      </c>
      <c r="G918" s="3">
        <v>6.1999999999999998E-3</v>
      </c>
      <c r="H918">
        <f t="shared" si="161"/>
        <v>115.59999999999991</v>
      </c>
      <c r="I918" s="4">
        <f t="shared" si="162"/>
        <v>4.4807938292181833E-2</v>
      </c>
      <c r="J918" t="str">
        <f t="shared" si="165"/>
        <v/>
      </c>
      <c r="K918" t="str">
        <f t="shared" si="166"/>
        <v/>
      </c>
      <c r="L918" t="str">
        <f t="shared" si="167"/>
        <v/>
      </c>
      <c r="M918" s="4">
        <f t="shared" si="163"/>
        <v>1</v>
      </c>
      <c r="N918" s="3">
        <f t="shared" si="168"/>
        <v>0</v>
      </c>
      <c r="O918" s="6">
        <f t="shared" si="169"/>
        <v>5.4977823573080977</v>
      </c>
      <c r="P918" s="7">
        <f t="shared" si="170"/>
        <v>5.5811897963350532</v>
      </c>
      <c r="Q918" s="3">
        <f t="shared" si="171"/>
        <v>-1.4944383199748112E-2</v>
      </c>
      <c r="R918" s="3">
        <f t="shared" si="164"/>
        <v>4.4977823573080977</v>
      </c>
    </row>
    <row r="919" spans="1:18" x14ac:dyDescent="0.4">
      <c r="A919" s="1">
        <v>42922</v>
      </c>
      <c r="B919" s="2">
        <v>2593.1</v>
      </c>
      <c r="C919" s="2">
        <v>2598.6</v>
      </c>
      <c r="D919" s="2">
        <v>2603.3000000000002</v>
      </c>
      <c r="E919" s="2">
        <v>2546</v>
      </c>
      <c r="F919" t="s">
        <v>1295</v>
      </c>
      <c r="G919" s="3">
        <v>-2.0999999999999999E-3</v>
      </c>
      <c r="H919">
        <f t="shared" si="161"/>
        <v>135.09999999999991</v>
      </c>
      <c r="I919" s="4">
        <f t="shared" si="162"/>
        <v>5.1989532825367474E-2</v>
      </c>
      <c r="J919" t="str">
        <f t="shared" si="165"/>
        <v/>
      </c>
      <c r="K919" t="str">
        <f t="shared" si="166"/>
        <v/>
      </c>
      <c r="L919" t="str">
        <f t="shared" si="167"/>
        <v/>
      </c>
      <c r="M919" s="4">
        <f t="shared" si="163"/>
        <v>1</v>
      </c>
      <c r="N919" s="3">
        <f t="shared" si="168"/>
        <v>0</v>
      </c>
      <c r="O919" s="6">
        <f t="shared" si="169"/>
        <v>5.4977823573080977</v>
      </c>
      <c r="P919" s="7">
        <f t="shared" si="170"/>
        <v>5.5811897963350532</v>
      </c>
      <c r="Q919" s="3">
        <f t="shared" si="171"/>
        <v>-1.4944383199748112E-2</v>
      </c>
      <c r="R919" s="3">
        <f t="shared" si="164"/>
        <v>4.4977823573080977</v>
      </c>
    </row>
    <row r="920" spans="1:18" x14ac:dyDescent="0.4">
      <c r="A920" s="1">
        <v>42923</v>
      </c>
      <c r="B920" s="2">
        <v>2479.3000000000002</v>
      </c>
      <c r="C920" s="2">
        <v>2593.1999999999998</v>
      </c>
      <c r="D920" s="2">
        <v>2598</v>
      </c>
      <c r="E920" s="2">
        <v>2447</v>
      </c>
      <c r="F920" t="s">
        <v>928</v>
      </c>
      <c r="G920" s="3">
        <v>-4.3900000000000002E-2</v>
      </c>
      <c r="H920">
        <f t="shared" si="161"/>
        <v>57.300000000000182</v>
      </c>
      <c r="I920" s="4">
        <f t="shared" si="162"/>
        <v>2.2096251735307798E-2</v>
      </c>
      <c r="J920" t="str">
        <f t="shared" si="165"/>
        <v/>
      </c>
      <c r="K920" t="str">
        <f t="shared" si="166"/>
        <v/>
      </c>
      <c r="L920" t="str">
        <f t="shared" si="167"/>
        <v/>
      </c>
      <c r="M920" s="4">
        <f t="shared" si="163"/>
        <v>1</v>
      </c>
      <c r="N920" s="3">
        <f t="shared" si="168"/>
        <v>0</v>
      </c>
      <c r="O920" s="6">
        <f t="shared" si="169"/>
        <v>5.4977823573080977</v>
      </c>
      <c r="P920" s="7">
        <f t="shared" si="170"/>
        <v>5.5811897963350532</v>
      </c>
      <c r="Q920" s="3">
        <f t="shared" si="171"/>
        <v>-1.4944383199748112E-2</v>
      </c>
      <c r="R920" s="3">
        <f t="shared" si="164"/>
        <v>4.4977823573080977</v>
      </c>
    </row>
    <row r="921" spans="1:18" x14ac:dyDescent="0.4">
      <c r="A921" s="1">
        <v>42924</v>
      </c>
      <c r="B921" s="2">
        <v>2542</v>
      </c>
      <c r="C921" s="2">
        <v>2479.3000000000002</v>
      </c>
      <c r="D921" s="2">
        <v>2542.6</v>
      </c>
      <c r="E921" s="2">
        <v>2436.8000000000002</v>
      </c>
      <c r="F921" t="s">
        <v>515</v>
      </c>
      <c r="G921" s="3">
        <v>2.53E-2</v>
      </c>
      <c r="H921">
        <f t="shared" si="161"/>
        <v>151</v>
      </c>
      <c r="I921" s="4">
        <f t="shared" si="162"/>
        <v>6.0904287500504167E-2</v>
      </c>
      <c r="J921" t="str">
        <f t="shared" si="165"/>
        <v/>
      </c>
      <c r="K921" t="str">
        <f t="shared" si="166"/>
        <v/>
      </c>
      <c r="L921" t="str">
        <f t="shared" si="167"/>
        <v/>
      </c>
      <c r="M921" s="4">
        <f t="shared" si="163"/>
        <v>0.98515231788079483</v>
      </c>
      <c r="N921" s="3">
        <f t="shared" si="168"/>
        <v>0</v>
      </c>
      <c r="O921" s="6">
        <f t="shared" si="169"/>
        <v>5.4977823573080977</v>
      </c>
      <c r="P921" s="7">
        <f t="shared" si="170"/>
        <v>5.5811897963350532</v>
      </c>
      <c r="Q921" s="3">
        <f t="shared" si="171"/>
        <v>-1.4944383199748112E-2</v>
      </c>
      <c r="R921" s="3">
        <f t="shared" si="164"/>
        <v>4.4977823573080977</v>
      </c>
    </row>
    <row r="922" spans="1:18" x14ac:dyDescent="0.4">
      <c r="A922" s="1">
        <v>42925</v>
      </c>
      <c r="B922" s="2">
        <v>2478</v>
      </c>
      <c r="C922" s="2">
        <v>2542</v>
      </c>
      <c r="D922" s="2">
        <v>2555.6</v>
      </c>
      <c r="E922" s="2">
        <v>2473.6999999999998</v>
      </c>
      <c r="F922" t="s">
        <v>636</v>
      </c>
      <c r="G922" s="3">
        <v>-2.52E-2</v>
      </c>
      <c r="H922">
        <f t="shared" si="161"/>
        <v>105.79999999999973</v>
      </c>
      <c r="I922" s="4">
        <f t="shared" si="162"/>
        <v>4.1620771046420035E-2</v>
      </c>
      <c r="J922" t="str">
        <f t="shared" si="165"/>
        <v/>
      </c>
      <c r="K922" t="str">
        <f t="shared" si="166"/>
        <v/>
      </c>
      <c r="L922" t="str">
        <f t="shared" si="167"/>
        <v/>
      </c>
      <c r="M922" s="4">
        <f t="shared" si="163"/>
        <v>1</v>
      </c>
      <c r="N922" s="3">
        <f t="shared" si="168"/>
        <v>0</v>
      </c>
      <c r="O922" s="6">
        <f t="shared" si="169"/>
        <v>5.4977823573080977</v>
      </c>
      <c r="P922" s="7">
        <f t="shared" si="170"/>
        <v>5.5811897963350532</v>
      </c>
      <c r="Q922" s="3">
        <f t="shared" si="171"/>
        <v>-1.4944383199748112E-2</v>
      </c>
      <c r="R922" s="3">
        <f t="shared" si="164"/>
        <v>4.4977823573080977</v>
      </c>
    </row>
    <row r="923" spans="1:18" x14ac:dyDescent="0.4">
      <c r="A923" s="1">
        <v>42926</v>
      </c>
      <c r="B923" s="2">
        <v>2318.3000000000002</v>
      </c>
      <c r="C923" s="2">
        <v>2477.9</v>
      </c>
      <c r="D923" s="2">
        <v>2498.1</v>
      </c>
      <c r="E923" s="2">
        <v>2240</v>
      </c>
      <c r="F923" t="s">
        <v>640</v>
      </c>
      <c r="G923" s="3">
        <v>-6.4399999999999999E-2</v>
      </c>
      <c r="H923">
        <f t="shared" si="161"/>
        <v>81.900000000000091</v>
      </c>
      <c r="I923" s="4">
        <f t="shared" si="162"/>
        <v>3.3052181282537667E-2</v>
      </c>
      <c r="J923" t="str">
        <f t="shared" si="165"/>
        <v/>
      </c>
      <c r="K923" t="str">
        <f t="shared" si="166"/>
        <v/>
      </c>
      <c r="L923" t="str">
        <f t="shared" si="167"/>
        <v/>
      </c>
      <c r="M923" s="4">
        <f t="shared" si="163"/>
        <v>1</v>
      </c>
      <c r="N923" s="3">
        <f t="shared" si="168"/>
        <v>0</v>
      </c>
      <c r="O923" s="6">
        <f t="shared" si="169"/>
        <v>5.4977823573080977</v>
      </c>
      <c r="P923" s="7">
        <f t="shared" si="170"/>
        <v>5.5811897963350532</v>
      </c>
      <c r="Q923" s="3">
        <f t="shared" si="171"/>
        <v>-1.4944383199748112E-2</v>
      </c>
      <c r="R923" s="3">
        <f t="shared" si="164"/>
        <v>4.4977823573080977</v>
      </c>
    </row>
    <row r="924" spans="1:18" x14ac:dyDescent="0.4">
      <c r="A924" s="1">
        <v>42927</v>
      </c>
      <c r="B924" s="2">
        <v>2282.1</v>
      </c>
      <c r="C924" s="2">
        <v>2318.3000000000002</v>
      </c>
      <c r="D924" s="2">
        <v>2372.8000000000002</v>
      </c>
      <c r="E924" s="2">
        <v>2183.3000000000002</v>
      </c>
      <c r="F924" t="s">
        <v>973</v>
      </c>
      <c r="G924" s="3">
        <v>-1.5599999999999999E-2</v>
      </c>
      <c r="H924">
        <f t="shared" si="161"/>
        <v>258.09999999999991</v>
      </c>
      <c r="I924" s="4">
        <f t="shared" si="162"/>
        <v>0.11133157917439498</v>
      </c>
      <c r="J924" t="str">
        <f t="shared" si="165"/>
        <v/>
      </c>
      <c r="K924" t="str">
        <f t="shared" si="166"/>
        <v/>
      </c>
      <c r="L924" t="str">
        <f t="shared" si="167"/>
        <v/>
      </c>
      <c r="M924" s="4">
        <f t="shared" si="163"/>
        <v>0.53893064703603277</v>
      </c>
      <c r="N924" s="3">
        <f t="shared" si="168"/>
        <v>0</v>
      </c>
      <c r="O924" s="6">
        <f t="shared" si="169"/>
        <v>5.4977823573080977</v>
      </c>
      <c r="P924" s="7">
        <f t="shared" si="170"/>
        <v>5.5811897963350532</v>
      </c>
      <c r="Q924" s="3">
        <f t="shared" si="171"/>
        <v>-1.4944383199748112E-2</v>
      </c>
      <c r="R924" s="3">
        <f t="shared" si="164"/>
        <v>4.4977823573080977</v>
      </c>
    </row>
    <row r="925" spans="1:18" x14ac:dyDescent="0.4">
      <c r="A925" s="1">
        <v>42928</v>
      </c>
      <c r="B925" s="2">
        <v>2374.4</v>
      </c>
      <c r="C925" s="2">
        <v>2285.6</v>
      </c>
      <c r="D925" s="2">
        <v>2394</v>
      </c>
      <c r="E925" s="2">
        <v>2195.8000000000002</v>
      </c>
      <c r="F925" t="s">
        <v>1291</v>
      </c>
      <c r="G925" s="3">
        <v>4.0399999999999998E-2</v>
      </c>
      <c r="H925">
        <f t="shared" si="161"/>
        <v>189.5</v>
      </c>
      <c r="I925" s="4">
        <f t="shared" si="162"/>
        <v>8.2910395519775998E-2</v>
      </c>
      <c r="J925" t="str">
        <f t="shared" si="165"/>
        <v>BUY</v>
      </c>
      <c r="K925">
        <f t="shared" si="166"/>
        <v>2380.35</v>
      </c>
      <c r="L925">
        <f t="shared" si="167"/>
        <v>2375.6</v>
      </c>
      <c r="M925" s="4">
        <f t="shared" si="163"/>
        <v>0.72367282321899729</v>
      </c>
      <c r="N925" s="3">
        <f t="shared" si="168"/>
        <v>-2.8871070844749477E-3</v>
      </c>
      <c r="O925" s="6">
        <f t="shared" si="169"/>
        <v>5.481909670915412</v>
      </c>
      <c r="P925" s="7">
        <f t="shared" si="170"/>
        <v>5.5811897963350532</v>
      </c>
      <c r="Q925" s="3">
        <f t="shared" si="171"/>
        <v>-1.7788344249614063E-2</v>
      </c>
      <c r="R925" s="3">
        <f t="shared" si="164"/>
        <v>4.481909670915412</v>
      </c>
    </row>
    <row r="926" spans="1:18" x14ac:dyDescent="0.4">
      <c r="A926" s="1">
        <v>42929</v>
      </c>
      <c r="B926" s="2">
        <v>2329</v>
      </c>
      <c r="C926" s="2">
        <v>2375.6</v>
      </c>
      <c r="D926" s="2">
        <v>2400</v>
      </c>
      <c r="E926" s="2">
        <v>2293.8000000000002</v>
      </c>
      <c r="F926" t="s">
        <v>1283</v>
      </c>
      <c r="G926" s="3">
        <v>-1.9099999999999999E-2</v>
      </c>
      <c r="H926">
        <f t="shared" si="161"/>
        <v>198.19999999999982</v>
      </c>
      <c r="I926" s="4">
        <f t="shared" si="162"/>
        <v>8.3431554133692465E-2</v>
      </c>
      <c r="J926" t="str">
        <f t="shared" si="165"/>
        <v/>
      </c>
      <c r="K926" t="str">
        <f t="shared" si="166"/>
        <v/>
      </c>
      <c r="L926" t="str">
        <f t="shared" si="167"/>
        <v/>
      </c>
      <c r="M926" s="4">
        <f t="shared" si="163"/>
        <v>0.71915237134207932</v>
      </c>
      <c r="N926" s="3">
        <f t="shared" si="168"/>
        <v>0</v>
      </c>
      <c r="O926" s="6">
        <f t="shared" si="169"/>
        <v>5.481909670915412</v>
      </c>
      <c r="P926" s="7">
        <f t="shared" si="170"/>
        <v>5.5811897963350532</v>
      </c>
      <c r="Q926" s="3">
        <f t="shared" si="171"/>
        <v>-1.7788344249614063E-2</v>
      </c>
      <c r="R926" s="3">
        <f t="shared" si="164"/>
        <v>4.481909670915412</v>
      </c>
    </row>
    <row r="927" spans="1:18" x14ac:dyDescent="0.4">
      <c r="A927" s="1">
        <v>42930</v>
      </c>
      <c r="B927" s="2">
        <v>2205.1</v>
      </c>
      <c r="C927" s="2">
        <v>2329.4</v>
      </c>
      <c r="D927" s="2">
        <v>2345.6</v>
      </c>
      <c r="E927" s="2">
        <v>2138</v>
      </c>
      <c r="F927" t="s">
        <v>1286</v>
      </c>
      <c r="G927" s="3">
        <v>-5.3200000000000004E-2</v>
      </c>
      <c r="H927">
        <f t="shared" si="161"/>
        <v>106.19999999999982</v>
      </c>
      <c r="I927" s="4">
        <f t="shared" si="162"/>
        <v>4.5591139349188556E-2</v>
      </c>
      <c r="J927" t="str">
        <f t="shared" si="165"/>
        <v/>
      </c>
      <c r="K927" t="str">
        <f t="shared" si="166"/>
        <v/>
      </c>
      <c r="L927" t="str">
        <f t="shared" si="167"/>
        <v/>
      </c>
      <c r="M927" s="4">
        <f t="shared" si="163"/>
        <v>1</v>
      </c>
      <c r="N927" s="3">
        <f t="shared" si="168"/>
        <v>0</v>
      </c>
      <c r="O927" s="6">
        <f t="shared" si="169"/>
        <v>5.481909670915412</v>
      </c>
      <c r="P927" s="7">
        <f t="shared" si="170"/>
        <v>5.5811897963350532</v>
      </c>
      <c r="Q927" s="3">
        <f t="shared" si="171"/>
        <v>-1.7788344249614063E-2</v>
      </c>
      <c r="R927" s="3">
        <f t="shared" si="164"/>
        <v>4.481909670915412</v>
      </c>
    </row>
    <row r="928" spans="1:18" x14ac:dyDescent="0.4">
      <c r="A928" s="1">
        <v>42931</v>
      </c>
      <c r="B928" s="2">
        <v>1978.6</v>
      </c>
      <c r="C928" s="2">
        <v>2206.5</v>
      </c>
      <c r="D928" s="2">
        <v>2210.1</v>
      </c>
      <c r="E928" s="2">
        <v>1975.7</v>
      </c>
      <c r="F928" t="s">
        <v>1304</v>
      </c>
      <c r="G928" s="3">
        <v>-0.1027</v>
      </c>
      <c r="H928">
        <f t="shared" si="161"/>
        <v>207.59999999999991</v>
      </c>
      <c r="I928" s="4">
        <f t="shared" si="162"/>
        <v>9.4085656016315397E-2</v>
      </c>
      <c r="J928" t="str">
        <f t="shared" si="165"/>
        <v/>
      </c>
      <c r="K928" t="str">
        <f t="shared" si="166"/>
        <v/>
      </c>
      <c r="L928" t="str">
        <f t="shared" si="167"/>
        <v/>
      </c>
      <c r="M928" s="4">
        <f t="shared" si="163"/>
        <v>0.63771676300578051</v>
      </c>
      <c r="N928" s="3">
        <f t="shared" si="168"/>
        <v>0</v>
      </c>
      <c r="O928" s="6">
        <f t="shared" si="169"/>
        <v>5.481909670915412</v>
      </c>
      <c r="P928" s="7">
        <f t="shared" si="170"/>
        <v>5.5811897963350532</v>
      </c>
      <c r="Q928" s="3">
        <f t="shared" si="171"/>
        <v>-1.7788344249614063E-2</v>
      </c>
      <c r="R928" s="3">
        <f t="shared" si="164"/>
        <v>4.481909670915412</v>
      </c>
    </row>
    <row r="929" spans="1:18" x14ac:dyDescent="0.4">
      <c r="A929" s="1">
        <v>42932</v>
      </c>
      <c r="B929" s="2">
        <v>1924.9</v>
      </c>
      <c r="C929" s="2">
        <v>1979.7</v>
      </c>
      <c r="D929" s="2">
        <v>2048.8000000000002</v>
      </c>
      <c r="E929" s="2">
        <v>1835.8</v>
      </c>
      <c r="F929" t="s">
        <v>1289</v>
      </c>
      <c r="G929" s="3">
        <v>-2.7100000000000003E-2</v>
      </c>
      <c r="H929">
        <f t="shared" si="161"/>
        <v>234.39999999999986</v>
      </c>
      <c r="I929" s="4">
        <f t="shared" si="162"/>
        <v>0.11840177804717879</v>
      </c>
      <c r="J929" t="str">
        <f t="shared" si="165"/>
        <v/>
      </c>
      <c r="K929" t="str">
        <f t="shared" si="166"/>
        <v/>
      </c>
      <c r="L929" t="str">
        <f t="shared" si="167"/>
        <v/>
      </c>
      <c r="M929" s="4">
        <f t="shared" si="163"/>
        <v>0.50674914675767946</v>
      </c>
      <c r="N929" s="3">
        <f t="shared" si="168"/>
        <v>0</v>
      </c>
      <c r="O929" s="6">
        <f t="shared" si="169"/>
        <v>5.481909670915412</v>
      </c>
      <c r="P929" s="7">
        <f t="shared" si="170"/>
        <v>5.5811897963350532</v>
      </c>
      <c r="Q929" s="3">
        <f t="shared" si="171"/>
        <v>-1.7788344249614063E-2</v>
      </c>
      <c r="R929" s="3">
        <f t="shared" si="164"/>
        <v>4.481909670915412</v>
      </c>
    </row>
    <row r="930" spans="1:18" x14ac:dyDescent="0.4">
      <c r="A930" s="1">
        <v>42933</v>
      </c>
      <c r="B930" s="2">
        <v>2219</v>
      </c>
      <c r="C930" s="2">
        <v>1925</v>
      </c>
      <c r="D930" s="2">
        <v>2223.3000000000002</v>
      </c>
      <c r="E930" s="2">
        <v>1924.1</v>
      </c>
      <c r="F930" t="s">
        <v>1299</v>
      </c>
      <c r="G930" s="3">
        <v>0.15279999999999999</v>
      </c>
      <c r="H930">
        <f t="shared" si="161"/>
        <v>213.00000000000023</v>
      </c>
      <c r="I930" s="4">
        <f t="shared" si="162"/>
        <v>0.11064935064935076</v>
      </c>
      <c r="J930" t="str">
        <f t="shared" si="165"/>
        <v>BUY</v>
      </c>
      <c r="K930">
        <f t="shared" si="166"/>
        <v>2031.5</v>
      </c>
      <c r="L930">
        <f t="shared" si="167"/>
        <v>2220</v>
      </c>
      <c r="M930" s="4">
        <f t="shared" si="163"/>
        <v>0.54225352112675995</v>
      </c>
      <c r="N930" s="3">
        <f t="shared" si="168"/>
        <v>4.9130981195680525E-2</v>
      </c>
      <c r="O930" s="6">
        <f t="shared" si="169"/>
        <v>5.7512412718735764</v>
      </c>
      <c r="P930" s="7">
        <f t="shared" si="170"/>
        <v>5.7512412718735764</v>
      </c>
      <c r="Q930" s="3">
        <f t="shared" si="171"/>
        <v>0</v>
      </c>
      <c r="R930" s="3">
        <f t="shared" si="164"/>
        <v>4.7512412718735764</v>
      </c>
    </row>
    <row r="931" spans="1:18" x14ac:dyDescent="0.4">
      <c r="A931" s="1">
        <v>42934</v>
      </c>
      <c r="B931" s="2">
        <v>2302.1</v>
      </c>
      <c r="C931" s="2">
        <v>2220</v>
      </c>
      <c r="D931" s="2">
        <v>2380.1999999999998</v>
      </c>
      <c r="E931" s="2">
        <v>2139.8000000000002</v>
      </c>
      <c r="F931" t="s">
        <v>1292</v>
      </c>
      <c r="G931" s="3">
        <v>3.7400000000000003E-2</v>
      </c>
      <c r="H931">
        <f t="shared" si="161"/>
        <v>299.20000000000027</v>
      </c>
      <c r="I931" s="4">
        <f t="shared" si="162"/>
        <v>0.1347747747747749</v>
      </c>
      <c r="J931" t="str">
        <f t="shared" si="165"/>
        <v>BUY</v>
      </c>
      <c r="K931">
        <f t="shared" si="166"/>
        <v>2369.6000000000004</v>
      </c>
      <c r="L931">
        <f t="shared" si="167"/>
        <v>2302.1999999999998</v>
      </c>
      <c r="M931" s="4">
        <f t="shared" si="163"/>
        <v>0.44518716577540063</v>
      </c>
      <c r="N931" s="3">
        <f t="shared" si="168"/>
        <v>-1.3526918883923145E-2</v>
      </c>
      <c r="O931" s="6">
        <f t="shared" si="169"/>
        <v>5.6734446977070716</v>
      </c>
      <c r="P931" s="7">
        <f t="shared" si="170"/>
        <v>5.7512412718735764</v>
      </c>
      <c r="Q931" s="3">
        <f t="shared" si="171"/>
        <v>-1.35269188839231E-2</v>
      </c>
      <c r="R931" s="3">
        <f t="shared" si="164"/>
        <v>4.6734446977070716</v>
      </c>
    </row>
    <row r="932" spans="1:18" x14ac:dyDescent="0.4">
      <c r="A932" s="1">
        <v>42935</v>
      </c>
      <c r="B932" s="2">
        <v>2253.1</v>
      </c>
      <c r="C932" s="2">
        <v>2302.1999999999998</v>
      </c>
      <c r="D932" s="2">
        <v>2399.9</v>
      </c>
      <c r="E932" s="2">
        <v>2214.1999999999998</v>
      </c>
      <c r="F932" t="s">
        <v>1275</v>
      </c>
      <c r="G932" s="3">
        <v>-2.1299999999999999E-2</v>
      </c>
      <c r="H932">
        <f t="shared" si="161"/>
        <v>240.39999999999964</v>
      </c>
      <c r="I932" s="4">
        <f t="shared" si="162"/>
        <v>0.10442185735383532</v>
      </c>
      <c r="J932" t="str">
        <f t="shared" si="165"/>
        <v/>
      </c>
      <c r="K932" t="str">
        <f t="shared" si="166"/>
        <v/>
      </c>
      <c r="L932" t="str">
        <f t="shared" si="167"/>
        <v/>
      </c>
      <c r="M932" s="4">
        <f t="shared" si="163"/>
        <v>0.57459234608985099</v>
      </c>
      <c r="N932" s="3">
        <f t="shared" si="168"/>
        <v>0</v>
      </c>
      <c r="O932" s="6">
        <f t="shared" si="169"/>
        <v>5.6734446977070716</v>
      </c>
      <c r="P932" s="7">
        <f t="shared" si="170"/>
        <v>5.7512412718735764</v>
      </c>
      <c r="Q932" s="3">
        <f t="shared" si="171"/>
        <v>-1.35269188839231E-2</v>
      </c>
      <c r="R932" s="3">
        <f t="shared" si="164"/>
        <v>4.6734446977070716</v>
      </c>
    </row>
    <row r="933" spans="1:18" x14ac:dyDescent="0.4">
      <c r="A933" s="1">
        <v>42936</v>
      </c>
      <c r="B933" s="2">
        <v>2856.3</v>
      </c>
      <c r="C933" s="2">
        <v>2253.3000000000002</v>
      </c>
      <c r="D933" s="2">
        <v>2919.9</v>
      </c>
      <c r="E933" s="2">
        <v>2253.3000000000002</v>
      </c>
      <c r="F933" t="s">
        <v>1300</v>
      </c>
      <c r="G933" s="3">
        <v>0.26769999999999999</v>
      </c>
      <c r="H933">
        <f t="shared" si="161"/>
        <v>185.70000000000027</v>
      </c>
      <c r="I933" s="4">
        <f t="shared" si="162"/>
        <v>8.2412461722806668E-2</v>
      </c>
      <c r="J933" t="str">
        <f t="shared" si="165"/>
        <v>BUY</v>
      </c>
      <c r="K933">
        <f t="shared" si="166"/>
        <v>2346.1500000000005</v>
      </c>
      <c r="L933">
        <f t="shared" si="167"/>
        <v>2874.5</v>
      </c>
      <c r="M933" s="4">
        <f t="shared" si="163"/>
        <v>0.72804523424878731</v>
      </c>
      <c r="N933" s="3">
        <f t="shared" si="168"/>
        <v>0.16217264403995957</v>
      </c>
      <c r="O933" s="6">
        <f t="shared" si="169"/>
        <v>6.5935222251487167</v>
      </c>
      <c r="P933" s="7">
        <f t="shared" si="170"/>
        <v>6.5935222251487167</v>
      </c>
      <c r="Q933" s="3">
        <f t="shared" si="171"/>
        <v>0</v>
      </c>
      <c r="R933" s="3">
        <f t="shared" si="164"/>
        <v>5.5935222251487167</v>
      </c>
    </row>
    <row r="934" spans="1:18" x14ac:dyDescent="0.4">
      <c r="A934" s="1">
        <v>42937</v>
      </c>
      <c r="B934" s="2">
        <v>2664</v>
      </c>
      <c r="C934" s="2">
        <v>2874.5</v>
      </c>
      <c r="D934" s="2">
        <v>2874.5</v>
      </c>
      <c r="E934" s="2">
        <v>2615</v>
      </c>
      <c r="F934" t="s">
        <v>1297</v>
      </c>
      <c r="G934" s="3">
        <v>-6.7299999999999999E-2</v>
      </c>
      <c r="H934">
        <f t="shared" si="161"/>
        <v>666.59999999999991</v>
      </c>
      <c r="I934" s="4">
        <f t="shared" si="162"/>
        <v>0.23190120020873192</v>
      </c>
      <c r="J934" t="str">
        <f t="shared" si="165"/>
        <v/>
      </c>
      <c r="K934" t="str">
        <f t="shared" si="166"/>
        <v/>
      </c>
      <c r="L934" t="str">
        <f t="shared" si="167"/>
        <v/>
      </c>
      <c r="M934" s="4">
        <f t="shared" si="163"/>
        <v>0.25873087308730874</v>
      </c>
      <c r="N934" s="3">
        <f t="shared" si="168"/>
        <v>0</v>
      </c>
      <c r="O934" s="6">
        <f t="shared" si="169"/>
        <v>6.5935222251487167</v>
      </c>
      <c r="P934" s="7">
        <f t="shared" si="170"/>
        <v>6.5935222251487167</v>
      </c>
      <c r="Q934" s="3">
        <f t="shared" si="171"/>
        <v>0</v>
      </c>
      <c r="R934" s="3">
        <f t="shared" si="164"/>
        <v>5.5935222251487167</v>
      </c>
    </row>
    <row r="935" spans="1:18" x14ac:dyDescent="0.4">
      <c r="A935" s="1">
        <v>42938</v>
      </c>
      <c r="B935" s="2">
        <v>2845.7</v>
      </c>
      <c r="C935" s="2">
        <v>2659</v>
      </c>
      <c r="D935" s="2">
        <v>2912.9</v>
      </c>
      <c r="E935" s="2">
        <v>2642.8</v>
      </c>
      <c r="F935" t="s">
        <v>1284</v>
      </c>
      <c r="G935" s="3">
        <v>6.8199999999999997E-2</v>
      </c>
      <c r="H935">
        <f t="shared" si="161"/>
        <v>259.5</v>
      </c>
      <c r="I935" s="4">
        <f t="shared" si="162"/>
        <v>9.7593080105302751E-2</v>
      </c>
      <c r="J935" t="str">
        <f t="shared" si="165"/>
        <v>BUY</v>
      </c>
      <c r="K935">
        <f t="shared" si="166"/>
        <v>2788.75</v>
      </c>
      <c r="L935">
        <f t="shared" si="167"/>
        <v>2845.7</v>
      </c>
      <c r="M935" s="4">
        <f t="shared" si="163"/>
        <v>0.61479768786127165</v>
      </c>
      <c r="N935" s="3">
        <f t="shared" si="168"/>
        <v>1.1301538082295833E-2</v>
      </c>
      <c r="O935" s="6">
        <f t="shared" si="169"/>
        <v>6.6680391676726991</v>
      </c>
      <c r="P935" s="7">
        <f t="shared" si="170"/>
        <v>6.6680391676726991</v>
      </c>
      <c r="Q935" s="3">
        <f t="shared" si="171"/>
        <v>0</v>
      </c>
      <c r="R935" s="3">
        <f t="shared" si="164"/>
        <v>5.6680391676726991</v>
      </c>
    </row>
    <row r="936" spans="1:18" x14ac:dyDescent="0.4">
      <c r="A936" s="1">
        <v>42939</v>
      </c>
      <c r="B936" s="2">
        <v>2747.5</v>
      </c>
      <c r="C936" s="2">
        <v>2845.7</v>
      </c>
      <c r="D936" s="2">
        <v>2875.7</v>
      </c>
      <c r="E936" s="2">
        <v>2656.2</v>
      </c>
      <c r="F936" t="s">
        <v>1303</v>
      </c>
      <c r="G936" s="3">
        <v>-3.4500000000000003E-2</v>
      </c>
      <c r="H936">
        <f t="shared" si="161"/>
        <v>270.09999999999991</v>
      </c>
      <c r="I936" s="4">
        <f t="shared" si="162"/>
        <v>9.4915135116140109E-2</v>
      </c>
      <c r="J936" t="str">
        <f t="shared" si="165"/>
        <v/>
      </c>
      <c r="K936" t="str">
        <f t="shared" si="166"/>
        <v/>
      </c>
      <c r="L936" t="str">
        <f t="shared" si="167"/>
        <v/>
      </c>
      <c r="M936" s="4">
        <f t="shared" si="163"/>
        <v>0.63214365049981502</v>
      </c>
      <c r="N936" s="3">
        <f t="shared" si="168"/>
        <v>0</v>
      </c>
      <c r="O936" s="6">
        <f t="shared" si="169"/>
        <v>6.6680391676726991</v>
      </c>
      <c r="P936" s="7">
        <f t="shared" si="170"/>
        <v>6.6680391676726991</v>
      </c>
      <c r="Q936" s="3">
        <f t="shared" si="171"/>
        <v>0</v>
      </c>
      <c r="R936" s="3">
        <f t="shared" si="164"/>
        <v>5.6680391676726991</v>
      </c>
    </row>
    <row r="937" spans="1:18" x14ac:dyDescent="0.4">
      <c r="A937" s="1">
        <v>42940</v>
      </c>
      <c r="B937" s="2">
        <v>2769.7</v>
      </c>
      <c r="C937" s="2">
        <v>2750.1</v>
      </c>
      <c r="D937" s="2">
        <v>2812</v>
      </c>
      <c r="E937" s="2">
        <v>2707.3</v>
      </c>
      <c r="F937" t="s">
        <v>1282</v>
      </c>
      <c r="G937" s="3">
        <v>8.0999999999999996E-3</v>
      </c>
      <c r="H937">
        <f t="shared" si="161"/>
        <v>219.5</v>
      </c>
      <c r="I937" s="4">
        <f t="shared" si="162"/>
        <v>7.9815279444383838E-2</v>
      </c>
      <c r="J937" t="str">
        <f t="shared" si="165"/>
        <v/>
      </c>
      <c r="K937" t="str">
        <f t="shared" si="166"/>
        <v/>
      </c>
      <c r="L937" t="str">
        <f t="shared" si="167"/>
        <v/>
      </c>
      <c r="M937" s="4">
        <f t="shared" si="163"/>
        <v>0.75173576309794987</v>
      </c>
      <c r="N937" s="3">
        <f t="shared" si="168"/>
        <v>0</v>
      </c>
      <c r="O937" s="6">
        <f t="shared" si="169"/>
        <v>6.6680391676726991</v>
      </c>
      <c r="P937" s="7">
        <f t="shared" si="170"/>
        <v>6.6680391676726991</v>
      </c>
      <c r="Q937" s="3">
        <f t="shared" si="171"/>
        <v>0</v>
      </c>
      <c r="R937" s="3">
        <f t="shared" si="164"/>
        <v>5.6680391676726991</v>
      </c>
    </row>
    <row r="938" spans="1:18" x14ac:dyDescent="0.4">
      <c r="A938" s="1">
        <v>42941</v>
      </c>
      <c r="B938" s="2">
        <v>2560.9</v>
      </c>
      <c r="C938" s="2">
        <v>2769.7</v>
      </c>
      <c r="D938" s="2">
        <v>2790.1</v>
      </c>
      <c r="E938" s="2">
        <v>2435.6999999999998</v>
      </c>
      <c r="F938" t="s">
        <v>1296</v>
      </c>
      <c r="G938" s="3">
        <v>-7.5399999999999995E-2</v>
      </c>
      <c r="H938">
        <f t="shared" si="161"/>
        <v>104.69999999999982</v>
      </c>
      <c r="I938" s="4">
        <f t="shared" si="162"/>
        <v>3.7801928006643254E-2</v>
      </c>
      <c r="J938" t="str">
        <f t="shared" si="165"/>
        <v/>
      </c>
      <c r="K938" t="str">
        <f t="shared" si="166"/>
        <v/>
      </c>
      <c r="L938" t="str">
        <f t="shared" si="167"/>
        <v/>
      </c>
      <c r="M938" s="4">
        <f t="shared" si="163"/>
        <v>1</v>
      </c>
      <c r="N938" s="3">
        <f t="shared" si="168"/>
        <v>0</v>
      </c>
      <c r="O938" s="6">
        <f t="shared" si="169"/>
        <v>6.6680391676726991</v>
      </c>
      <c r="P938" s="7">
        <f t="shared" si="170"/>
        <v>6.6680391676726991</v>
      </c>
      <c r="Q938" s="3">
        <f t="shared" si="171"/>
        <v>0</v>
      </c>
      <c r="R938" s="3">
        <f t="shared" si="164"/>
        <v>5.6680391676726991</v>
      </c>
    </row>
    <row r="939" spans="1:18" x14ac:dyDescent="0.4">
      <c r="A939" s="1">
        <v>42942</v>
      </c>
      <c r="B939" s="2">
        <v>2525.6999999999998</v>
      </c>
      <c r="C939" s="2">
        <v>2560.9</v>
      </c>
      <c r="D939" s="2">
        <v>2612</v>
      </c>
      <c r="E939" s="2">
        <v>2404.6</v>
      </c>
      <c r="F939" t="s">
        <v>1287</v>
      </c>
      <c r="G939" s="3">
        <v>-1.37E-2</v>
      </c>
      <c r="H939">
        <f t="shared" si="161"/>
        <v>354.40000000000009</v>
      </c>
      <c r="I939" s="4">
        <f t="shared" si="162"/>
        <v>0.13838884767074078</v>
      </c>
      <c r="J939" t="str">
        <f t="shared" si="165"/>
        <v/>
      </c>
      <c r="K939" t="str">
        <f t="shared" si="166"/>
        <v/>
      </c>
      <c r="L939" t="str">
        <f t="shared" si="167"/>
        <v/>
      </c>
      <c r="M939" s="4">
        <f t="shared" si="163"/>
        <v>0.433560948081264</v>
      </c>
      <c r="N939" s="3">
        <f t="shared" si="168"/>
        <v>0</v>
      </c>
      <c r="O939" s="6">
        <f t="shared" si="169"/>
        <v>6.6680391676726991</v>
      </c>
      <c r="P939" s="7">
        <f t="shared" si="170"/>
        <v>6.6680391676726991</v>
      </c>
      <c r="Q939" s="3">
        <f t="shared" si="171"/>
        <v>0</v>
      </c>
      <c r="R939" s="3">
        <f t="shared" si="164"/>
        <v>5.6680391676726991</v>
      </c>
    </row>
    <row r="940" spans="1:18" x14ac:dyDescent="0.4">
      <c r="A940" s="1">
        <v>42943</v>
      </c>
      <c r="B940" s="2">
        <v>2664.9</v>
      </c>
      <c r="C940" s="2">
        <v>2527.6999999999998</v>
      </c>
      <c r="D940" s="2">
        <v>2682.2</v>
      </c>
      <c r="E940" s="2">
        <v>2511</v>
      </c>
      <c r="F940" t="s">
        <v>1277</v>
      </c>
      <c r="G940" s="3">
        <v>5.5100000000000003E-2</v>
      </c>
      <c r="H940">
        <f t="shared" si="161"/>
        <v>207.40000000000009</v>
      </c>
      <c r="I940" s="4">
        <f t="shared" si="162"/>
        <v>8.2050876290699098E-2</v>
      </c>
      <c r="J940" t="str">
        <f t="shared" si="165"/>
        <v>BUY</v>
      </c>
      <c r="K940">
        <f t="shared" si="166"/>
        <v>2631.3999999999996</v>
      </c>
      <c r="L940">
        <f t="shared" si="167"/>
        <v>2664.6</v>
      </c>
      <c r="M940" s="4">
        <f t="shared" si="163"/>
        <v>0.73125361620057816</v>
      </c>
      <c r="N940" s="3">
        <f t="shared" si="168"/>
        <v>7.746642999950989E-3</v>
      </c>
      <c r="O940" s="6">
        <f t="shared" si="169"/>
        <v>6.7196940866143509</v>
      </c>
      <c r="P940" s="7">
        <f t="shared" si="170"/>
        <v>6.7196940866143509</v>
      </c>
      <c r="Q940" s="3">
        <f t="shared" si="171"/>
        <v>0</v>
      </c>
      <c r="R940" s="3">
        <f t="shared" si="164"/>
        <v>5.7196940866143509</v>
      </c>
    </row>
    <row r="941" spans="1:18" x14ac:dyDescent="0.4">
      <c r="A941" s="1">
        <v>42944</v>
      </c>
      <c r="B941" s="2">
        <v>2784.8</v>
      </c>
      <c r="C941" s="2">
        <v>2664.6</v>
      </c>
      <c r="D941" s="2">
        <v>2819.9</v>
      </c>
      <c r="E941" s="2">
        <v>2655.5</v>
      </c>
      <c r="F941" t="s">
        <v>1298</v>
      </c>
      <c r="G941" s="3">
        <v>4.4999999999999998E-2</v>
      </c>
      <c r="H941">
        <f t="shared" si="161"/>
        <v>171.19999999999982</v>
      </c>
      <c r="I941" s="4">
        <f t="shared" si="162"/>
        <v>6.4249793590032203E-2</v>
      </c>
      <c r="J941" t="str">
        <f t="shared" si="165"/>
        <v>BUY</v>
      </c>
      <c r="K941">
        <f t="shared" si="166"/>
        <v>2750.2</v>
      </c>
      <c r="L941">
        <f t="shared" si="167"/>
        <v>2784.8</v>
      </c>
      <c r="M941" s="4">
        <f t="shared" si="163"/>
        <v>0.93385514018691684</v>
      </c>
      <c r="N941" s="3">
        <f t="shared" si="168"/>
        <v>9.8594226839024655E-3</v>
      </c>
      <c r="O941" s="6">
        <f t="shared" si="169"/>
        <v>6.7859463909208015</v>
      </c>
      <c r="P941" s="7">
        <f t="shared" si="170"/>
        <v>6.7859463909208015</v>
      </c>
      <c r="Q941" s="3">
        <f t="shared" si="171"/>
        <v>0</v>
      </c>
      <c r="R941" s="3">
        <f t="shared" si="164"/>
        <v>5.7859463909208015</v>
      </c>
    </row>
    <row r="942" spans="1:18" x14ac:dyDescent="0.4">
      <c r="A942" s="1">
        <v>42945</v>
      </c>
      <c r="B942" s="2">
        <v>2714.1</v>
      </c>
      <c r="C942" s="2">
        <v>2784.8</v>
      </c>
      <c r="D942" s="2">
        <v>2794.2</v>
      </c>
      <c r="E942" s="2">
        <v>2662.6</v>
      </c>
      <c r="F942" t="s">
        <v>1246</v>
      </c>
      <c r="G942" s="3">
        <v>-2.5399999999999999E-2</v>
      </c>
      <c r="H942">
        <f t="shared" si="161"/>
        <v>164.40000000000009</v>
      </c>
      <c r="I942" s="4">
        <f t="shared" si="162"/>
        <v>5.9034760126400486E-2</v>
      </c>
      <c r="J942" t="str">
        <f t="shared" si="165"/>
        <v/>
      </c>
      <c r="K942" t="str">
        <f t="shared" si="166"/>
        <v/>
      </c>
      <c r="L942" t="str">
        <f t="shared" si="167"/>
        <v/>
      </c>
      <c r="M942" s="4">
        <f t="shared" si="163"/>
        <v>1</v>
      </c>
      <c r="N942" s="3">
        <f t="shared" si="168"/>
        <v>0</v>
      </c>
      <c r="O942" s="6">
        <f t="shared" si="169"/>
        <v>6.7859463909208015</v>
      </c>
      <c r="P942" s="7">
        <f t="shared" si="170"/>
        <v>6.7859463909208015</v>
      </c>
      <c r="Q942" s="3">
        <f t="shared" si="171"/>
        <v>0</v>
      </c>
      <c r="R942" s="3">
        <f t="shared" si="164"/>
        <v>5.7859463909208015</v>
      </c>
    </row>
    <row r="943" spans="1:18" x14ac:dyDescent="0.4">
      <c r="A943" s="1">
        <v>42946</v>
      </c>
      <c r="B943" s="2">
        <v>2749</v>
      </c>
      <c r="C943" s="2">
        <v>2713.7</v>
      </c>
      <c r="D943" s="2">
        <v>2756.2</v>
      </c>
      <c r="E943" s="2">
        <v>2595</v>
      </c>
      <c r="F943" t="s">
        <v>1271</v>
      </c>
      <c r="G943" s="3">
        <v>1.29E-2</v>
      </c>
      <c r="H943">
        <f t="shared" si="161"/>
        <v>131.59999999999991</v>
      </c>
      <c r="I943" s="4">
        <f t="shared" si="162"/>
        <v>4.8494675166746479E-2</v>
      </c>
      <c r="J943" t="str">
        <f t="shared" si="165"/>
        <v/>
      </c>
      <c r="K943" t="str">
        <f t="shared" si="166"/>
        <v/>
      </c>
      <c r="L943" t="str">
        <f t="shared" si="167"/>
        <v/>
      </c>
      <c r="M943" s="4">
        <f t="shared" si="163"/>
        <v>1</v>
      </c>
      <c r="N943" s="3">
        <f t="shared" si="168"/>
        <v>0</v>
      </c>
      <c r="O943" s="6">
        <f t="shared" si="169"/>
        <v>6.7859463909208015</v>
      </c>
      <c r="P943" s="7">
        <f t="shared" si="170"/>
        <v>6.7859463909208015</v>
      </c>
      <c r="Q943" s="3">
        <f t="shared" si="171"/>
        <v>0</v>
      </c>
      <c r="R943" s="3">
        <f t="shared" si="164"/>
        <v>5.7859463909208015</v>
      </c>
    </row>
    <row r="944" spans="1:18" x14ac:dyDescent="0.4">
      <c r="A944" s="1">
        <v>42947</v>
      </c>
      <c r="B944" s="2">
        <v>2856</v>
      </c>
      <c r="C944" s="2">
        <v>2748.9</v>
      </c>
      <c r="D944" s="2">
        <v>2883.5</v>
      </c>
      <c r="E944" s="2">
        <v>2694.8</v>
      </c>
      <c r="F944" t="s">
        <v>1055</v>
      </c>
      <c r="G944" s="3">
        <v>3.8899999999999997E-2</v>
      </c>
      <c r="H944">
        <f t="shared" si="161"/>
        <v>161.19999999999982</v>
      </c>
      <c r="I944" s="4">
        <f t="shared" si="162"/>
        <v>5.8641638473571178E-2</v>
      </c>
      <c r="J944" t="str">
        <f t="shared" si="165"/>
        <v>BUY</v>
      </c>
      <c r="K944">
        <f t="shared" si="166"/>
        <v>2829.5</v>
      </c>
      <c r="L944">
        <f t="shared" si="167"/>
        <v>2854.3</v>
      </c>
      <c r="M944" s="4">
        <f t="shared" si="163"/>
        <v>1</v>
      </c>
      <c r="N944" s="3">
        <f t="shared" si="168"/>
        <v>6.749285349744838E-3</v>
      </c>
      <c r="O944" s="6">
        <f t="shared" si="169"/>
        <v>6.8317466794811974</v>
      </c>
      <c r="P944" s="7">
        <f t="shared" si="170"/>
        <v>6.8317466794811974</v>
      </c>
      <c r="Q944" s="3">
        <f t="shared" si="171"/>
        <v>0</v>
      </c>
      <c r="R944" s="3">
        <f t="shared" si="164"/>
        <v>5.8317466794811974</v>
      </c>
    </row>
    <row r="945" spans="1:18" x14ac:dyDescent="0.4">
      <c r="A945" s="1">
        <v>42948</v>
      </c>
      <c r="B945" s="2">
        <v>2731.2</v>
      </c>
      <c r="C945" s="2">
        <v>2854.3</v>
      </c>
      <c r="D945" s="2">
        <v>2901.6</v>
      </c>
      <c r="E945" s="2">
        <v>2615.8000000000002</v>
      </c>
      <c r="F945" t="s">
        <v>1270</v>
      </c>
      <c r="G945" s="3">
        <v>-4.3700000000000003E-2</v>
      </c>
      <c r="H945">
        <f t="shared" si="161"/>
        <v>188.69999999999982</v>
      </c>
      <c r="I945" s="4">
        <f t="shared" si="162"/>
        <v>6.6110780226325119E-2</v>
      </c>
      <c r="J945" t="str">
        <f t="shared" si="165"/>
        <v/>
      </c>
      <c r="K945" t="str">
        <f t="shared" si="166"/>
        <v/>
      </c>
      <c r="L945" t="str">
        <f t="shared" si="167"/>
        <v/>
      </c>
      <c r="M945" s="4">
        <f t="shared" si="163"/>
        <v>0.90756756756756851</v>
      </c>
      <c r="N945" s="3">
        <f t="shared" si="168"/>
        <v>0</v>
      </c>
      <c r="O945" s="6">
        <f t="shared" si="169"/>
        <v>6.8317466794811974</v>
      </c>
      <c r="P945" s="7">
        <f t="shared" si="170"/>
        <v>6.8317466794811974</v>
      </c>
      <c r="Q945" s="3">
        <f t="shared" si="171"/>
        <v>0</v>
      </c>
      <c r="R945" s="3">
        <f t="shared" si="164"/>
        <v>5.8317466794811974</v>
      </c>
    </row>
    <row r="946" spans="1:18" x14ac:dyDescent="0.4">
      <c r="A946" s="1">
        <v>42949</v>
      </c>
      <c r="B946" s="2">
        <v>2702</v>
      </c>
      <c r="C946" s="2">
        <v>2733.8</v>
      </c>
      <c r="D946" s="2">
        <v>2757.8</v>
      </c>
      <c r="E946" s="2">
        <v>2640</v>
      </c>
      <c r="F946" t="s">
        <v>1269</v>
      </c>
      <c r="G946" s="3">
        <v>-1.0699999999999999E-2</v>
      </c>
      <c r="H946">
        <f t="shared" si="161"/>
        <v>285.79999999999973</v>
      </c>
      <c r="I946" s="4">
        <f t="shared" si="162"/>
        <v>0.10454312678323202</v>
      </c>
      <c r="J946" t="str">
        <f t="shared" si="165"/>
        <v/>
      </c>
      <c r="K946" t="str">
        <f t="shared" si="166"/>
        <v/>
      </c>
      <c r="L946" t="str">
        <f t="shared" si="167"/>
        <v/>
      </c>
      <c r="M946" s="4">
        <f t="shared" si="163"/>
        <v>0.57392582225332456</v>
      </c>
      <c r="N946" s="3">
        <f t="shared" si="168"/>
        <v>0</v>
      </c>
      <c r="O946" s="6">
        <f t="shared" si="169"/>
        <v>6.8317466794811974</v>
      </c>
      <c r="P946" s="7">
        <f t="shared" si="170"/>
        <v>6.8317466794811974</v>
      </c>
      <c r="Q946" s="3">
        <f t="shared" si="171"/>
        <v>0</v>
      </c>
      <c r="R946" s="3">
        <f t="shared" si="164"/>
        <v>5.8317466794811974</v>
      </c>
    </row>
    <row r="947" spans="1:18" x14ac:dyDescent="0.4">
      <c r="A947" s="1">
        <v>42950</v>
      </c>
      <c r="B947" s="2">
        <v>2790.3</v>
      </c>
      <c r="C947" s="2">
        <v>2702</v>
      </c>
      <c r="D947" s="2">
        <v>2813</v>
      </c>
      <c r="E947" s="2">
        <v>2698</v>
      </c>
      <c r="F947" t="s">
        <v>1248</v>
      </c>
      <c r="G947" s="3">
        <v>3.27E-2</v>
      </c>
      <c r="H947">
        <f t="shared" si="161"/>
        <v>117.80000000000018</v>
      </c>
      <c r="I947" s="4">
        <f t="shared" si="162"/>
        <v>4.3597335307179935E-2</v>
      </c>
      <c r="J947" t="str">
        <f t="shared" si="165"/>
        <v>BUY</v>
      </c>
      <c r="K947">
        <f t="shared" si="166"/>
        <v>2760.9</v>
      </c>
      <c r="L947">
        <f t="shared" si="167"/>
        <v>2790.3</v>
      </c>
      <c r="M947" s="4">
        <f t="shared" si="163"/>
        <v>1</v>
      </c>
      <c r="N947" s="3">
        <f t="shared" si="168"/>
        <v>8.6294233854813385E-3</v>
      </c>
      <c r="O947" s="6">
        <f t="shared" si="169"/>
        <v>6.890700714040797</v>
      </c>
      <c r="P947" s="7">
        <f t="shared" si="170"/>
        <v>6.890700714040797</v>
      </c>
      <c r="Q947" s="3">
        <f t="shared" si="171"/>
        <v>0</v>
      </c>
      <c r="R947" s="3">
        <f t="shared" si="164"/>
        <v>5.890700714040797</v>
      </c>
    </row>
    <row r="948" spans="1:18" x14ac:dyDescent="0.4">
      <c r="A948" s="1">
        <v>42951</v>
      </c>
      <c r="B948" s="2">
        <v>2860</v>
      </c>
      <c r="C948" s="2">
        <v>2790.3</v>
      </c>
      <c r="D948" s="2">
        <v>2874.8</v>
      </c>
      <c r="E948" s="2">
        <v>2762.6</v>
      </c>
      <c r="F948" t="s">
        <v>1257</v>
      </c>
      <c r="G948" s="3">
        <v>2.5000000000000001E-2</v>
      </c>
      <c r="H948">
        <f t="shared" si="161"/>
        <v>115</v>
      </c>
      <c r="I948" s="4">
        <f t="shared" si="162"/>
        <v>4.1214206357739307E-2</v>
      </c>
      <c r="J948" t="str">
        <f t="shared" si="165"/>
        <v>BUY</v>
      </c>
      <c r="K948">
        <f t="shared" si="166"/>
        <v>2847.8</v>
      </c>
      <c r="L948">
        <f t="shared" si="167"/>
        <v>2860</v>
      </c>
      <c r="M948" s="4">
        <f t="shared" si="163"/>
        <v>1</v>
      </c>
      <c r="N948" s="3">
        <f t="shared" si="168"/>
        <v>2.2774472525157741E-3</v>
      </c>
      <c r="O948" s="6">
        <f t="shared" si="169"/>
        <v>6.9063939214498973</v>
      </c>
      <c r="P948" s="7">
        <f t="shared" si="170"/>
        <v>6.9063939214498973</v>
      </c>
      <c r="Q948" s="3">
        <f t="shared" si="171"/>
        <v>0</v>
      </c>
      <c r="R948" s="3">
        <f t="shared" si="164"/>
        <v>5.9063939214498973</v>
      </c>
    </row>
    <row r="949" spans="1:18" x14ac:dyDescent="0.4">
      <c r="A949" s="1">
        <v>42952</v>
      </c>
      <c r="B949" s="2">
        <v>3256.4</v>
      </c>
      <c r="C949" s="2">
        <v>2860</v>
      </c>
      <c r="D949" s="2">
        <v>3331.9</v>
      </c>
      <c r="E949" s="2">
        <v>2855</v>
      </c>
      <c r="F949" t="s">
        <v>1268</v>
      </c>
      <c r="G949" s="3">
        <v>0.1386</v>
      </c>
      <c r="H949">
        <f t="shared" si="161"/>
        <v>112.20000000000027</v>
      </c>
      <c r="I949" s="4">
        <f t="shared" si="162"/>
        <v>3.9230769230769326E-2</v>
      </c>
      <c r="J949" t="str">
        <f t="shared" si="165"/>
        <v>BUY</v>
      </c>
      <c r="K949">
        <f t="shared" si="166"/>
        <v>2916.1000000000004</v>
      </c>
      <c r="L949">
        <f t="shared" si="167"/>
        <v>3255</v>
      </c>
      <c r="M949" s="4">
        <f t="shared" si="163"/>
        <v>1</v>
      </c>
      <c r="N949" s="3">
        <f t="shared" si="168"/>
        <v>0.11398666146445713</v>
      </c>
      <c r="O949" s="6">
        <f t="shared" si="169"/>
        <v>7.6936307073143908</v>
      </c>
      <c r="P949" s="7">
        <f t="shared" si="170"/>
        <v>7.6936307073143908</v>
      </c>
      <c r="Q949" s="3">
        <f t="shared" si="171"/>
        <v>0</v>
      </c>
      <c r="R949" s="3">
        <f t="shared" si="164"/>
        <v>6.6936307073143908</v>
      </c>
    </row>
    <row r="950" spans="1:18" x14ac:dyDescent="0.4">
      <c r="A950" s="1">
        <v>42953</v>
      </c>
      <c r="B950" s="2">
        <v>3227.9</v>
      </c>
      <c r="C950" s="2">
        <v>3255</v>
      </c>
      <c r="D950" s="2">
        <v>3309.8</v>
      </c>
      <c r="E950" s="2">
        <v>3156</v>
      </c>
      <c r="F950" t="s">
        <v>1261</v>
      </c>
      <c r="G950" s="3">
        <v>-8.8000000000000005E-3</v>
      </c>
      <c r="H950">
        <f t="shared" si="161"/>
        <v>476.90000000000009</v>
      </c>
      <c r="I950" s="4">
        <f t="shared" si="162"/>
        <v>0.14651305683563751</v>
      </c>
      <c r="J950" t="str">
        <f t="shared" si="165"/>
        <v/>
      </c>
      <c r="K950" t="str">
        <f t="shared" si="166"/>
        <v/>
      </c>
      <c r="L950" t="str">
        <f t="shared" si="167"/>
        <v/>
      </c>
      <c r="M950" s="4">
        <f t="shared" si="163"/>
        <v>0.40951981547494226</v>
      </c>
      <c r="N950" s="3">
        <f t="shared" si="168"/>
        <v>0</v>
      </c>
      <c r="O950" s="6">
        <f t="shared" si="169"/>
        <v>7.6936307073143908</v>
      </c>
      <c r="P950" s="7">
        <f t="shared" si="170"/>
        <v>7.6936307073143908</v>
      </c>
      <c r="Q950" s="3">
        <f t="shared" si="171"/>
        <v>0</v>
      </c>
      <c r="R950" s="3">
        <f t="shared" si="164"/>
        <v>6.6936307073143908</v>
      </c>
    </row>
    <row r="951" spans="1:18" x14ac:dyDescent="0.4">
      <c r="A951" s="1">
        <v>42954</v>
      </c>
      <c r="B951" s="2">
        <v>3396.7</v>
      </c>
      <c r="C951" s="2">
        <v>3232.5</v>
      </c>
      <c r="D951" s="2">
        <v>3440</v>
      </c>
      <c r="E951" s="2">
        <v>3190</v>
      </c>
      <c r="F951" t="s">
        <v>992</v>
      </c>
      <c r="G951" s="3">
        <v>5.2299999999999999E-2</v>
      </c>
      <c r="H951">
        <f t="shared" si="161"/>
        <v>153.80000000000018</v>
      </c>
      <c r="I951" s="4">
        <f t="shared" si="162"/>
        <v>4.7579273008507401E-2</v>
      </c>
      <c r="J951" t="str">
        <f t="shared" si="165"/>
        <v>BUY</v>
      </c>
      <c r="K951">
        <f t="shared" si="166"/>
        <v>3309.4</v>
      </c>
      <c r="L951">
        <f t="shared" si="167"/>
        <v>3395</v>
      </c>
      <c r="M951" s="4">
        <f t="shared" si="163"/>
        <v>1</v>
      </c>
      <c r="N951" s="3">
        <f t="shared" si="168"/>
        <v>2.3816034089799709E-2</v>
      </c>
      <c r="O951" s="6">
        <f t="shared" si="169"/>
        <v>7.8768624785141199</v>
      </c>
      <c r="P951" s="7">
        <f t="shared" si="170"/>
        <v>7.8768624785141199</v>
      </c>
      <c r="Q951" s="3">
        <f t="shared" si="171"/>
        <v>0</v>
      </c>
      <c r="R951" s="3">
        <f t="shared" si="164"/>
        <v>6.8768624785141199</v>
      </c>
    </row>
    <row r="952" spans="1:18" x14ac:dyDescent="0.4">
      <c r="A952" s="1">
        <v>42955</v>
      </c>
      <c r="B952" s="2">
        <v>3415</v>
      </c>
      <c r="C952" s="2">
        <v>3395</v>
      </c>
      <c r="D952" s="2">
        <v>3482.9</v>
      </c>
      <c r="E952" s="2">
        <v>3343.8</v>
      </c>
      <c r="F952" t="s">
        <v>893</v>
      </c>
      <c r="G952" s="3">
        <v>5.4000000000000003E-3</v>
      </c>
      <c r="H952">
        <f t="shared" si="161"/>
        <v>250</v>
      </c>
      <c r="I952" s="4">
        <f t="shared" si="162"/>
        <v>7.3637702503681887E-2</v>
      </c>
      <c r="J952" t="str">
        <f t="shared" si="165"/>
        <v/>
      </c>
      <c r="K952" t="str">
        <f t="shared" si="166"/>
        <v/>
      </c>
      <c r="L952" t="str">
        <f t="shared" si="167"/>
        <v/>
      </c>
      <c r="M952" s="4">
        <f t="shared" si="163"/>
        <v>0.81479999999999997</v>
      </c>
      <c r="N952" s="3">
        <f t="shared" si="168"/>
        <v>0</v>
      </c>
      <c r="O952" s="6">
        <f t="shared" si="169"/>
        <v>7.8768624785141199</v>
      </c>
      <c r="P952" s="7">
        <f t="shared" si="170"/>
        <v>7.8768624785141199</v>
      </c>
      <c r="Q952" s="3">
        <f t="shared" si="171"/>
        <v>0</v>
      </c>
      <c r="R952" s="3">
        <f t="shared" si="164"/>
        <v>6.8768624785141199</v>
      </c>
    </row>
    <row r="953" spans="1:18" x14ac:dyDescent="0.4">
      <c r="A953" s="1">
        <v>42956</v>
      </c>
      <c r="B953" s="2">
        <v>3339.9</v>
      </c>
      <c r="C953" s="2">
        <v>3415</v>
      </c>
      <c r="D953" s="2">
        <v>3424.4</v>
      </c>
      <c r="E953" s="2">
        <v>3236.8</v>
      </c>
      <c r="F953" t="s">
        <v>1260</v>
      </c>
      <c r="G953" s="3">
        <v>-2.1999999999999999E-2</v>
      </c>
      <c r="H953">
        <f t="shared" si="161"/>
        <v>139.09999999999991</v>
      </c>
      <c r="I953" s="4">
        <f t="shared" si="162"/>
        <v>4.073206442166908E-2</v>
      </c>
      <c r="J953" t="str">
        <f t="shared" si="165"/>
        <v/>
      </c>
      <c r="K953" t="str">
        <f t="shared" si="166"/>
        <v/>
      </c>
      <c r="L953" t="str">
        <f t="shared" si="167"/>
        <v/>
      </c>
      <c r="M953" s="4">
        <f t="shared" si="163"/>
        <v>1</v>
      </c>
      <c r="N953" s="3">
        <f t="shared" si="168"/>
        <v>0</v>
      </c>
      <c r="O953" s="6">
        <f t="shared" si="169"/>
        <v>7.8768624785141199</v>
      </c>
      <c r="P953" s="7">
        <f t="shared" si="170"/>
        <v>7.8768624785141199</v>
      </c>
      <c r="Q953" s="3">
        <f t="shared" si="171"/>
        <v>0</v>
      </c>
      <c r="R953" s="3">
        <f t="shared" si="164"/>
        <v>6.8768624785141199</v>
      </c>
    </row>
    <row r="954" spans="1:18" x14ac:dyDescent="0.4">
      <c r="A954" s="1">
        <v>42957</v>
      </c>
      <c r="B954" s="2">
        <v>3407.9</v>
      </c>
      <c r="C954" s="2">
        <v>3340.2</v>
      </c>
      <c r="D954" s="2">
        <v>3444.4</v>
      </c>
      <c r="E954" s="2">
        <v>3310</v>
      </c>
      <c r="F954" t="s">
        <v>823</v>
      </c>
      <c r="G954" s="3">
        <v>2.0400000000000001E-2</v>
      </c>
      <c r="H954">
        <f t="shared" si="161"/>
        <v>187.59999999999991</v>
      </c>
      <c r="I954" s="4">
        <f t="shared" si="162"/>
        <v>5.6164301538829987E-2</v>
      </c>
      <c r="J954" t="str">
        <f t="shared" si="165"/>
        <v>BUY</v>
      </c>
      <c r="K954">
        <f t="shared" si="166"/>
        <v>3434</v>
      </c>
      <c r="L954">
        <f t="shared" si="167"/>
        <v>3404.7</v>
      </c>
      <c r="M954" s="4">
        <f t="shared" si="163"/>
        <v>1</v>
      </c>
      <c r="N954" s="3">
        <f t="shared" si="168"/>
        <v>-1.051327821857817E-2</v>
      </c>
      <c r="O954" s="6">
        <f t="shared" si="169"/>
        <v>7.7940508317880219</v>
      </c>
      <c r="P954" s="7">
        <f t="shared" si="170"/>
        <v>7.8768624785141199</v>
      </c>
      <c r="Q954" s="3">
        <f t="shared" si="171"/>
        <v>-1.051327821857817E-2</v>
      </c>
      <c r="R954" s="3">
        <f t="shared" si="164"/>
        <v>6.7940508317880219</v>
      </c>
    </row>
    <row r="955" spans="1:18" x14ac:dyDescent="0.4">
      <c r="A955" s="1">
        <v>42958</v>
      </c>
      <c r="B955" s="2">
        <v>3644.1</v>
      </c>
      <c r="C955" s="2">
        <v>3404.7</v>
      </c>
      <c r="D955" s="2">
        <v>3690.6</v>
      </c>
      <c r="E955" s="2">
        <v>3380</v>
      </c>
      <c r="F955" t="s">
        <v>1253</v>
      </c>
      <c r="G955" s="3">
        <v>6.93E-2</v>
      </c>
      <c r="H955">
        <f t="shared" si="161"/>
        <v>134.40000000000009</v>
      </c>
      <c r="I955" s="4">
        <f t="shared" si="162"/>
        <v>3.9474843598554965E-2</v>
      </c>
      <c r="J955" t="str">
        <f t="shared" si="165"/>
        <v>BUY</v>
      </c>
      <c r="K955">
        <f t="shared" si="166"/>
        <v>3471.8999999999996</v>
      </c>
      <c r="L955">
        <f t="shared" si="167"/>
        <v>3643.4</v>
      </c>
      <c r="M955" s="4">
        <f t="shared" si="163"/>
        <v>1</v>
      </c>
      <c r="N955" s="3">
        <f t="shared" si="168"/>
        <v>4.7299887531461415E-2</v>
      </c>
      <c r="O955" s="6">
        <f t="shared" si="169"/>
        <v>8.162708559546088</v>
      </c>
      <c r="P955" s="7">
        <f t="shared" si="170"/>
        <v>8.162708559546088</v>
      </c>
      <c r="Q955" s="3">
        <f t="shared" si="171"/>
        <v>0</v>
      </c>
      <c r="R955" s="3">
        <f t="shared" si="164"/>
        <v>7.162708559546088</v>
      </c>
    </row>
    <row r="956" spans="1:18" x14ac:dyDescent="0.4">
      <c r="A956" s="1">
        <v>42959</v>
      </c>
      <c r="B956" s="2">
        <v>3865.5</v>
      </c>
      <c r="C956" s="2">
        <v>3643.4</v>
      </c>
      <c r="D956" s="2">
        <v>3965.4</v>
      </c>
      <c r="E956" s="2">
        <v>3590</v>
      </c>
      <c r="F956" t="s">
        <v>1256</v>
      </c>
      <c r="G956" s="3">
        <v>6.08E-2</v>
      </c>
      <c r="H956">
        <f t="shared" si="161"/>
        <v>310.59999999999991</v>
      </c>
      <c r="I956" s="4">
        <f t="shared" si="162"/>
        <v>8.5250041170335369E-2</v>
      </c>
      <c r="J956" t="str">
        <f t="shared" si="165"/>
        <v>BUY</v>
      </c>
      <c r="K956">
        <f t="shared" si="166"/>
        <v>3798.7</v>
      </c>
      <c r="L956">
        <f t="shared" si="167"/>
        <v>3866.2</v>
      </c>
      <c r="M956" s="4">
        <f t="shared" si="163"/>
        <v>0.70381197681906016</v>
      </c>
      <c r="N956" s="3">
        <f t="shared" si="168"/>
        <v>1.1074996557965061E-2</v>
      </c>
      <c r="O956" s="6">
        <f t="shared" si="169"/>
        <v>8.253110528746733</v>
      </c>
      <c r="P956" s="7">
        <f t="shared" si="170"/>
        <v>8.253110528746733</v>
      </c>
      <c r="Q956" s="3">
        <f t="shared" si="171"/>
        <v>0</v>
      </c>
      <c r="R956" s="3">
        <f t="shared" si="164"/>
        <v>7.253110528746733</v>
      </c>
    </row>
    <row r="957" spans="1:18" x14ac:dyDescent="0.4">
      <c r="A957" s="1">
        <v>42960</v>
      </c>
      <c r="B957" s="2">
        <v>4053.3</v>
      </c>
      <c r="C957" s="2">
        <v>3866.2</v>
      </c>
      <c r="D957" s="2">
        <v>4183.7</v>
      </c>
      <c r="E957" s="2">
        <v>3836.1</v>
      </c>
      <c r="F957" t="s">
        <v>1254</v>
      </c>
      <c r="G957" s="3">
        <v>4.8599999999999997E-2</v>
      </c>
      <c r="H957">
        <f t="shared" si="161"/>
        <v>375.40000000000009</v>
      </c>
      <c r="I957" s="4">
        <f t="shared" si="162"/>
        <v>9.709792561171178E-2</v>
      </c>
      <c r="J957" t="str">
        <f t="shared" si="165"/>
        <v>BUY</v>
      </c>
      <c r="K957">
        <f t="shared" si="166"/>
        <v>4053.8999999999996</v>
      </c>
      <c r="L957">
        <f t="shared" si="167"/>
        <v>4061.6</v>
      </c>
      <c r="M957" s="4">
        <f t="shared" si="163"/>
        <v>0.61793287160362265</v>
      </c>
      <c r="N957" s="3">
        <f t="shared" si="168"/>
        <v>-6.3271075640056933E-5</v>
      </c>
      <c r="O957" s="6">
        <f t="shared" si="169"/>
        <v>8.2525883455662026</v>
      </c>
      <c r="P957" s="7">
        <f t="shared" si="170"/>
        <v>8.253110528746733</v>
      </c>
      <c r="Q957" s="3">
        <f t="shared" si="171"/>
        <v>-6.3271075640081165E-5</v>
      </c>
      <c r="R957" s="3">
        <f t="shared" si="164"/>
        <v>7.2525883455662026</v>
      </c>
    </row>
    <row r="958" spans="1:18" x14ac:dyDescent="0.4">
      <c r="A958" s="1">
        <v>42961</v>
      </c>
      <c r="B958" s="2">
        <v>4319.5</v>
      </c>
      <c r="C958" s="2">
        <v>4061.6</v>
      </c>
      <c r="D958" s="2">
        <v>4330.3</v>
      </c>
      <c r="E958" s="2">
        <v>3969.3</v>
      </c>
      <c r="F958" t="s">
        <v>949</v>
      </c>
      <c r="G958" s="3">
        <v>6.5699999999999995E-2</v>
      </c>
      <c r="H958">
        <f t="shared" si="161"/>
        <v>347.59999999999991</v>
      </c>
      <c r="I958" s="4">
        <f t="shared" si="162"/>
        <v>8.5582036635808531E-2</v>
      </c>
      <c r="J958" t="str">
        <f t="shared" si="165"/>
        <v>BUY</v>
      </c>
      <c r="K958">
        <f t="shared" si="166"/>
        <v>4235.3999999999996</v>
      </c>
      <c r="L958">
        <f t="shared" si="167"/>
        <v>4321</v>
      </c>
      <c r="M958" s="4">
        <f t="shared" si="163"/>
        <v>0.70108170310701967</v>
      </c>
      <c r="N958" s="3">
        <f t="shared" si="168"/>
        <v>1.274021306207059E-2</v>
      </c>
      <c r="O958" s="6">
        <f t="shared" si="169"/>
        <v>8.3577280794022766</v>
      </c>
      <c r="P958" s="7">
        <f t="shared" si="170"/>
        <v>8.3577280794022766</v>
      </c>
      <c r="Q958" s="3">
        <f t="shared" si="171"/>
        <v>0</v>
      </c>
      <c r="R958" s="3">
        <f t="shared" si="164"/>
        <v>7.3577280794022766</v>
      </c>
    </row>
    <row r="959" spans="1:18" x14ac:dyDescent="0.4">
      <c r="A959" s="1">
        <v>42962</v>
      </c>
      <c r="B959" s="2">
        <v>4151.8999999999996</v>
      </c>
      <c r="C959" s="2">
        <v>4321</v>
      </c>
      <c r="D959" s="2">
        <v>4430</v>
      </c>
      <c r="E959" s="2">
        <v>3841.9</v>
      </c>
      <c r="F959" t="s">
        <v>1245</v>
      </c>
      <c r="G959" s="3">
        <v>-3.8800000000000001E-2</v>
      </c>
      <c r="H959">
        <f t="shared" si="161"/>
        <v>361</v>
      </c>
      <c r="I959" s="4">
        <f t="shared" si="162"/>
        <v>8.3545475584355475E-2</v>
      </c>
      <c r="J959" t="str">
        <f t="shared" si="165"/>
        <v/>
      </c>
      <c r="K959" t="str">
        <f t="shared" si="166"/>
        <v/>
      </c>
      <c r="L959" t="str">
        <f t="shared" si="167"/>
        <v/>
      </c>
      <c r="M959" s="4">
        <f t="shared" si="163"/>
        <v>0.71817174515235449</v>
      </c>
      <c r="N959" s="3">
        <f t="shared" si="168"/>
        <v>0</v>
      </c>
      <c r="O959" s="6">
        <f t="shared" si="169"/>
        <v>8.3577280794022766</v>
      </c>
      <c r="P959" s="7">
        <f t="shared" si="170"/>
        <v>8.3577280794022766</v>
      </c>
      <c r="Q959" s="3">
        <f t="shared" si="171"/>
        <v>0</v>
      </c>
      <c r="R959" s="3">
        <f t="shared" si="164"/>
        <v>7.3577280794022766</v>
      </c>
    </row>
    <row r="960" spans="1:18" x14ac:dyDescent="0.4">
      <c r="A960" s="1">
        <v>42963</v>
      </c>
      <c r="B960" s="2">
        <v>4386.3</v>
      </c>
      <c r="C960" s="2">
        <v>4160</v>
      </c>
      <c r="D960" s="2">
        <v>4403.6000000000004</v>
      </c>
      <c r="E960" s="2">
        <v>3928.1</v>
      </c>
      <c r="F960" t="s">
        <v>1250</v>
      </c>
      <c r="G960" s="3">
        <v>5.6500000000000009E-2</v>
      </c>
      <c r="H960">
        <f t="shared" si="161"/>
        <v>588.09999999999991</v>
      </c>
      <c r="I960" s="4">
        <f t="shared" si="162"/>
        <v>0.14137019230769229</v>
      </c>
      <c r="J960" t="str">
        <f t="shared" si="165"/>
        <v/>
      </c>
      <c r="K960" t="str">
        <f t="shared" si="166"/>
        <v/>
      </c>
      <c r="L960" t="str">
        <f t="shared" si="167"/>
        <v/>
      </c>
      <c r="M960" s="4">
        <f t="shared" si="163"/>
        <v>0.42441761605169193</v>
      </c>
      <c r="N960" s="3">
        <f t="shared" si="168"/>
        <v>0</v>
      </c>
      <c r="O960" s="6">
        <f t="shared" si="169"/>
        <v>8.3577280794022766</v>
      </c>
      <c r="P960" s="7">
        <f t="shared" si="170"/>
        <v>8.3577280794022766</v>
      </c>
      <c r="Q960" s="3">
        <f t="shared" si="171"/>
        <v>0</v>
      </c>
      <c r="R960" s="3">
        <f t="shared" si="164"/>
        <v>7.3577280794022766</v>
      </c>
    </row>
    <row r="961" spans="1:18" x14ac:dyDescent="0.4">
      <c r="A961" s="1">
        <v>42964</v>
      </c>
      <c r="B961" s="2">
        <v>4260</v>
      </c>
      <c r="C961" s="2">
        <v>4386.3999999999996</v>
      </c>
      <c r="D961" s="2">
        <v>4489.1000000000004</v>
      </c>
      <c r="E961" s="2">
        <v>4178.1000000000004</v>
      </c>
      <c r="F961" t="s">
        <v>1241</v>
      </c>
      <c r="G961" s="3">
        <v>-2.8799999999999999E-2</v>
      </c>
      <c r="H961">
        <f t="shared" si="161"/>
        <v>475.50000000000045</v>
      </c>
      <c r="I961" s="4">
        <f t="shared" si="162"/>
        <v>0.10840324639795744</v>
      </c>
      <c r="J961" t="str">
        <f t="shared" si="165"/>
        <v/>
      </c>
      <c r="K961" t="str">
        <f t="shared" si="166"/>
        <v/>
      </c>
      <c r="L961" t="str">
        <f t="shared" si="167"/>
        <v/>
      </c>
      <c r="M961" s="4">
        <f t="shared" si="163"/>
        <v>0.55348895899053563</v>
      </c>
      <c r="N961" s="3">
        <f t="shared" si="168"/>
        <v>0</v>
      </c>
      <c r="O961" s="6">
        <f t="shared" si="169"/>
        <v>8.3577280794022766</v>
      </c>
      <c r="P961" s="7">
        <f t="shared" si="170"/>
        <v>8.3577280794022766</v>
      </c>
      <c r="Q961" s="3">
        <f t="shared" si="171"/>
        <v>0</v>
      </c>
      <c r="R961" s="3">
        <f t="shared" si="164"/>
        <v>7.3577280794022766</v>
      </c>
    </row>
    <row r="962" spans="1:18" x14ac:dyDescent="0.4">
      <c r="A962" s="1">
        <v>42965</v>
      </c>
      <c r="B962" s="2">
        <v>4090.2</v>
      </c>
      <c r="C962" s="2">
        <v>4269.7</v>
      </c>
      <c r="D962" s="2">
        <v>4359</v>
      </c>
      <c r="E962" s="2">
        <v>3957</v>
      </c>
      <c r="F962" t="s">
        <v>1249</v>
      </c>
      <c r="G962" s="3">
        <v>-3.9899999999999998E-2</v>
      </c>
      <c r="H962">
        <f t="shared" si="161"/>
        <v>311</v>
      </c>
      <c r="I962" s="4">
        <f t="shared" si="162"/>
        <v>7.2838841136379603E-2</v>
      </c>
      <c r="J962" t="str">
        <f t="shared" si="165"/>
        <v/>
      </c>
      <c r="K962" t="str">
        <f t="shared" si="166"/>
        <v/>
      </c>
      <c r="L962" t="str">
        <f t="shared" si="167"/>
        <v/>
      </c>
      <c r="M962" s="4">
        <f t="shared" si="163"/>
        <v>0.82373633440514471</v>
      </c>
      <c r="N962" s="3">
        <f t="shared" si="168"/>
        <v>0</v>
      </c>
      <c r="O962" s="6">
        <f t="shared" si="169"/>
        <v>8.3577280794022766</v>
      </c>
      <c r="P962" s="7">
        <f t="shared" si="170"/>
        <v>8.3577280794022766</v>
      </c>
      <c r="Q962" s="3">
        <f t="shared" si="171"/>
        <v>0</v>
      </c>
      <c r="R962" s="3">
        <f t="shared" si="164"/>
        <v>7.3577280794022766</v>
      </c>
    </row>
    <row r="963" spans="1:18" x14ac:dyDescent="0.4">
      <c r="A963" s="1">
        <v>42966</v>
      </c>
      <c r="B963" s="2">
        <v>4145.1000000000004</v>
      </c>
      <c r="C963" s="2">
        <v>4088.2</v>
      </c>
      <c r="D963" s="2">
        <v>4184.1000000000004</v>
      </c>
      <c r="E963" s="2">
        <v>3920</v>
      </c>
      <c r="F963" t="s">
        <v>1267</v>
      </c>
      <c r="G963" s="3">
        <v>1.34E-2</v>
      </c>
      <c r="H963">
        <f t="shared" si="161"/>
        <v>402</v>
      </c>
      <c r="I963" s="4">
        <f t="shared" si="162"/>
        <v>9.8331784159287713E-2</v>
      </c>
      <c r="J963" t="str">
        <f t="shared" si="165"/>
        <v/>
      </c>
      <c r="K963" t="str">
        <f t="shared" si="166"/>
        <v/>
      </c>
      <c r="L963" t="str">
        <f t="shared" si="167"/>
        <v/>
      </c>
      <c r="M963" s="4">
        <f t="shared" si="163"/>
        <v>0.61017910447761192</v>
      </c>
      <c r="N963" s="3">
        <f t="shared" si="168"/>
        <v>0</v>
      </c>
      <c r="O963" s="6">
        <f t="shared" si="169"/>
        <v>8.3577280794022766</v>
      </c>
      <c r="P963" s="7">
        <f t="shared" si="170"/>
        <v>8.3577280794022766</v>
      </c>
      <c r="Q963" s="3">
        <f t="shared" si="171"/>
        <v>0</v>
      </c>
      <c r="R963" s="3">
        <f t="shared" si="164"/>
        <v>7.3577280794022766</v>
      </c>
    </row>
    <row r="964" spans="1:18" x14ac:dyDescent="0.4">
      <c r="A964" s="1">
        <v>42967</v>
      </c>
      <c r="B964" s="2">
        <v>4064.3</v>
      </c>
      <c r="C964" s="2">
        <v>4145</v>
      </c>
      <c r="D964" s="2">
        <v>4192</v>
      </c>
      <c r="E964" s="2">
        <v>4040.9</v>
      </c>
      <c r="F964" t="s">
        <v>1265</v>
      </c>
      <c r="G964" s="3">
        <v>-1.95E-2</v>
      </c>
      <c r="H964">
        <f t="shared" si="161"/>
        <v>264.10000000000036</v>
      </c>
      <c r="I964" s="4">
        <f t="shared" si="162"/>
        <v>6.3715319662243752E-2</v>
      </c>
      <c r="J964" t="str">
        <f t="shared" si="165"/>
        <v/>
      </c>
      <c r="K964" t="str">
        <f t="shared" si="166"/>
        <v/>
      </c>
      <c r="L964" t="str">
        <f t="shared" si="167"/>
        <v/>
      </c>
      <c r="M964" s="4">
        <f t="shared" si="163"/>
        <v>0.94168875425974885</v>
      </c>
      <c r="N964" s="3">
        <f t="shared" si="168"/>
        <v>0</v>
      </c>
      <c r="O964" s="6">
        <f t="shared" si="169"/>
        <v>8.3577280794022766</v>
      </c>
      <c r="P964" s="7">
        <f t="shared" si="170"/>
        <v>8.3577280794022766</v>
      </c>
      <c r="Q964" s="3">
        <f t="shared" si="171"/>
        <v>0</v>
      </c>
      <c r="R964" s="3">
        <f t="shared" si="164"/>
        <v>7.3577280794022766</v>
      </c>
    </row>
    <row r="965" spans="1:18" x14ac:dyDescent="0.4">
      <c r="A965" s="1">
        <v>42968</v>
      </c>
      <c r="B965" s="2">
        <v>4002.5</v>
      </c>
      <c r="C965" s="2">
        <v>4066.3</v>
      </c>
      <c r="D965" s="2">
        <v>4093.5</v>
      </c>
      <c r="E965" s="2">
        <v>3956.4</v>
      </c>
      <c r="F965" t="s">
        <v>1262</v>
      </c>
      <c r="G965" s="3">
        <v>-1.52E-2</v>
      </c>
      <c r="H965">
        <f t="shared" si="161"/>
        <v>151.09999999999991</v>
      </c>
      <c r="I965" s="4">
        <f t="shared" si="162"/>
        <v>3.7159088114502102E-2</v>
      </c>
      <c r="J965" t="str">
        <f t="shared" si="165"/>
        <v/>
      </c>
      <c r="K965" t="str">
        <f t="shared" si="166"/>
        <v/>
      </c>
      <c r="L965" t="str">
        <f t="shared" si="167"/>
        <v/>
      </c>
      <c r="M965" s="4">
        <f t="shared" si="163"/>
        <v>1</v>
      </c>
      <c r="N965" s="3">
        <f t="shared" si="168"/>
        <v>0</v>
      </c>
      <c r="O965" s="6">
        <f t="shared" si="169"/>
        <v>8.3577280794022766</v>
      </c>
      <c r="P965" s="7">
        <f t="shared" si="170"/>
        <v>8.3577280794022766</v>
      </c>
      <c r="Q965" s="3">
        <f t="shared" si="171"/>
        <v>0</v>
      </c>
      <c r="R965" s="3">
        <f t="shared" si="164"/>
        <v>7.3577280794022766</v>
      </c>
    </row>
    <row r="966" spans="1:18" x14ac:dyDescent="0.4">
      <c r="A966" s="1">
        <v>42969</v>
      </c>
      <c r="B966" s="2">
        <v>4074</v>
      </c>
      <c r="C966" s="2">
        <v>3998.9</v>
      </c>
      <c r="D966" s="2">
        <v>4140</v>
      </c>
      <c r="E966" s="2">
        <v>3600</v>
      </c>
      <c r="F966" t="s">
        <v>1252</v>
      </c>
      <c r="G966" s="3">
        <v>1.7899999999999999E-2</v>
      </c>
      <c r="H966">
        <f t="shared" ref="H966:H1029" si="172">D965-E965</f>
        <v>137.09999999999991</v>
      </c>
      <c r="I966" s="4">
        <f t="shared" ref="I966:I1029" si="173">H966/C966</f>
        <v>3.4284428217759857E-2</v>
      </c>
      <c r="J966" t="str">
        <f t="shared" si="165"/>
        <v>BUY</v>
      </c>
      <c r="K966">
        <f t="shared" si="166"/>
        <v>4067.45</v>
      </c>
      <c r="L966">
        <f t="shared" si="167"/>
        <v>4086.9</v>
      </c>
      <c r="M966" s="4">
        <f t="shared" ref="M966:M1029" si="174">(MIN(1,($F$2/I966)))</f>
        <v>1</v>
      </c>
      <c r="N966" s="3">
        <f t="shared" si="168"/>
        <v>2.774309612746606E-3</v>
      </c>
      <c r="O966" s="6">
        <f t="shared" si="169"/>
        <v>8.3809150047536853</v>
      </c>
      <c r="P966" s="7">
        <f t="shared" si="170"/>
        <v>8.3809150047536853</v>
      </c>
      <c r="Q966" s="3">
        <f t="shared" si="171"/>
        <v>0</v>
      </c>
      <c r="R966" s="3">
        <f t="shared" ref="R966:R1029" si="175">(O966-$O$4)/$O$4</f>
        <v>7.3809150047536853</v>
      </c>
    </row>
    <row r="967" spans="1:18" x14ac:dyDescent="0.4">
      <c r="A967" s="1">
        <v>42970</v>
      </c>
      <c r="B967" s="2">
        <v>4129.1000000000004</v>
      </c>
      <c r="C967" s="2">
        <v>4086.9</v>
      </c>
      <c r="D967" s="2">
        <v>4248.6000000000004</v>
      </c>
      <c r="E967" s="2">
        <v>4055.9</v>
      </c>
      <c r="F967" t="s">
        <v>1242</v>
      </c>
      <c r="G967" s="3">
        <v>1.3500000000000002E-2</v>
      </c>
      <c r="H967">
        <f t="shared" si="172"/>
        <v>540</v>
      </c>
      <c r="I967" s="4">
        <f t="shared" si="173"/>
        <v>0.13212948689715923</v>
      </c>
      <c r="J967" t="str">
        <f t="shared" si="165"/>
        <v/>
      </c>
      <c r="K967" t="str">
        <f t="shared" si="166"/>
        <v/>
      </c>
      <c r="L967" t="str">
        <f t="shared" si="167"/>
        <v/>
      </c>
      <c r="M967" s="4">
        <f t="shared" si="174"/>
        <v>0.45409999999999995</v>
      </c>
      <c r="N967" s="3">
        <f t="shared" si="168"/>
        <v>0</v>
      </c>
      <c r="O967" s="6">
        <f t="shared" si="169"/>
        <v>8.3809150047536853</v>
      </c>
      <c r="P967" s="7">
        <f t="shared" si="170"/>
        <v>8.3809150047536853</v>
      </c>
      <c r="Q967" s="3">
        <f t="shared" si="171"/>
        <v>0</v>
      </c>
      <c r="R967" s="3">
        <f t="shared" si="175"/>
        <v>7.3809150047536853</v>
      </c>
    </row>
    <row r="968" spans="1:18" x14ac:dyDescent="0.4">
      <c r="A968" s="1">
        <v>42971</v>
      </c>
      <c r="B968" s="2">
        <v>4325.2</v>
      </c>
      <c r="C968" s="2">
        <v>4135</v>
      </c>
      <c r="D968" s="2">
        <v>4370.8</v>
      </c>
      <c r="E968" s="2">
        <v>4093</v>
      </c>
      <c r="F968" t="s">
        <v>1244</v>
      </c>
      <c r="G968" s="3">
        <v>4.7500000000000001E-2</v>
      </c>
      <c r="H968">
        <f t="shared" si="172"/>
        <v>192.70000000000027</v>
      </c>
      <c r="I968" s="4">
        <f t="shared" si="173"/>
        <v>4.6602176541717118E-2</v>
      </c>
      <c r="J968" t="str">
        <f t="shared" si="165"/>
        <v>BUY</v>
      </c>
      <c r="K968">
        <f t="shared" si="166"/>
        <v>4231.3500000000004</v>
      </c>
      <c r="L968">
        <f t="shared" si="167"/>
        <v>4324.1000000000004</v>
      </c>
      <c r="M968" s="4">
        <f t="shared" si="174"/>
        <v>1</v>
      </c>
      <c r="N968" s="3">
        <f t="shared" si="168"/>
        <v>1.9877920654268966E-2</v>
      </c>
      <c r="O968" s="6">
        <f t="shared" si="169"/>
        <v>8.5475101682283512</v>
      </c>
      <c r="P968" s="7">
        <f t="shared" si="170"/>
        <v>8.5475101682283512</v>
      </c>
      <c r="Q968" s="3">
        <f t="shared" si="171"/>
        <v>0</v>
      </c>
      <c r="R968" s="3">
        <f t="shared" si="175"/>
        <v>7.5475101682283512</v>
      </c>
    </row>
    <row r="969" spans="1:18" x14ac:dyDescent="0.4">
      <c r="A969" s="1">
        <v>42972</v>
      </c>
      <c r="B969" s="2">
        <v>4351.5</v>
      </c>
      <c r="C969" s="2">
        <v>4324.1000000000004</v>
      </c>
      <c r="D969" s="2">
        <v>4461.2</v>
      </c>
      <c r="E969" s="2">
        <v>4277.3999999999996</v>
      </c>
      <c r="F969" t="s">
        <v>1259</v>
      </c>
      <c r="G969" s="3">
        <v>6.0999999999999995E-3</v>
      </c>
      <c r="H969">
        <f t="shared" si="172"/>
        <v>277.80000000000018</v>
      </c>
      <c r="I969" s="4">
        <f t="shared" si="173"/>
        <v>6.4244582687726967E-2</v>
      </c>
      <c r="J969" t="str">
        <f t="shared" si="165"/>
        <v/>
      </c>
      <c r="K969" t="str">
        <f t="shared" si="166"/>
        <v/>
      </c>
      <c r="L969" t="str">
        <f t="shared" si="167"/>
        <v/>
      </c>
      <c r="M969" s="4">
        <f t="shared" si="174"/>
        <v>0.93393088552915704</v>
      </c>
      <c r="N969" s="3">
        <f t="shared" si="168"/>
        <v>0</v>
      </c>
      <c r="O969" s="6">
        <f t="shared" si="169"/>
        <v>8.5475101682283512</v>
      </c>
      <c r="P969" s="7">
        <f t="shared" si="170"/>
        <v>8.5475101682283512</v>
      </c>
      <c r="Q969" s="3">
        <f t="shared" si="171"/>
        <v>0</v>
      </c>
      <c r="R969" s="3">
        <f t="shared" si="175"/>
        <v>7.5475101682283512</v>
      </c>
    </row>
    <row r="970" spans="1:18" x14ac:dyDescent="0.4">
      <c r="A970" s="1">
        <v>42973</v>
      </c>
      <c r="B970" s="2">
        <v>4341.7</v>
      </c>
      <c r="C970" s="2">
        <v>4351.5</v>
      </c>
      <c r="D970" s="2">
        <v>4364</v>
      </c>
      <c r="E970" s="2">
        <v>4243.6000000000004</v>
      </c>
      <c r="F970" t="s">
        <v>1251</v>
      </c>
      <c r="G970" s="3">
        <v>-2.3E-3</v>
      </c>
      <c r="H970">
        <f t="shared" si="172"/>
        <v>183.80000000000018</v>
      </c>
      <c r="I970" s="4">
        <f t="shared" si="173"/>
        <v>4.2238308629208361E-2</v>
      </c>
      <c r="J970" t="str">
        <f t="shared" si="165"/>
        <v/>
      </c>
      <c r="K970" t="str">
        <f t="shared" si="166"/>
        <v/>
      </c>
      <c r="L970" t="str">
        <f t="shared" si="167"/>
        <v/>
      </c>
      <c r="M970" s="4">
        <f t="shared" si="174"/>
        <v>1</v>
      </c>
      <c r="N970" s="3">
        <f t="shared" si="168"/>
        <v>0</v>
      </c>
      <c r="O970" s="6">
        <f t="shared" si="169"/>
        <v>8.5475101682283512</v>
      </c>
      <c r="P970" s="7">
        <f t="shared" si="170"/>
        <v>8.5475101682283512</v>
      </c>
      <c r="Q970" s="3">
        <f t="shared" si="171"/>
        <v>0</v>
      </c>
      <c r="R970" s="3">
        <f t="shared" si="175"/>
        <v>7.5475101682283512</v>
      </c>
    </row>
    <row r="971" spans="1:18" x14ac:dyDescent="0.4">
      <c r="A971" s="1">
        <v>42974</v>
      </c>
      <c r="B971" s="2">
        <v>4331.8</v>
      </c>
      <c r="C971" s="2">
        <v>4340.2</v>
      </c>
      <c r="D971" s="2">
        <v>4405.7</v>
      </c>
      <c r="E971" s="2">
        <v>4305</v>
      </c>
      <c r="F971" t="s">
        <v>1266</v>
      </c>
      <c r="G971" s="3">
        <v>-2.3E-3</v>
      </c>
      <c r="H971">
        <f t="shared" si="172"/>
        <v>120.39999999999964</v>
      </c>
      <c r="I971" s="4">
        <f t="shared" si="173"/>
        <v>2.7740657112575375E-2</v>
      </c>
      <c r="J971" t="str">
        <f t="shared" si="165"/>
        <v>BUY</v>
      </c>
      <c r="K971">
        <f t="shared" si="166"/>
        <v>4400.3999999999996</v>
      </c>
      <c r="L971">
        <f t="shared" si="167"/>
        <v>4330.7</v>
      </c>
      <c r="M971" s="4">
        <f t="shared" si="174"/>
        <v>1</v>
      </c>
      <c r="N971" s="3">
        <f t="shared" si="168"/>
        <v>-1.7805823846183788E-2</v>
      </c>
      <c r="O971" s="6">
        <f t="shared" si="169"/>
        <v>8.3953147078494119</v>
      </c>
      <c r="P971" s="7">
        <f t="shared" si="170"/>
        <v>8.5475101682283512</v>
      </c>
      <c r="Q971" s="3">
        <f t="shared" si="171"/>
        <v>-1.7805823846183899E-2</v>
      </c>
      <c r="R971" s="3">
        <f t="shared" si="175"/>
        <v>7.3953147078494119</v>
      </c>
    </row>
    <row r="972" spans="1:18" x14ac:dyDescent="0.4">
      <c r="A972" s="1">
        <v>42975</v>
      </c>
      <c r="B972" s="2">
        <v>4383.8</v>
      </c>
      <c r="C972" s="2">
        <v>4330.7</v>
      </c>
      <c r="D972" s="2">
        <v>4395.2</v>
      </c>
      <c r="E972" s="2">
        <v>4175.7</v>
      </c>
      <c r="F972" t="s">
        <v>1258</v>
      </c>
      <c r="G972" s="3">
        <v>1.2E-2</v>
      </c>
      <c r="H972">
        <f t="shared" si="172"/>
        <v>100.69999999999982</v>
      </c>
      <c r="I972" s="4">
        <f t="shared" si="173"/>
        <v>2.3252591959729334E-2</v>
      </c>
      <c r="J972" t="str">
        <f t="shared" si="165"/>
        <v>BUY</v>
      </c>
      <c r="K972">
        <f t="shared" si="166"/>
        <v>4381.0499999999993</v>
      </c>
      <c r="L972">
        <f t="shared" si="167"/>
        <v>4385.1000000000004</v>
      </c>
      <c r="M972" s="4">
        <f t="shared" si="174"/>
        <v>1</v>
      </c>
      <c r="N972" s="3">
        <f t="shared" si="168"/>
        <v>-1.0754130999276468E-3</v>
      </c>
      <c r="O972" s="6">
        <f t="shared" si="169"/>
        <v>8.3862862764345749</v>
      </c>
      <c r="P972" s="7">
        <f t="shared" si="170"/>
        <v>8.5475101682283512</v>
      </c>
      <c r="Q972" s="3">
        <f t="shared" si="171"/>
        <v>-1.8862088329892335E-2</v>
      </c>
      <c r="R972" s="3">
        <f t="shared" si="175"/>
        <v>7.3862862764345749</v>
      </c>
    </row>
    <row r="973" spans="1:18" x14ac:dyDescent="0.4">
      <c r="A973" s="1">
        <v>42976</v>
      </c>
      <c r="B973" s="2">
        <v>4587.1000000000004</v>
      </c>
      <c r="C973" s="2">
        <v>4385.1000000000004</v>
      </c>
      <c r="D973" s="2">
        <v>4644.2</v>
      </c>
      <c r="E973" s="2">
        <v>4336.7</v>
      </c>
      <c r="F973" t="s">
        <v>1272</v>
      </c>
      <c r="G973" s="3">
        <v>4.6399999999999997E-2</v>
      </c>
      <c r="H973">
        <f t="shared" si="172"/>
        <v>219.5</v>
      </c>
      <c r="I973" s="4">
        <f t="shared" si="173"/>
        <v>5.0055871017764701E-2</v>
      </c>
      <c r="J973" t="str">
        <f t="shared" si="165"/>
        <v>BUY</v>
      </c>
      <c r="K973">
        <f t="shared" si="166"/>
        <v>4494.8500000000004</v>
      </c>
      <c r="L973">
        <f t="shared" si="167"/>
        <v>4586.6000000000004</v>
      </c>
      <c r="M973" s="4">
        <f t="shared" si="174"/>
        <v>1</v>
      </c>
      <c r="N973" s="3">
        <f t="shared" si="168"/>
        <v>1.8373463861077743E-2</v>
      </c>
      <c r="O973" s="6">
        <f t="shared" si="169"/>
        <v>8.540371404263297</v>
      </c>
      <c r="P973" s="7">
        <f t="shared" si="170"/>
        <v>8.5475101682283512</v>
      </c>
      <c r="Q973" s="3">
        <f t="shared" si="171"/>
        <v>-8.351863670884585E-4</v>
      </c>
      <c r="R973" s="3">
        <f t="shared" si="175"/>
        <v>7.540371404263297</v>
      </c>
    </row>
    <row r="974" spans="1:18" x14ac:dyDescent="0.4">
      <c r="A974" s="1">
        <v>42977</v>
      </c>
      <c r="B974" s="2">
        <v>4569</v>
      </c>
      <c r="C974" s="2">
        <v>4586.6000000000004</v>
      </c>
      <c r="D974" s="2">
        <v>4641.1000000000004</v>
      </c>
      <c r="E974" s="2">
        <v>4481.1000000000004</v>
      </c>
      <c r="F974" t="s">
        <v>1243</v>
      </c>
      <c r="G974" s="3">
        <v>-3.8999999999999994E-3</v>
      </c>
      <c r="H974">
        <f t="shared" si="172"/>
        <v>307.5</v>
      </c>
      <c r="I974" s="4">
        <f t="shared" si="173"/>
        <v>6.7043125626825961E-2</v>
      </c>
      <c r="J974" t="str">
        <f t="shared" si="165"/>
        <v/>
      </c>
      <c r="K974" t="str">
        <f t="shared" si="166"/>
        <v/>
      </c>
      <c r="L974" t="str">
        <f t="shared" si="167"/>
        <v/>
      </c>
      <c r="M974" s="4">
        <f t="shared" si="174"/>
        <v>0.89494634146341479</v>
      </c>
      <c r="N974" s="3">
        <f t="shared" si="168"/>
        <v>0</v>
      </c>
      <c r="O974" s="6">
        <f t="shared" si="169"/>
        <v>8.540371404263297</v>
      </c>
      <c r="P974" s="7">
        <f t="shared" si="170"/>
        <v>8.5475101682283512</v>
      </c>
      <c r="Q974" s="3">
        <f t="shared" si="171"/>
        <v>-8.351863670884585E-4</v>
      </c>
      <c r="R974" s="3">
        <f t="shared" si="175"/>
        <v>7.540371404263297</v>
      </c>
    </row>
    <row r="975" spans="1:18" x14ac:dyDescent="0.4">
      <c r="A975" s="1">
        <v>42978</v>
      </c>
      <c r="B975" s="2">
        <v>4718.2</v>
      </c>
      <c r="C975" s="2">
        <v>4567.8999999999996</v>
      </c>
      <c r="D975" s="2">
        <v>4749.8999999999996</v>
      </c>
      <c r="E975" s="2">
        <v>4567.8999999999996</v>
      </c>
      <c r="F975" t="s">
        <v>1263</v>
      </c>
      <c r="G975" s="3">
        <v>3.27E-2</v>
      </c>
      <c r="H975">
        <f t="shared" si="172"/>
        <v>160</v>
      </c>
      <c r="I975" s="4">
        <f t="shared" si="173"/>
        <v>3.5027036493793649E-2</v>
      </c>
      <c r="J975" t="str">
        <f t="shared" si="165"/>
        <v>BUY</v>
      </c>
      <c r="K975">
        <f t="shared" si="166"/>
        <v>4647.8999999999996</v>
      </c>
      <c r="L975">
        <f t="shared" si="167"/>
        <v>4718.3</v>
      </c>
      <c r="M975" s="4">
        <f t="shared" si="174"/>
        <v>1</v>
      </c>
      <c r="N975" s="3">
        <f t="shared" si="168"/>
        <v>1.3118360371958904E-2</v>
      </c>
      <c r="O975" s="6">
        <f t="shared" si="169"/>
        <v>8.6524070740547963</v>
      </c>
      <c r="P975" s="7">
        <f t="shared" si="170"/>
        <v>8.6524070740547963</v>
      </c>
      <c r="Q975" s="3">
        <f t="shared" si="171"/>
        <v>0</v>
      </c>
      <c r="R975" s="3">
        <f t="shared" si="175"/>
        <v>7.6524070740547963</v>
      </c>
    </row>
    <row r="976" spans="1:18" x14ac:dyDescent="0.4">
      <c r="A976" s="1">
        <v>42979</v>
      </c>
      <c r="B976" s="2">
        <v>4904.8999999999996</v>
      </c>
      <c r="C976" s="2">
        <v>4718.3</v>
      </c>
      <c r="D976" s="2">
        <v>4927.3999999999996</v>
      </c>
      <c r="E976" s="2">
        <v>4660.7</v>
      </c>
      <c r="F976" t="s">
        <v>1255</v>
      </c>
      <c r="G976" s="3">
        <v>3.9600000000000003E-2</v>
      </c>
      <c r="H976">
        <f t="shared" si="172"/>
        <v>182</v>
      </c>
      <c r="I976" s="4">
        <f t="shared" si="173"/>
        <v>3.8573214929105822E-2</v>
      </c>
      <c r="J976" t="str">
        <f t="shared" si="165"/>
        <v>BUY</v>
      </c>
      <c r="K976">
        <f t="shared" si="166"/>
        <v>4809.3</v>
      </c>
      <c r="L976">
        <f t="shared" si="167"/>
        <v>4911.8</v>
      </c>
      <c r="M976" s="4">
        <f t="shared" si="174"/>
        <v>1</v>
      </c>
      <c r="N976" s="3">
        <f t="shared" si="168"/>
        <v>1.927228781448731E-2</v>
      </c>
      <c r="O976" s="6">
        <f t="shared" si="169"/>
        <v>8.8191587534740865</v>
      </c>
      <c r="P976" s="7">
        <f t="shared" si="170"/>
        <v>8.8191587534740865</v>
      </c>
      <c r="Q976" s="3">
        <f t="shared" si="171"/>
        <v>0</v>
      </c>
      <c r="R976" s="3">
        <f t="shared" si="175"/>
        <v>7.8191587534740865</v>
      </c>
    </row>
    <row r="977" spans="1:18" x14ac:dyDescent="0.4">
      <c r="A977" s="1">
        <v>42980</v>
      </c>
      <c r="B977" s="2">
        <v>4534.3999999999996</v>
      </c>
      <c r="C977" s="2">
        <v>4911.8</v>
      </c>
      <c r="D977" s="2">
        <v>4969</v>
      </c>
      <c r="E977" s="2">
        <v>4400.5</v>
      </c>
      <c r="F977" t="s">
        <v>1264</v>
      </c>
      <c r="G977" s="3">
        <v>-7.5499999999999998E-2</v>
      </c>
      <c r="H977">
        <f t="shared" si="172"/>
        <v>266.69999999999982</v>
      </c>
      <c r="I977" s="4">
        <f t="shared" si="173"/>
        <v>5.4297813428885504E-2</v>
      </c>
      <c r="J977" t="str">
        <f t="shared" si="165"/>
        <v/>
      </c>
      <c r="K977" t="str">
        <f t="shared" si="166"/>
        <v/>
      </c>
      <c r="L977" t="str">
        <f t="shared" si="167"/>
        <v/>
      </c>
      <c r="M977" s="4">
        <f t="shared" si="174"/>
        <v>1</v>
      </c>
      <c r="N977" s="3">
        <f t="shared" si="168"/>
        <v>0</v>
      </c>
      <c r="O977" s="6">
        <f t="shared" si="169"/>
        <v>8.8191587534740865</v>
      </c>
      <c r="P977" s="7">
        <f t="shared" si="170"/>
        <v>8.8191587534740865</v>
      </c>
      <c r="Q977" s="3">
        <f t="shared" si="171"/>
        <v>0</v>
      </c>
      <c r="R977" s="3">
        <f t="shared" si="175"/>
        <v>7.8191587534740865</v>
      </c>
    </row>
    <row r="978" spans="1:18" x14ac:dyDescent="0.4">
      <c r="A978" s="1">
        <v>42981</v>
      </c>
      <c r="B978" s="2">
        <v>4595</v>
      </c>
      <c r="C978" s="2">
        <v>4534.2</v>
      </c>
      <c r="D978" s="2">
        <v>4699.8</v>
      </c>
      <c r="E978" s="2">
        <v>4331</v>
      </c>
      <c r="F978" t="s">
        <v>1247</v>
      </c>
      <c r="G978" s="3">
        <v>1.34E-2</v>
      </c>
      <c r="H978">
        <f t="shared" si="172"/>
        <v>568.5</v>
      </c>
      <c r="I978" s="4">
        <f t="shared" si="173"/>
        <v>0.12538044197432843</v>
      </c>
      <c r="J978" t="str">
        <f t="shared" si="165"/>
        <v/>
      </c>
      <c r="K978" t="str">
        <f t="shared" si="166"/>
        <v/>
      </c>
      <c r="L978" t="str">
        <f t="shared" si="167"/>
        <v/>
      </c>
      <c r="M978" s="4">
        <f t="shared" si="174"/>
        <v>0.47854353562005275</v>
      </c>
      <c r="N978" s="3">
        <f t="shared" si="168"/>
        <v>0</v>
      </c>
      <c r="O978" s="6">
        <f t="shared" si="169"/>
        <v>8.8191587534740865</v>
      </c>
      <c r="P978" s="7">
        <f t="shared" si="170"/>
        <v>8.8191587534740865</v>
      </c>
      <c r="Q978" s="3">
        <f t="shared" si="171"/>
        <v>0</v>
      </c>
      <c r="R978" s="3">
        <f t="shared" si="175"/>
        <v>7.8191587534740865</v>
      </c>
    </row>
    <row r="979" spans="1:18" x14ac:dyDescent="0.4">
      <c r="A979" s="1">
        <v>42982</v>
      </c>
      <c r="B979" s="2">
        <v>4200.3999999999996</v>
      </c>
      <c r="C979" s="2">
        <v>4599.2</v>
      </c>
      <c r="D979" s="2">
        <v>4606</v>
      </c>
      <c r="E979" s="2">
        <v>4056.5</v>
      </c>
      <c r="F979" t="s">
        <v>1229</v>
      </c>
      <c r="G979" s="3">
        <v>-8.5900000000000004E-2</v>
      </c>
      <c r="H979">
        <f t="shared" si="172"/>
        <v>368.80000000000018</v>
      </c>
      <c r="I979" s="4">
        <f t="shared" si="173"/>
        <v>8.0187858758044919E-2</v>
      </c>
      <c r="J979" t="str">
        <f t="shared" ref="J979:J1042" si="176">IF(D979&gt;C979+H979*$E$2,"BUY","")</f>
        <v/>
      </c>
      <c r="K979" t="str">
        <f t="shared" ref="K979:K1042" si="177">IF(J979="BUY",C979+H979*$E$2,"")</f>
        <v/>
      </c>
      <c r="L979" t="str">
        <f t="shared" ref="L979:L1042" si="178">IF(J979="BUY",C980,"")</f>
        <v/>
      </c>
      <c r="M979" s="4">
        <f t="shared" si="174"/>
        <v>0.74824295010845943</v>
      </c>
      <c r="N979" s="3">
        <f t="shared" ref="N979:N1042" si="179">IFERROR(M979*(((L979*(1-$G$2))/(K979*(1+$G$2)))-1),0)</f>
        <v>0</v>
      </c>
      <c r="O979" s="6">
        <f t="shared" ref="O979:O1042" si="180">O978*(1+N979)</f>
        <v>8.8191587534740865</v>
      </c>
      <c r="P979" s="7">
        <f t="shared" ref="P979:P1042" si="181">MAX(O979,P978)</f>
        <v>8.8191587534740865</v>
      </c>
      <c r="Q979" s="3">
        <f t="shared" ref="Q979:Q1042" si="182">O979/P979-1</f>
        <v>0</v>
      </c>
      <c r="R979" s="3">
        <f t="shared" si="175"/>
        <v>7.8191587534740865</v>
      </c>
    </row>
    <row r="980" spans="1:18" x14ac:dyDescent="0.4">
      <c r="A980" s="1">
        <v>42983</v>
      </c>
      <c r="B980" s="2">
        <v>4374.8999999999996</v>
      </c>
      <c r="C980" s="2">
        <v>4210.6000000000004</v>
      </c>
      <c r="D980" s="2">
        <v>4469.8999999999996</v>
      </c>
      <c r="E980" s="2">
        <v>3900.1</v>
      </c>
      <c r="F980" t="s">
        <v>1212</v>
      </c>
      <c r="G980" s="3">
        <v>4.1500000000000002E-2</v>
      </c>
      <c r="H980">
        <f t="shared" si="172"/>
        <v>549.5</v>
      </c>
      <c r="I980" s="4">
        <f t="shared" si="173"/>
        <v>0.13050396618059182</v>
      </c>
      <c r="J980" t="str">
        <f t="shared" si="176"/>
        <v/>
      </c>
      <c r="K980" t="str">
        <f t="shared" si="177"/>
        <v/>
      </c>
      <c r="L980" t="str">
        <f t="shared" si="178"/>
        <v/>
      </c>
      <c r="M980" s="4">
        <f t="shared" si="174"/>
        <v>0.45975614194722481</v>
      </c>
      <c r="N980" s="3">
        <f t="shared" si="179"/>
        <v>0</v>
      </c>
      <c r="O980" s="6">
        <f t="shared" si="180"/>
        <v>8.8191587534740865</v>
      </c>
      <c r="P980" s="7">
        <f t="shared" si="181"/>
        <v>8.8191587534740865</v>
      </c>
      <c r="Q980" s="3">
        <f t="shared" si="182"/>
        <v>0</v>
      </c>
      <c r="R980" s="3">
        <f t="shared" si="175"/>
        <v>7.8191587534740865</v>
      </c>
    </row>
    <row r="981" spans="1:18" x14ac:dyDescent="0.4">
      <c r="A981" s="1">
        <v>42984</v>
      </c>
      <c r="B981" s="2">
        <v>4589.1000000000004</v>
      </c>
      <c r="C981" s="2">
        <v>4375</v>
      </c>
      <c r="D981" s="2">
        <v>4631.3999999999996</v>
      </c>
      <c r="E981" s="2">
        <v>4361.3999999999996</v>
      </c>
      <c r="F981" t="s">
        <v>1211</v>
      </c>
      <c r="G981" s="3">
        <v>4.9000000000000002E-2</v>
      </c>
      <c r="H981">
        <f t="shared" si="172"/>
        <v>569.79999999999973</v>
      </c>
      <c r="I981" s="4">
        <f t="shared" si="173"/>
        <v>0.13023999999999994</v>
      </c>
      <c r="J981" t="str">
        <f t="shared" si="176"/>
        <v/>
      </c>
      <c r="K981" t="str">
        <f t="shared" si="177"/>
        <v/>
      </c>
      <c r="L981" t="str">
        <f t="shared" si="178"/>
        <v/>
      </c>
      <c r="M981" s="4">
        <f t="shared" si="174"/>
        <v>0.46068796068796086</v>
      </c>
      <c r="N981" s="3">
        <f t="shared" si="179"/>
        <v>0</v>
      </c>
      <c r="O981" s="6">
        <f t="shared" si="180"/>
        <v>8.8191587534740865</v>
      </c>
      <c r="P981" s="7">
        <f t="shared" si="181"/>
        <v>8.8191587534740865</v>
      </c>
      <c r="Q981" s="3">
        <f t="shared" si="182"/>
        <v>0</v>
      </c>
      <c r="R981" s="3">
        <f t="shared" si="175"/>
        <v>7.8191587534740865</v>
      </c>
    </row>
    <row r="982" spans="1:18" x14ac:dyDescent="0.4">
      <c r="A982" s="1">
        <v>42985</v>
      </c>
      <c r="B982" s="2">
        <v>4613.5</v>
      </c>
      <c r="C982" s="2">
        <v>4594.6000000000004</v>
      </c>
      <c r="D982" s="2">
        <v>4672.8</v>
      </c>
      <c r="E982" s="2">
        <v>4465.3</v>
      </c>
      <c r="F982" t="s">
        <v>953</v>
      </c>
      <c r="G982" s="3">
        <v>5.3E-3</v>
      </c>
      <c r="H982">
        <f t="shared" si="172"/>
        <v>270</v>
      </c>
      <c r="I982" s="4">
        <f t="shared" si="173"/>
        <v>5.8764636747486172E-2</v>
      </c>
      <c r="J982" t="str">
        <f t="shared" si="176"/>
        <v/>
      </c>
      <c r="K982" t="str">
        <f t="shared" si="177"/>
        <v/>
      </c>
      <c r="L982" t="str">
        <f t="shared" si="178"/>
        <v/>
      </c>
      <c r="M982" s="4">
        <f t="shared" si="174"/>
        <v>1</v>
      </c>
      <c r="N982" s="3">
        <f t="shared" si="179"/>
        <v>0</v>
      </c>
      <c r="O982" s="6">
        <f t="shared" si="180"/>
        <v>8.8191587534740865</v>
      </c>
      <c r="P982" s="7">
        <f t="shared" si="181"/>
        <v>8.8191587534740865</v>
      </c>
      <c r="Q982" s="3">
        <f t="shared" si="182"/>
        <v>0</v>
      </c>
      <c r="R982" s="3">
        <f t="shared" si="175"/>
        <v>7.8191587534740865</v>
      </c>
    </row>
    <row r="983" spans="1:18" x14ac:dyDescent="0.4">
      <c r="A983" s="1">
        <v>42986</v>
      </c>
      <c r="B983" s="2">
        <v>4305.8</v>
      </c>
      <c r="C983" s="2">
        <v>4613.5</v>
      </c>
      <c r="D983" s="2">
        <v>4686.2</v>
      </c>
      <c r="E983" s="2">
        <v>4107.1000000000004</v>
      </c>
      <c r="F983" t="s">
        <v>1210</v>
      </c>
      <c r="G983" s="3">
        <v>-6.6699999999999995E-2</v>
      </c>
      <c r="H983">
        <f t="shared" si="172"/>
        <v>207.5</v>
      </c>
      <c r="I983" s="4">
        <f t="shared" si="173"/>
        <v>4.4976698818684296E-2</v>
      </c>
      <c r="J983" t="str">
        <f t="shared" si="176"/>
        <v/>
      </c>
      <c r="K983" t="str">
        <f t="shared" si="177"/>
        <v/>
      </c>
      <c r="L983" t="str">
        <f t="shared" si="178"/>
        <v/>
      </c>
      <c r="M983" s="4">
        <f t="shared" si="174"/>
        <v>1</v>
      </c>
      <c r="N983" s="3">
        <f t="shared" si="179"/>
        <v>0</v>
      </c>
      <c r="O983" s="6">
        <f t="shared" si="180"/>
        <v>8.8191587534740865</v>
      </c>
      <c r="P983" s="7">
        <f t="shared" si="181"/>
        <v>8.8191587534740865</v>
      </c>
      <c r="Q983" s="3">
        <f t="shared" si="182"/>
        <v>0</v>
      </c>
      <c r="R983" s="3">
        <f t="shared" si="175"/>
        <v>7.8191587534740865</v>
      </c>
    </row>
    <row r="984" spans="1:18" x14ac:dyDescent="0.4">
      <c r="A984" s="1">
        <v>42987</v>
      </c>
      <c r="B984" s="2">
        <v>4317.8999999999996</v>
      </c>
      <c r="C984" s="2">
        <v>4304</v>
      </c>
      <c r="D984" s="2">
        <v>4381.2</v>
      </c>
      <c r="E984" s="2">
        <v>4159.3999999999996</v>
      </c>
      <c r="F984" t="s">
        <v>1240</v>
      </c>
      <c r="G984" s="3">
        <v>2.7999999999999995E-3</v>
      </c>
      <c r="H984">
        <f t="shared" si="172"/>
        <v>579.09999999999945</v>
      </c>
      <c r="I984" s="4">
        <f t="shared" si="173"/>
        <v>0.13454925650557609</v>
      </c>
      <c r="J984" t="str">
        <f t="shared" si="176"/>
        <v/>
      </c>
      <c r="K984" t="str">
        <f t="shared" si="177"/>
        <v/>
      </c>
      <c r="L984" t="str">
        <f t="shared" si="178"/>
        <v/>
      </c>
      <c r="M984" s="4">
        <f t="shared" si="174"/>
        <v>0.44593334484545022</v>
      </c>
      <c r="N984" s="3">
        <f t="shared" si="179"/>
        <v>0</v>
      </c>
      <c r="O984" s="6">
        <f t="shared" si="180"/>
        <v>8.8191587534740865</v>
      </c>
      <c r="P984" s="7">
        <f t="shared" si="181"/>
        <v>8.8191587534740865</v>
      </c>
      <c r="Q984" s="3">
        <f t="shared" si="182"/>
        <v>0</v>
      </c>
      <c r="R984" s="3">
        <f t="shared" si="175"/>
        <v>7.8191587534740865</v>
      </c>
    </row>
    <row r="985" spans="1:18" x14ac:dyDescent="0.4">
      <c r="A985" s="1">
        <v>42988</v>
      </c>
      <c r="B985" s="2">
        <v>4232.1000000000004</v>
      </c>
      <c r="C985" s="2">
        <v>4315.3999999999996</v>
      </c>
      <c r="D985" s="2">
        <v>4325</v>
      </c>
      <c r="E985" s="2">
        <v>3975.8</v>
      </c>
      <c r="F985" t="s">
        <v>1228</v>
      </c>
      <c r="G985" s="3">
        <v>-1.9900000000000001E-2</v>
      </c>
      <c r="H985">
        <f t="shared" si="172"/>
        <v>221.80000000000018</v>
      </c>
      <c r="I985" s="4">
        <f t="shared" si="173"/>
        <v>5.1397321221671267E-2</v>
      </c>
      <c r="J985" t="str">
        <f t="shared" si="176"/>
        <v/>
      </c>
      <c r="K985" t="str">
        <f t="shared" si="177"/>
        <v/>
      </c>
      <c r="L985" t="str">
        <f t="shared" si="178"/>
        <v/>
      </c>
      <c r="M985" s="4">
        <f t="shared" si="174"/>
        <v>1</v>
      </c>
      <c r="N985" s="3">
        <f t="shared" si="179"/>
        <v>0</v>
      </c>
      <c r="O985" s="6">
        <f t="shared" si="180"/>
        <v>8.8191587534740865</v>
      </c>
      <c r="P985" s="7">
        <f t="shared" si="181"/>
        <v>8.8191587534740865</v>
      </c>
      <c r="Q985" s="3">
        <f t="shared" si="182"/>
        <v>0</v>
      </c>
      <c r="R985" s="3">
        <f t="shared" si="175"/>
        <v>7.8191587534740865</v>
      </c>
    </row>
    <row r="986" spans="1:18" x14ac:dyDescent="0.4">
      <c r="A986" s="1">
        <v>42989</v>
      </c>
      <c r="B986" s="2">
        <v>4203</v>
      </c>
      <c r="C986" s="2">
        <v>4234.8999999999996</v>
      </c>
      <c r="D986" s="2">
        <v>4373.1000000000004</v>
      </c>
      <c r="E986" s="2">
        <v>4123</v>
      </c>
      <c r="F986" t="s">
        <v>1236</v>
      </c>
      <c r="G986" s="3">
        <v>-6.8999999999999999E-3</v>
      </c>
      <c r="H986">
        <f t="shared" si="172"/>
        <v>349.19999999999982</v>
      </c>
      <c r="I986" s="4">
        <f t="shared" si="173"/>
        <v>8.2457673144584256E-2</v>
      </c>
      <c r="J986" t="str">
        <f t="shared" si="176"/>
        <v/>
      </c>
      <c r="K986" t="str">
        <f t="shared" si="177"/>
        <v/>
      </c>
      <c r="L986" t="str">
        <f t="shared" si="178"/>
        <v/>
      </c>
      <c r="M986" s="4">
        <f t="shared" si="174"/>
        <v>0.72764604810996591</v>
      </c>
      <c r="N986" s="3">
        <f t="shared" si="179"/>
        <v>0</v>
      </c>
      <c r="O986" s="6">
        <f t="shared" si="180"/>
        <v>8.8191587534740865</v>
      </c>
      <c r="P986" s="7">
        <f t="shared" si="181"/>
        <v>8.8191587534740865</v>
      </c>
      <c r="Q986" s="3">
        <f t="shared" si="182"/>
        <v>0</v>
      </c>
      <c r="R986" s="3">
        <f t="shared" si="175"/>
        <v>7.8191587534740865</v>
      </c>
    </row>
    <row r="987" spans="1:18" x14ac:dyDescent="0.4">
      <c r="A987" s="1">
        <v>42990</v>
      </c>
      <c r="B987" s="2">
        <v>4142.8999999999996</v>
      </c>
      <c r="C987" s="2">
        <v>4198.8999999999996</v>
      </c>
      <c r="D987" s="2">
        <v>4378.3999999999996</v>
      </c>
      <c r="E987" s="2">
        <v>4055.5</v>
      </c>
      <c r="F987" t="s">
        <v>1237</v>
      </c>
      <c r="G987" s="3">
        <v>-1.4300000000000002E-2</v>
      </c>
      <c r="H987">
        <f t="shared" si="172"/>
        <v>250.10000000000036</v>
      </c>
      <c r="I987" s="4">
        <f t="shared" si="173"/>
        <v>5.9563218938293451E-2</v>
      </c>
      <c r="J987" t="str">
        <f t="shared" si="176"/>
        <v>BUY</v>
      </c>
      <c r="K987">
        <f t="shared" si="177"/>
        <v>4323.95</v>
      </c>
      <c r="L987">
        <f t="shared" si="178"/>
        <v>4149.3999999999996</v>
      </c>
      <c r="M987" s="4">
        <f t="shared" si="174"/>
        <v>1</v>
      </c>
      <c r="N987" s="3">
        <f t="shared" si="179"/>
        <v>-4.2285528160711849E-2</v>
      </c>
      <c r="O987" s="6">
        <f t="shared" si="180"/>
        <v>8.446235967650269</v>
      </c>
      <c r="P987" s="7">
        <f t="shared" si="181"/>
        <v>8.8191587534740865</v>
      </c>
      <c r="Q987" s="3">
        <f t="shared" si="182"/>
        <v>-4.228552816071196E-2</v>
      </c>
      <c r="R987" s="3">
        <f t="shared" si="175"/>
        <v>7.446235967650269</v>
      </c>
    </row>
    <row r="988" spans="1:18" x14ac:dyDescent="0.4">
      <c r="A988" s="1">
        <v>42991</v>
      </c>
      <c r="B988" s="2">
        <v>3849.7</v>
      </c>
      <c r="C988" s="2">
        <v>4149.3999999999996</v>
      </c>
      <c r="D988" s="2">
        <v>4159.6000000000004</v>
      </c>
      <c r="E988" s="2">
        <v>3734</v>
      </c>
      <c r="F988" t="s">
        <v>1227</v>
      </c>
      <c r="G988" s="3">
        <v>-7.0800000000000002E-2</v>
      </c>
      <c r="H988">
        <f t="shared" si="172"/>
        <v>322.89999999999964</v>
      </c>
      <c r="I988" s="4">
        <f t="shared" si="173"/>
        <v>7.7818479780209102E-2</v>
      </c>
      <c r="J988" t="str">
        <f t="shared" si="176"/>
        <v/>
      </c>
      <c r="K988" t="str">
        <f t="shared" si="177"/>
        <v/>
      </c>
      <c r="L988" t="str">
        <f t="shared" si="178"/>
        <v/>
      </c>
      <c r="M988" s="4">
        <f t="shared" si="174"/>
        <v>0.7710250851656868</v>
      </c>
      <c r="N988" s="3">
        <f t="shared" si="179"/>
        <v>0</v>
      </c>
      <c r="O988" s="6">
        <f t="shared" si="180"/>
        <v>8.446235967650269</v>
      </c>
      <c r="P988" s="7">
        <f t="shared" si="181"/>
        <v>8.8191587534740865</v>
      </c>
      <c r="Q988" s="3">
        <f t="shared" si="182"/>
        <v>-4.228552816071196E-2</v>
      </c>
      <c r="R988" s="3">
        <f t="shared" si="175"/>
        <v>7.446235967650269</v>
      </c>
    </row>
    <row r="989" spans="1:18" x14ac:dyDescent="0.4">
      <c r="A989" s="1">
        <v>42992</v>
      </c>
      <c r="B989" s="2">
        <v>3238.1</v>
      </c>
      <c r="C989" s="2">
        <v>3850.2</v>
      </c>
      <c r="D989" s="2">
        <v>3917.2</v>
      </c>
      <c r="E989" s="2">
        <v>3206.2</v>
      </c>
      <c r="F989" t="s">
        <v>1226</v>
      </c>
      <c r="G989" s="3">
        <v>-0.15890000000000001</v>
      </c>
      <c r="H989">
        <f t="shared" si="172"/>
        <v>425.60000000000036</v>
      </c>
      <c r="I989" s="4">
        <f t="shared" si="173"/>
        <v>0.11053971222274178</v>
      </c>
      <c r="J989" t="str">
        <f t="shared" si="176"/>
        <v/>
      </c>
      <c r="K989" t="str">
        <f t="shared" si="177"/>
        <v/>
      </c>
      <c r="L989" t="str">
        <f t="shared" si="178"/>
        <v/>
      </c>
      <c r="M989" s="4">
        <f t="shared" si="174"/>
        <v>0.54279135338345808</v>
      </c>
      <c r="N989" s="3">
        <f t="shared" si="179"/>
        <v>0</v>
      </c>
      <c r="O989" s="6">
        <f t="shared" si="180"/>
        <v>8.446235967650269</v>
      </c>
      <c r="P989" s="7">
        <f t="shared" si="181"/>
        <v>8.8191587534740865</v>
      </c>
      <c r="Q989" s="3">
        <f t="shared" si="182"/>
        <v>-4.228552816071196E-2</v>
      </c>
      <c r="R989" s="3">
        <f t="shared" si="175"/>
        <v>7.446235967650269</v>
      </c>
    </row>
    <row r="990" spans="1:18" x14ac:dyDescent="0.4">
      <c r="A990" s="1">
        <v>42993</v>
      </c>
      <c r="B990" s="2">
        <v>3698</v>
      </c>
      <c r="C990" s="2">
        <v>3237.4</v>
      </c>
      <c r="D990" s="2">
        <v>3809</v>
      </c>
      <c r="E990" s="2">
        <v>2981</v>
      </c>
      <c r="F990" t="s">
        <v>1223</v>
      </c>
      <c r="G990" s="3">
        <v>0.14199999999999999</v>
      </c>
      <c r="H990">
        <f t="shared" si="172"/>
        <v>711</v>
      </c>
      <c r="I990" s="4">
        <f t="shared" si="173"/>
        <v>0.21962068326434792</v>
      </c>
      <c r="J990" t="str">
        <f t="shared" si="176"/>
        <v>BUY</v>
      </c>
      <c r="K990">
        <f t="shared" si="177"/>
        <v>3592.9</v>
      </c>
      <c r="L990">
        <f t="shared" si="178"/>
        <v>3697.1</v>
      </c>
      <c r="M990" s="4">
        <f t="shared" si="174"/>
        <v>0.27319831223628693</v>
      </c>
      <c r="N990" s="3">
        <f t="shared" si="179"/>
        <v>7.3615183388291063E-3</v>
      </c>
      <c r="O990" s="6">
        <f t="shared" si="180"/>
        <v>8.5084130886202054</v>
      </c>
      <c r="P990" s="7">
        <f t="shared" si="181"/>
        <v>8.8191587534740865</v>
      </c>
      <c r="Q990" s="3">
        <f t="shared" si="182"/>
        <v>-3.523529551290483E-2</v>
      </c>
      <c r="R990" s="3">
        <f t="shared" si="175"/>
        <v>7.5084130886202054</v>
      </c>
    </row>
    <row r="991" spans="1:18" x14ac:dyDescent="0.4">
      <c r="A991" s="1">
        <v>42994</v>
      </c>
      <c r="B991" s="2">
        <v>3685.4</v>
      </c>
      <c r="C991" s="2">
        <v>3697.1</v>
      </c>
      <c r="D991" s="2">
        <v>3874</v>
      </c>
      <c r="E991" s="2">
        <v>3511.1</v>
      </c>
      <c r="F991" t="s">
        <v>1234</v>
      </c>
      <c r="G991" s="3">
        <v>-3.3999999999999998E-3</v>
      </c>
      <c r="H991">
        <f t="shared" si="172"/>
        <v>828</v>
      </c>
      <c r="I991" s="4">
        <f t="shared" si="173"/>
        <v>0.22395931946660896</v>
      </c>
      <c r="J991" t="str">
        <f t="shared" si="176"/>
        <v/>
      </c>
      <c r="K991" t="str">
        <f t="shared" si="177"/>
        <v/>
      </c>
      <c r="L991" t="str">
        <f t="shared" si="178"/>
        <v/>
      </c>
      <c r="M991" s="4">
        <f t="shared" si="174"/>
        <v>0.26790579710144924</v>
      </c>
      <c r="N991" s="3">
        <f t="shared" si="179"/>
        <v>0</v>
      </c>
      <c r="O991" s="6">
        <f t="shared" si="180"/>
        <v>8.5084130886202054</v>
      </c>
      <c r="P991" s="7">
        <f t="shared" si="181"/>
        <v>8.8191587534740865</v>
      </c>
      <c r="Q991" s="3">
        <f t="shared" si="182"/>
        <v>-3.523529551290483E-2</v>
      </c>
      <c r="R991" s="3">
        <f t="shared" si="175"/>
        <v>7.5084130886202054</v>
      </c>
    </row>
    <row r="992" spans="1:18" x14ac:dyDescent="0.4">
      <c r="A992" s="1">
        <v>42995</v>
      </c>
      <c r="B992" s="2">
        <v>3666.3</v>
      </c>
      <c r="C992" s="2">
        <v>3680.1</v>
      </c>
      <c r="D992" s="2">
        <v>3775.9</v>
      </c>
      <c r="E992" s="2">
        <v>3476.3</v>
      </c>
      <c r="F992" t="s">
        <v>1215</v>
      </c>
      <c r="G992" s="3">
        <v>-5.2000000000000006E-3</v>
      </c>
      <c r="H992">
        <f t="shared" si="172"/>
        <v>362.90000000000009</v>
      </c>
      <c r="I992" s="4">
        <f t="shared" si="173"/>
        <v>9.8611450775794168E-2</v>
      </c>
      <c r="J992" t="str">
        <f t="shared" si="176"/>
        <v/>
      </c>
      <c r="K992" t="str">
        <f t="shared" si="177"/>
        <v/>
      </c>
      <c r="L992" t="str">
        <f t="shared" si="178"/>
        <v/>
      </c>
      <c r="M992" s="4">
        <f t="shared" si="174"/>
        <v>0.60844860843207471</v>
      </c>
      <c r="N992" s="3">
        <f t="shared" si="179"/>
        <v>0</v>
      </c>
      <c r="O992" s="6">
        <f t="shared" si="180"/>
        <v>8.5084130886202054</v>
      </c>
      <c r="P992" s="7">
        <f t="shared" si="181"/>
        <v>8.8191587534740865</v>
      </c>
      <c r="Q992" s="3">
        <f t="shared" si="182"/>
        <v>-3.523529551290483E-2</v>
      </c>
      <c r="R992" s="3">
        <f t="shared" si="175"/>
        <v>7.5084130886202054</v>
      </c>
    </row>
    <row r="993" spans="1:18" x14ac:dyDescent="0.4">
      <c r="A993" s="1">
        <v>42996</v>
      </c>
      <c r="B993" s="2">
        <v>4084.1</v>
      </c>
      <c r="C993" s="2">
        <v>3667</v>
      </c>
      <c r="D993" s="2">
        <v>4113.8999999999996</v>
      </c>
      <c r="E993" s="2">
        <v>3667</v>
      </c>
      <c r="F993" t="s">
        <v>1222</v>
      </c>
      <c r="G993" s="3">
        <v>0.114</v>
      </c>
      <c r="H993">
        <f t="shared" si="172"/>
        <v>299.59999999999991</v>
      </c>
      <c r="I993" s="4">
        <f t="shared" si="173"/>
        <v>8.1701663485137688E-2</v>
      </c>
      <c r="J993" t="str">
        <f t="shared" si="176"/>
        <v>BUY</v>
      </c>
      <c r="K993">
        <f t="shared" si="177"/>
        <v>3816.8</v>
      </c>
      <c r="L993">
        <f t="shared" si="178"/>
        <v>4084.4</v>
      </c>
      <c r="M993" s="4">
        <f t="shared" si="174"/>
        <v>0.73437917222963978</v>
      </c>
      <c r="N993" s="3">
        <f t="shared" si="179"/>
        <v>4.9917958213718437E-2</v>
      </c>
      <c r="O993" s="6">
        <f t="shared" si="180"/>
        <v>8.933135697643003</v>
      </c>
      <c r="P993" s="7">
        <f t="shared" si="181"/>
        <v>8.933135697643003</v>
      </c>
      <c r="Q993" s="3">
        <f t="shared" si="182"/>
        <v>0</v>
      </c>
      <c r="R993" s="3">
        <f t="shared" si="175"/>
        <v>7.933135697643003</v>
      </c>
    </row>
    <row r="994" spans="1:18" x14ac:dyDescent="0.4">
      <c r="A994" s="1">
        <v>42997</v>
      </c>
      <c r="B994" s="2">
        <v>3900</v>
      </c>
      <c r="C994" s="2">
        <v>4084.4</v>
      </c>
      <c r="D994" s="2">
        <v>4110</v>
      </c>
      <c r="E994" s="2">
        <v>3836.2</v>
      </c>
      <c r="F994" t="s">
        <v>1221</v>
      </c>
      <c r="G994" s="3">
        <v>-4.5100000000000001E-2</v>
      </c>
      <c r="H994">
        <f t="shared" si="172"/>
        <v>446.89999999999964</v>
      </c>
      <c r="I994" s="4">
        <f t="shared" si="173"/>
        <v>0.10941631573792959</v>
      </c>
      <c r="J994" t="str">
        <f t="shared" si="176"/>
        <v/>
      </c>
      <c r="K994" t="str">
        <f t="shared" si="177"/>
        <v/>
      </c>
      <c r="L994" t="str">
        <f t="shared" si="178"/>
        <v/>
      </c>
      <c r="M994" s="4">
        <f t="shared" si="174"/>
        <v>0.54836428731259834</v>
      </c>
      <c r="N994" s="3">
        <f t="shared" si="179"/>
        <v>0</v>
      </c>
      <c r="O994" s="6">
        <f t="shared" si="180"/>
        <v>8.933135697643003</v>
      </c>
      <c r="P994" s="7">
        <f t="shared" si="181"/>
        <v>8.933135697643003</v>
      </c>
      <c r="Q994" s="3">
        <f t="shared" si="182"/>
        <v>0</v>
      </c>
      <c r="R994" s="3">
        <f t="shared" si="175"/>
        <v>7.933135697643003</v>
      </c>
    </row>
    <row r="995" spans="1:18" x14ac:dyDescent="0.4">
      <c r="A995" s="1">
        <v>42998</v>
      </c>
      <c r="B995" s="2">
        <v>3873.2</v>
      </c>
      <c r="C995" s="2">
        <v>3892.2</v>
      </c>
      <c r="D995" s="2">
        <v>4048</v>
      </c>
      <c r="E995" s="2">
        <v>3834.1</v>
      </c>
      <c r="F995" t="s">
        <v>1220</v>
      </c>
      <c r="G995" s="3">
        <v>-6.8999999999999999E-3</v>
      </c>
      <c r="H995">
        <f t="shared" si="172"/>
        <v>273.80000000000018</v>
      </c>
      <c r="I995" s="4">
        <f t="shared" si="173"/>
        <v>7.0345819844817886E-2</v>
      </c>
      <c r="J995" t="str">
        <f t="shared" si="176"/>
        <v>BUY</v>
      </c>
      <c r="K995">
        <f t="shared" si="177"/>
        <v>4029.1</v>
      </c>
      <c r="L995">
        <f t="shared" si="178"/>
        <v>3875.5</v>
      </c>
      <c r="M995" s="4">
        <f t="shared" si="174"/>
        <v>0.85292914536157716</v>
      </c>
      <c r="N995" s="3">
        <f t="shared" si="179"/>
        <v>-3.4155113073361103E-2</v>
      </c>
      <c r="O995" s="6">
        <f t="shared" si="180"/>
        <v>8.6280234377903273</v>
      </c>
      <c r="P995" s="7">
        <f t="shared" si="181"/>
        <v>8.933135697643003</v>
      </c>
      <c r="Q995" s="3">
        <f t="shared" si="182"/>
        <v>-3.4155113073361165E-2</v>
      </c>
      <c r="R995" s="3">
        <f t="shared" si="175"/>
        <v>7.6280234377903273</v>
      </c>
    </row>
    <row r="996" spans="1:18" x14ac:dyDescent="0.4">
      <c r="A996" s="1">
        <v>42999</v>
      </c>
      <c r="B996" s="2">
        <v>3603.4</v>
      </c>
      <c r="C996" s="2">
        <v>3875.5</v>
      </c>
      <c r="D996" s="2">
        <v>3903.7</v>
      </c>
      <c r="E996" s="2">
        <v>3564.4</v>
      </c>
      <c r="F996" t="s">
        <v>1219</v>
      </c>
      <c r="G996" s="3">
        <v>-6.9699999999999998E-2</v>
      </c>
      <c r="H996">
        <f t="shared" si="172"/>
        <v>213.90000000000009</v>
      </c>
      <c r="I996" s="4">
        <f t="shared" si="173"/>
        <v>5.5192878338278954E-2</v>
      </c>
      <c r="J996" t="str">
        <f t="shared" si="176"/>
        <v/>
      </c>
      <c r="K996" t="str">
        <f t="shared" si="177"/>
        <v/>
      </c>
      <c r="L996" t="str">
        <f t="shared" si="178"/>
        <v/>
      </c>
      <c r="M996" s="4">
        <f t="shared" si="174"/>
        <v>1</v>
      </c>
      <c r="N996" s="3">
        <f t="shared" si="179"/>
        <v>0</v>
      </c>
      <c r="O996" s="6">
        <f t="shared" si="180"/>
        <v>8.6280234377903273</v>
      </c>
      <c r="P996" s="7">
        <f t="shared" si="181"/>
        <v>8.933135697643003</v>
      </c>
      <c r="Q996" s="3">
        <f t="shared" si="182"/>
        <v>-3.4155113073361165E-2</v>
      </c>
      <c r="R996" s="3">
        <f t="shared" si="175"/>
        <v>7.6280234377903273</v>
      </c>
    </row>
    <row r="997" spans="1:18" x14ac:dyDescent="0.4">
      <c r="A997" s="1">
        <v>43000</v>
      </c>
      <c r="B997" s="2">
        <v>3598.5</v>
      </c>
      <c r="C997" s="2">
        <v>3597.3</v>
      </c>
      <c r="D997" s="2">
        <v>3743.6</v>
      </c>
      <c r="E997" s="2">
        <v>3493.5</v>
      </c>
      <c r="F997" t="s">
        <v>1231</v>
      </c>
      <c r="G997" s="3">
        <v>-1.4E-3</v>
      </c>
      <c r="H997">
        <f t="shared" si="172"/>
        <v>339.29999999999973</v>
      </c>
      <c r="I997" s="4">
        <f t="shared" si="173"/>
        <v>9.4320740555416477E-2</v>
      </c>
      <c r="J997" t="str">
        <f t="shared" si="176"/>
        <v/>
      </c>
      <c r="K997" t="str">
        <f t="shared" si="177"/>
        <v/>
      </c>
      <c r="L997" t="str">
        <f t="shared" si="178"/>
        <v/>
      </c>
      <c r="M997" s="4">
        <f t="shared" si="174"/>
        <v>0.63612732095490776</v>
      </c>
      <c r="N997" s="3">
        <f t="shared" si="179"/>
        <v>0</v>
      </c>
      <c r="O997" s="6">
        <f t="shared" si="180"/>
        <v>8.6280234377903273</v>
      </c>
      <c r="P997" s="7">
        <f t="shared" si="181"/>
        <v>8.933135697643003</v>
      </c>
      <c r="Q997" s="3">
        <f t="shared" si="182"/>
        <v>-3.4155113073361165E-2</v>
      </c>
      <c r="R997" s="3">
        <f t="shared" si="175"/>
        <v>7.6280234377903273</v>
      </c>
    </row>
    <row r="998" spans="1:18" x14ac:dyDescent="0.4">
      <c r="A998" s="1">
        <v>43001</v>
      </c>
      <c r="B998" s="2">
        <v>3779.6</v>
      </c>
      <c r="C998" s="2">
        <v>3598.7</v>
      </c>
      <c r="D998" s="2">
        <v>3808</v>
      </c>
      <c r="E998" s="2">
        <v>3559.1</v>
      </c>
      <c r="F998" t="s">
        <v>1224</v>
      </c>
      <c r="G998" s="3">
        <v>5.0299999999999997E-2</v>
      </c>
      <c r="H998">
        <f t="shared" si="172"/>
        <v>250.09999999999991</v>
      </c>
      <c r="I998" s="4">
        <f t="shared" si="173"/>
        <v>6.9497318476116357E-2</v>
      </c>
      <c r="J998" t="str">
        <f t="shared" si="176"/>
        <v>BUY</v>
      </c>
      <c r="K998">
        <f t="shared" si="177"/>
        <v>3723.75</v>
      </c>
      <c r="L998">
        <f t="shared" si="178"/>
        <v>3779.6</v>
      </c>
      <c r="M998" s="4">
        <f t="shared" si="174"/>
        <v>0.86334266293482631</v>
      </c>
      <c r="N998" s="3">
        <f t="shared" si="179"/>
        <v>1.1197859020463521E-2</v>
      </c>
      <c r="O998" s="6">
        <f t="shared" si="180"/>
        <v>8.7246388278719582</v>
      </c>
      <c r="P998" s="7">
        <f t="shared" si="181"/>
        <v>8.933135697643003</v>
      </c>
      <c r="Q998" s="3">
        <f t="shared" si="182"/>
        <v>-2.3339718193921111E-2</v>
      </c>
      <c r="R998" s="3">
        <f t="shared" si="175"/>
        <v>7.7246388278719582</v>
      </c>
    </row>
    <row r="999" spans="1:18" x14ac:dyDescent="0.4">
      <c r="A999" s="1">
        <v>43002</v>
      </c>
      <c r="B999" s="2">
        <v>3652.8</v>
      </c>
      <c r="C999" s="2">
        <v>3779.6</v>
      </c>
      <c r="D999" s="2">
        <v>3781.3</v>
      </c>
      <c r="E999" s="2">
        <v>3620</v>
      </c>
      <c r="F999" t="s">
        <v>1213</v>
      </c>
      <c r="G999" s="3">
        <v>-3.3500000000000002E-2</v>
      </c>
      <c r="H999">
        <f t="shared" si="172"/>
        <v>248.90000000000009</v>
      </c>
      <c r="I999" s="4">
        <f t="shared" si="173"/>
        <v>6.5853529474018443E-2</v>
      </c>
      <c r="J999" t="str">
        <f t="shared" si="176"/>
        <v/>
      </c>
      <c r="K999" t="str">
        <f t="shared" si="177"/>
        <v/>
      </c>
      <c r="L999" t="str">
        <f t="shared" si="178"/>
        <v/>
      </c>
      <c r="M999" s="4">
        <f t="shared" si="174"/>
        <v>0.91111289674568052</v>
      </c>
      <c r="N999" s="3">
        <f t="shared" si="179"/>
        <v>0</v>
      </c>
      <c r="O999" s="6">
        <f t="shared" si="180"/>
        <v>8.7246388278719582</v>
      </c>
      <c r="P999" s="7">
        <f t="shared" si="181"/>
        <v>8.933135697643003</v>
      </c>
      <c r="Q999" s="3">
        <f t="shared" si="182"/>
        <v>-2.3339718193921111E-2</v>
      </c>
      <c r="R999" s="3">
        <f t="shared" si="175"/>
        <v>7.7246388278719582</v>
      </c>
    </row>
    <row r="1000" spans="1:18" x14ac:dyDescent="0.4">
      <c r="A1000" s="1">
        <v>43003</v>
      </c>
      <c r="B1000" s="2">
        <v>3930</v>
      </c>
      <c r="C1000" s="2">
        <v>3654.7</v>
      </c>
      <c r="D1000" s="2">
        <v>3977</v>
      </c>
      <c r="E1000" s="2">
        <v>3654.7</v>
      </c>
      <c r="F1000" t="s">
        <v>1214</v>
      </c>
      <c r="G1000" s="3">
        <v>7.5899999999999995E-2</v>
      </c>
      <c r="H1000">
        <f t="shared" si="172"/>
        <v>161.30000000000018</v>
      </c>
      <c r="I1000" s="4">
        <f t="shared" si="173"/>
        <v>4.4134949517060276E-2</v>
      </c>
      <c r="J1000" t="str">
        <f t="shared" si="176"/>
        <v>BUY</v>
      </c>
      <c r="K1000">
        <f t="shared" si="177"/>
        <v>3735.35</v>
      </c>
      <c r="L1000">
        <f t="shared" si="178"/>
        <v>3930</v>
      </c>
      <c r="M1000" s="4">
        <f t="shared" si="174"/>
        <v>1</v>
      </c>
      <c r="N1000" s="3">
        <f t="shared" si="179"/>
        <v>5.0008125650301327E-2</v>
      </c>
      <c r="O1000" s="6">
        <f t="shared" si="180"/>
        <v>9.1609416626296767</v>
      </c>
      <c r="P1000" s="7">
        <f t="shared" si="181"/>
        <v>9.1609416626296767</v>
      </c>
      <c r="Q1000" s="3">
        <f t="shared" si="182"/>
        <v>0</v>
      </c>
      <c r="R1000" s="3">
        <f t="shared" si="175"/>
        <v>8.1609416626296767</v>
      </c>
    </row>
    <row r="1001" spans="1:18" x14ac:dyDescent="0.4">
      <c r="A1001" s="1">
        <v>43004</v>
      </c>
      <c r="B1001" s="2">
        <v>3879.1</v>
      </c>
      <c r="C1001" s="2">
        <v>3930</v>
      </c>
      <c r="D1001" s="2">
        <v>3983</v>
      </c>
      <c r="E1001" s="2">
        <v>3850.9</v>
      </c>
      <c r="F1001" t="s">
        <v>1217</v>
      </c>
      <c r="G1001" s="3">
        <v>-1.2999999999999999E-2</v>
      </c>
      <c r="H1001">
        <f t="shared" si="172"/>
        <v>322.30000000000018</v>
      </c>
      <c r="I1001" s="4">
        <f t="shared" si="173"/>
        <v>8.2010178117048388E-2</v>
      </c>
      <c r="J1001" t="str">
        <f t="shared" si="176"/>
        <v/>
      </c>
      <c r="K1001" t="str">
        <f t="shared" si="177"/>
        <v/>
      </c>
      <c r="L1001" t="str">
        <f t="shared" si="178"/>
        <v/>
      </c>
      <c r="M1001" s="4">
        <f t="shared" si="174"/>
        <v>0.73161650636053321</v>
      </c>
      <c r="N1001" s="3">
        <f t="shared" si="179"/>
        <v>0</v>
      </c>
      <c r="O1001" s="6">
        <f t="shared" si="180"/>
        <v>9.1609416626296767</v>
      </c>
      <c r="P1001" s="7">
        <f t="shared" si="181"/>
        <v>9.1609416626296767</v>
      </c>
      <c r="Q1001" s="3">
        <f t="shared" si="182"/>
        <v>0</v>
      </c>
      <c r="R1001" s="3">
        <f t="shared" si="175"/>
        <v>8.1609416626296767</v>
      </c>
    </row>
    <row r="1002" spans="1:18" x14ac:dyDescent="0.4">
      <c r="A1002" s="1">
        <v>43005</v>
      </c>
      <c r="B1002" s="2">
        <v>4205.3999999999996</v>
      </c>
      <c r="C1002" s="2">
        <v>3881.6</v>
      </c>
      <c r="D1002" s="2">
        <v>4226.5</v>
      </c>
      <c r="E1002" s="2">
        <v>3878.1</v>
      </c>
      <c r="F1002" t="s">
        <v>1188</v>
      </c>
      <c r="G1002" s="3">
        <v>8.4099999999999994E-2</v>
      </c>
      <c r="H1002">
        <f t="shared" si="172"/>
        <v>132.09999999999991</v>
      </c>
      <c r="I1002" s="4">
        <f t="shared" si="173"/>
        <v>3.4032357790601792E-2</v>
      </c>
      <c r="J1002" t="str">
        <f t="shared" si="176"/>
        <v>BUY</v>
      </c>
      <c r="K1002">
        <f t="shared" si="177"/>
        <v>3947.6499999999996</v>
      </c>
      <c r="L1002">
        <f t="shared" si="178"/>
        <v>4207.5</v>
      </c>
      <c r="M1002" s="4">
        <f t="shared" si="174"/>
        <v>1</v>
      </c>
      <c r="N1002" s="3">
        <f t="shared" si="179"/>
        <v>6.3694452799363477E-2</v>
      </c>
      <c r="O1002" s="6">
        <f t="shared" si="180"/>
        <v>9.7444428289577658</v>
      </c>
      <c r="P1002" s="7">
        <f t="shared" si="181"/>
        <v>9.7444428289577658</v>
      </c>
      <c r="Q1002" s="3">
        <f t="shared" si="182"/>
        <v>0</v>
      </c>
      <c r="R1002" s="3">
        <f t="shared" si="175"/>
        <v>8.7444428289577658</v>
      </c>
    </row>
    <row r="1003" spans="1:18" x14ac:dyDescent="0.4">
      <c r="A1003" s="1">
        <v>43006</v>
      </c>
      <c r="B1003" s="2">
        <v>4190</v>
      </c>
      <c r="C1003" s="2">
        <v>4207.5</v>
      </c>
      <c r="D1003" s="2">
        <v>4268.6000000000004</v>
      </c>
      <c r="E1003" s="2">
        <v>4125</v>
      </c>
      <c r="F1003" t="s">
        <v>1239</v>
      </c>
      <c r="G1003" s="3">
        <v>-3.7000000000000002E-3</v>
      </c>
      <c r="H1003">
        <f t="shared" si="172"/>
        <v>348.40000000000009</v>
      </c>
      <c r="I1003" s="4">
        <f t="shared" si="173"/>
        <v>8.2804515745692239E-2</v>
      </c>
      <c r="J1003" t="str">
        <f t="shared" si="176"/>
        <v/>
      </c>
      <c r="K1003" t="str">
        <f t="shared" si="177"/>
        <v/>
      </c>
      <c r="L1003" t="str">
        <f t="shared" si="178"/>
        <v/>
      </c>
      <c r="M1003" s="4">
        <f t="shared" si="174"/>
        <v>0.72459816303099867</v>
      </c>
      <c r="N1003" s="3">
        <f t="shared" si="179"/>
        <v>0</v>
      </c>
      <c r="O1003" s="6">
        <f t="shared" si="180"/>
        <v>9.7444428289577658</v>
      </c>
      <c r="P1003" s="7">
        <f t="shared" si="181"/>
        <v>9.7444428289577658</v>
      </c>
      <c r="Q1003" s="3">
        <f t="shared" si="182"/>
        <v>0</v>
      </c>
      <c r="R1003" s="3">
        <f t="shared" si="175"/>
        <v>8.7444428289577658</v>
      </c>
    </row>
    <row r="1004" spans="1:18" x14ac:dyDescent="0.4">
      <c r="A1004" s="1">
        <v>43007</v>
      </c>
      <c r="B1004" s="2">
        <v>4169.8999999999996</v>
      </c>
      <c r="C1004" s="2">
        <v>4190</v>
      </c>
      <c r="D1004" s="2">
        <v>4244.6000000000004</v>
      </c>
      <c r="E1004" s="2">
        <v>4024.7</v>
      </c>
      <c r="F1004" t="s">
        <v>1233</v>
      </c>
      <c r="G1004" s="3">
        <v>-4.7999999999999996E-3</v>
      </c>
      <c r="H1004">
        <f t="shared" si="172"/>
        <v>143.60000000000036</v>
      </c>
      <c r="I1004" s="4">
        <f t="shared" si="173"/>
        <v>3.4272076372315122E-2</v>
      </c>
      <c r="J1004" t="str">
        <f t="shared" si="176"/>
        <v/>
      </c>
      <c r="K1004" t="str">
        <f t="shared" si="177"/>
        <v/>
      </c>
      <c r="L1004" t="str">
        <f t="shared" si="178"/>
        <v/>
      </c>
      <c r="M1004" s="4">
        <f t="shared" si="174"/>
        <v>1</v>
      </c>
      <c r="N1004" s="3">
        <f t="shared" si="179"/>
        <v>0</v>
      </c>
      <c r="O1004" s="6">
        <f t="shared" si="180"/>
        <v>9.7444428289577658</v>
      </c>
      <c r="P1004" s="7">
        <f t="shared" si="181"/>
        <v>9.7444428289577658</v>
      </c>
      <c r="Q1004" s="3">
        <f t="shared" si="182"/>
        <v>0</v>
      </c>
      <c r="R1004" s="3">
        <f t="shared" si="175"/>
        <v>8.7444428289577658</v>
      </c>
    </row>
    <row r="1005" spans="1:18" x14ac:dyDescent="0.4">
      <c r="A1005" s="1">
        <v>43008</v>
      </c>
      <c r="B1005" s="2">
        <v>4367</v>
      </c>
      <c r="C1005" s="2">
        <v>4168.1000000000004</v>
      </c>
      <c r="D1005" s="2">
        <v>4393.3999999999996</v>
      </c>
      <c r="E1005" s="2">
        <v>4160.1000000000004</v>
      </c>
      <c r="F1005" t="s">
        <v>1235</v>
      </c>
      <c r="G1005" s="3">
        <v>4.7300000000000002E-2</v>
      </c>
      <c r="H1005">
        <f t="shared" si="172"/>
        <v>219.90000000000055</v>
      </c>
      <c r="I1005" s="4">
        <f t="shared" si="173"/>
        <v>5.2757851299153218E-2</v>
      </c>
      <c r="J1005" t="str">
        <f t="shared" si="176"/>
        <v>BUY</v>
      </c>
      <c r="K1005">
        <f t="shared" si="177"/>
        <v>4278.0500000000011</v>
      </c>
      <c r="L1005">
        <f t="shared" si="178"/>
        <v>4366.6000000000004</v>
      </c>
      <c r="M1005" s="4">
        <f t="shared" si="174"/>
        <v>1</v>
      </c>
      <c r="N1005" s="3">
        <f t="shared" si="179"/>
        <v>1.8659324803478983E-2</v>
      </c>
      <c r="O1005" s="6">
        <f t="shared" si="180"/>
        <v>9.9262675527322202</v>
      </c>
      <c r="P1005" s="7">
        <f t="shared" si="181"/>
        <v>9.9262675527322202</v>
      </c>
      <c r="Q1005" s="3">
        <f t="shared" si="182"/>
        <v>0</v>
      </c>
      <c r="R1005" s="3">
        <f t="shared" si="175"/>
        <v>8.9262675527322202</v>
      </c>
    </row>
    <row r="1006" spans="1:18" x14ac:dyDescent="0.4">
      <c r="A1006" s="1">
        <v>43009</v>
      </c>
      <c r="B1006" s="2">
        <v>4404.3</v>
      </c>
      <c r="C1006" s="2">
        <v>4366.6000000000004</v>
      </c>
      <c r="D1006" s="2">
        <v>4420.5</v>
      </c>
      <c r="E1006" s="2">
        <v>4257.7</v>
      </c>
      <c r="F1006" t="s">
        <v>1209</v>
      </c>
      <c r="G1006" s="3">
        <v>8.5000000000000006E-3</v>
      </c>
      <c r="H1006">
        <f t="shared" si="172"/>
        <v>233.29999999999927</v>
      </c>
      <c r="I1006" s="4">
        <f t="shared" si="173"/>
        <v>5.342829661521533E-2</v>
      </c>
      <c r="J1006" t="str">
        <f t="shared" si="176"/>
        <v/>
      </c>
      <c r="K1006" t="str">
        <f t="shared" si="177"/>
        <v/>
      </c>
      <c r="L1006" t="str">
        <f t="shared" si="178"/>
        <v/>
      </c>
      <c r="M1006" s="4">
        <f t="shared" si="174"/>
        <v>1</v>
      </c>
      <c r="N1006" s="3">
        <f t="shared" si="179"/>
        <v>0</v>
      </c>
      <c r="O1006" s="6">
        <f t="shared" si="180"/>
        <v>9.9262675527322202</v>
      </c>
      <c r="P1006" s="7">
        <f t="shared" si="181"/>
        <v>9.9262675527322202</v>
      </c>
      <c r="Q1006" s="3">
        <f t="shared" si="182"/>
        <v>0</v>
      </c>
      <c r="R1006" s="3">
        <f t="shared" si="175"/>
        <v>8.9262675527322202</v>
      </c>
    </row>
    <row r="1007" spans="1:18" x14ac:dyDescent="0.4">
      <c r="A1007" s="1">
        <v>43010</v>
      </c>
      <c r="B1007" s="2">
        <v>4400.1000000000004</v>
      </c>
      <c r="C1007" s="2">
        <v>4404.3</v>
      </c>
      <c r="D1007" s="2">
        <v>4482</v>
      </c>
      <c r="E1007" s="2">
        <v>4359.8</v>
      </c>
      <c r="F1007" t="s">
        <v>1218</v>
      </c>
      <c r="G1007" s="3">
        <v>-1E-3</v>
      </c>
      <c r="H1007">
        <f t="shared" si="172"/>
        <v>162.80000000000018</v>
      </c>
      <c r="I1007" s="4">
        <f t="shared" si="173"/>
        <v>3.6963876211883878E-2</v>
      </c>
      <c r="J1007" t="str">
        <f t="shared" si="176"/>
        <v/>
      </c>
      <c r="K1007" t="str">
        <f t="shared" si="177"/>
        <v/>
      </c>
      <c r="L1007" t="str">
        <f t="shared" si="178"/>
        <v/>
      </c>
      <c r="M1007" s="4">
        <f t="shared" si="174"/>
        <v>1</v>
      </c>
      <c r="N1007" s="3">
        <f t="shared" si="179"/>
        <v>0</v>
      </c>
      <c r="O1007" s="6">
        <f t="shared" si="180"/>
        <v>9.9262675527322202</v>
      </c>
      <c r="P1007" s="7">
        <f t="shared" si="181"/>
        <v>9.9262675527322202</v>
      </c>
      <c r="Q1007" s="3">
        <f t="shared" si="182"/>
        <v>0</v>
      </c>
      <c r="R1007" s="3">
        <f t="shared" si="175"/>
        <v>8.9262675527322202</v>
      </c>
    </row>
    <row r="1008" spans="1:18" x14ac:dyDescent="0.4">
      <c r="A1008" s="1">
        <v>43011</v>
      </c>
      <c r="B1008" s="2">
        <v>4311.1000000000004</v>
      </c>
      <c r="C1008" s="2">
        <v>4399.3</v>
      </c>
      <c r="D1008" s="2">
        <v>4439.8999999999996</v>
      </c>
      <c r="E1008" s="2">
        <v>4222</v>
      </c>
      <c r="F1008" t="s">
        <v>1225</v>
      </c>
      <c r="G1008" s="3">
        <v>-2.0199999999999999E-2</v>
      </c>
      <c r="H1008">
        <f t="shared" si="172"/>
        <v>122.19999999999982</v>
      </c>
      <c r="I1008" s="4">
        <f t="shared" si="173"/>
        <v>2.7777146364194261E-2</v>
      </c>
      <c r="J1008" t="str">
        <f t="shared" si="176"/>
        <v/>
      </c>
      <c r="K1008" t="str">
        <f t="shared" si="177"/>
        <v/>
      </c>
      <c r="L1008" t="str">
        <f t="shared" si="178"/>
        <v/>
      </c>
      <c r="M1008" s="4">
        <f t="shared" si="174"/>
        <v>1</v>
      </c>
      <c r="N1008" s="3">
        <f t="shared" si="179"/>
        <v>0</v>
      </c>
      <c r="O1008" s="6">
        <f t="shared" si="180"/>
        <v>9.9262675527322202</v>
      </c>
      <c r="P1008" s="7">
        <f t="shared" si="181"/>
        <v>9.9262675527322202</v>
      </c>
      <c r="Q1008" s="3">
        <f t="shared" si="182"/>
        <v>0</v>
      </c>
      <c r="R1008" s="3">
        <f t="shared" si="175"/>
        <v>8.9262675527322202</v>
      </c>
    </row>
    <row r="1009" spans="1:18" x14ac:dyDescent="0.4">
      <c r="A1009" s="1">
        <v>43012</v>
      </c>
      <c r="B1009" s="2">
        <v>4215.1000000000004</v>
      </c>
      <c r="C1009" s="2">
        <v>4310.6000000000004</v>
      </c>
      <c r="D1009" s="2">
        <v>4353.8</v>
      </c>
      <c r="E1009" s="2">
        <v>4177.7</v>
      </c>
      <c r="F1009" t="s">
        <v>981</v>
      </c>
      <c r="G1009" s="3">
        <v>-2.23E-2</v>
      </c>
      <c r="H1009">
        <f t="shared" si="172"/>
        <v>217.89999999999964</v>
      </c>
      <c r="I1009" s="4">
        <f t="shared" si="173"/>
        <v>5.0549807451398789E-2</v>
      </c>
      <c r="J1009" t="str">
        <f t="shared" si="176"/>
        <v/>
      </c>
      <c r="K1009" t="str">
        <f t="shared" si="177"/>
        <v/>
      </c>
      <c r="L1009" t="str">
        <f t="shared" si="178"/>
        <v/>
      </c>
      <c r="M1009" s="4">
        <f t="shared" si="174"/>
        <v>1</v>
      </c>
      <c r="N1009" s="3">
        <f t="shared" si="179"/>
        <v>0</v>
      </c>
      <c r="O1009" s="6">
        <f t="shared" si="180"/>
        <v>9.9262675527322202</v>
      </c>
      <c r="P1009" s="7">
        <f t="shared" si="181"/>
        <v>9.9262675527322202</v>
      </c>
      <c r="Q1009" s="3">
        <f t="shared" si="182"/>
        <v>0</v>
      </c>
      <c r="R1009" s="3">
        <f t="shared" si="175"/>
        <v>8.9262675527322202</v>
      </c>
    </row>
    <row r="1010" spans="1:18" x14ac:dyDescent="0.4">
      <c r="A1010" s="1">
        <v>43013</v>
      </c>
      <c r="B1010" s="2">
        <v>4315.3999999999996</v>
      </c>
      <c r="C1010" s="2">
        <v>4215.8999999999996</v>
      </c>
      <c r="D1010" s="2">
        <v>4364.6000000000004</v>
      </c>
      <c r="E1010" s="2">
        <v>4134.8999999999996</v>
      </c>
      <c r="F1010" t="s">
        <v>1232</v>
      </c>
      <c r="G1010" s="3">
        <v>2.3800000000000002E-2</v>
      </c>
      <c r="H1010">
        <f t="shared" si="172"/>
        <v>176.10000000000036</v>
      </c>
      <c r="I1010" s="4">
        <f t="shared" si="173"/>
        <v>4.177044047534343E-2</v>
      </c>
      <c r="J1010" t="str">
        <f t="shared" si="176"/>
        <v>BUY</v>
      </c>
      <c r="K1010">
        <f t="shared" si="177"/>
        <v>4303.95</v>
      </c>
      <c r="L1010">
        <f t="shared" si="178"/>
        <v>4312.6000000000004</v>
      </c>
      <c r="M1010" s="4">
        <f t="shared" si="174"/>
        <v>1</v>
      </c>
      <c r="N1010" s="3">
        <f t="shared" si="179"/>
        <v>7.7641662699079461E-6</v>
      </c>
      <c r="O1010" s="6">
        <f t="shared" si="180"/>
        <v>9.9263446219239384</v>
      </c>
      <c r="P1010" s="7">
        <f t="shared" si="181"/>
        <v>9.9263446219239384</v>
      </c>
      <c r="Q1010" s="3">
        <f t="shared" si="182"/>
        <v>0</v>
      </c>
      <c r="R1010" s="3">
        <f t="shared" si="175"/>
        <v>8.9263446219239384</v>
      </c>
    </row>
    <row r="1011" spans="1:18" x14ac:dyDescent="0.4">
      <c r="A1011" s="1">
        <v>43014</v>
      </c>
      <c r="B1011" s="2">
        <v>4371</v>
      </c>
      <c r="C1011" s="2">
        <v>4312.6000000000004</v>
      </c>
      <c r="D1011" s="2">
        <v>4424.5</v>
      </c>
      <c r="E1011" s="2">
        <v>4294</v>
      </c>
      <c r="F1011" t="s">
        <v>1238</v>
      </c>
      <c r="G1011" s="3">
        <v>1.29E-2</v>
      </c>
      <c r="H1011">
        <f t="shared" si="172"/>
        <v>229.70000000000073</v>
      </c>
      <c r="I1011" s="4">
        <f t="shared" si="173"/>
        <v>5.3262533042712217E-2</v>
      </c>
      <c r="J1011" t="str">
        <f t="shared" si="176"/>
        <v/>
      </c>
      <c r="K1011" t="str">
        <f t="shared" si="177"/>
        <v/>
      </c>
      <c r="L1011" t="str">
        <f t="shared" si="178"/>
        <v/>
      </c>
      <c r="M1011" s="4">
        <f t="shared" si="174"/>
        <v>1</v>
      </c>
      <c r="N1011" s="3">
        <f t="shared" si="179"/>
        <v>0</v>
      </c>
      <c r="O1011" s="6">
        <f t="shared" si="180"/>
        <v>9.9263446219239384</v>
      </c>
      <c r="P1011" s="7">
        <f t="shared" si="181"/>
        <v>9.9263446219239384</v>
      </c>
      <c r="Q1011" s="3">
        <f t="shared" si="182"/>
        <v>0</v>
      </c>
      <c r="R1011" s="3">
        <f t="shared" si="175"/>
        <v>8.9263446219239384</v>
      </c>
    </row>
    <row r="1012" spans="1:18" x14ac:dyDescent="0.4">
      <c r="A1012" s="1">
        <v>43015</v>
      </c>
      <c r="B1012" s="2">
        <v>4436</v>
      </c>
      <c r="C1012" s="2">
        <v>4370</v>
      </c>
      <c r="D1012" s="2">
        <v>4477.1000000000004</v>
      </c>
      <c r="E1012" s="2">
        <v>4316.1000000000004</v>
      </c>
      <c r="F1012" t="s">
        <v>1216</v>
      </c>
      <c r="G1012" s="3">
        <v>1.4899999999999998E-2</v>
      </c>
      <c r="H1012">
        <f t="shared" si="172"/>
        <v>130.5</v>
      </c>
      <c r="I1012" s="4">
        <f t="shared" si="173"/>
        <v>2.9862700228832952E-2</v>
      </c>
      <c r="J1012" t="str">
        <f t="shared" si="176"/>
        <v>BUY</v>
      </c>
      <c r="K1012">
        <f t="shared" si="177"/>
        <v>4435.25</v>
      </c>
      <c r="L1012">
        <f t="shared" si="178"/>
        <v>4435.8999999999996</v>
      </c>
      <c r="M1012" s="4">
        <f t="shared" si="174"/>
        <v>1</v>
      </c>
      <c r="N1012" s="3">
        <f t="shared" si="179"/>
        <v>-1.8517416296572886E-3</v>
      </c>
      <c r="O1012" s="6">
        <f t="shared" si="180"/>
        <v>9.907963596357197</v>
      </c>
      <c r="P1012" s="7">
        <f t="shared" si="181"/>
        <v>9.9263446219239384</v>
      </c>
      <c r="Q1012" s="3">
        <f t="shared" si="182"/>
        <v>-1.8517416296572886E-3</v>
      </c>
      <c r="R1012" s="3">
        <f t="shared" si="175"/>
        <v>8.907963596357197</v>
      </c>
    </row>
    <row r="1013" spans="1:18" x14ac:dyDescent="0.4">
      <c r="A1013" s="1">
        <v>43016</v>
      </c>
      <c r="B1013" s="2">
        <v>4613.1000000000004</v>
      </c>
      <c r="C1013" s="2">
        <v>4435.8999999999996</v>
      </c>
      <c r="D1013" s="2">
        <v>4630</v>
      </c>
      <c r="E1013" s="2">
        <v>4417.6000000000004</v>
      </c>
      <c r="F1013" t="s">
        <v>1230</v>
      </c>
      <c r="G1013" s="3">
        <v>3.9899999999999998E-2</v>
      </c>
      <c r="H1013">
        <f t="shared" si="172"/>
        <v>161</v>
      </c>
      <c r="I1013" s="4">
        <f t="shared" si="173"/>
        <v>3.6294776708221559E-2</v>
      </c>
      <c r="J1013" t="str">
        <f t="shared" si="176"/>
        <v>BUY</v>
      </c>
      <c r="K1013">
        <f t="shared" si="177"/>
        <v>4516.3999999999996</v>
      </c>
      <c r="L1013">
        <f t="shared" si="178"/>
        <v>4612.3999999999996</v>
      </c>
      <c r="M1013" s="4">
        <f t="shared" si="174"/>
        <v>1</v>
      </c>
      <c r="N1013" s="3">
        <f t="shared" si="179"/>
        <v>1.9215396241346161E-2</v>
      </c>
      <c r="O1013" s="6">
        <f t="shared" si="180"/>
        <v>10.098349042806033</v>
      </c>
      <c r="P1013" s="7">
        <f t="shared" si="181"/>
        <v>10.098349042806033</v>
      </c>
      <c r="Q1013" s="3">
        <f t="shared" si="182"/>
        <v>0</v>
      </c>
      <c r="R1013" s="3">
        <f t="shared" si="175"/>
        <v>9.0983490428060332</v>
      </c>
    </row>
    <row r="1014" spans="1:18" x14ac:dyDescent="0.4">
      <c r="A1014" s="1">
        <v>43017</v>
      </c>
      <c r="B1014" s="2">
        <v>4782.3</v>
      </c>
      <c r="C1014" s="2">
        <v>4612.3999999999996</v>
      </c>
      <c r="D1014" s="2">
        <v>4874.8999999999996</v>
      </c>
      <c r="E1014" s="2">
        <v>4551.3</v>
      </c>
      <c r="F1014" t="s">
        <v>1192</v>
      </c>
      <c r="G1014" s="3">
        <v>3.6700000000000003E-2</v>
      </c>
      <c r="H1014">
        <f t="shared" si="172"/>
        <v>212.39999999999964</v>
      </c>
      <c r="I1014" s="4">
        <f t="shared" si="173"/>
        <v>4.6049778856994114E-2</v>
      </c>
      <c r="J1014" t="str">
        <f t="shared" si="176"/>
        <v>BUY</v>
      </c>
      <c r="K1014">
        <f t="shared" si="177"/>
        <v>4718.5999999999995</v>
      </c>
      <c r="L1014">
        <f t="shared" si="178"/>
        <v>4782.3</v>
      </c>
      <c r="M1014" s="4">
        <f t="shared" si="174"/>
        <v>1</v>
      </c>
      <c r="N1014" s="3">
        <f t="shared" si="179"/>
        <v>1.1474792320806282E-2</v>
      </c>
      <c r="O1014" s="6">
        <f t="shared" si="180"/>
        <v>10.214225500855246</v>
      </c>
      <c r="P1014" s="7">
        <f t="shared" si="181"/>
        <v>10.214225500855246</v>
      </c>
      <c r="Q1014" s="3">
        <f t="shared" si="182"/>
        <v>0</v>
      </c>
      <c r="R1014" s="3">
        <f t="shared" si="175"/>
        <v>9.2142255008552461</v>
      </c>
    </row>
    <row r="1015" spans="1:18" x14ac:dyDescent="0.4">
      <c r="A1015" s="1">
        <v>43018</v>
      </c>
      <c r="B1015" s="2">
        <v>4777</v>
      </c>
      <c r="C1015" s="2">
        <v>4782.3</v>
      </c>
      <c r="D1015" s="2">
        <v>4940</v>
      </c>
      <c r="E1015" s="2">
        <v>4717.5</v>
      </c>
      <c r="F1015" t="s">
        <v>1190</v>
      </c>
      <c r="G1015" s="3">
        <v>-1.1000000000000001E-3</v>
      </c>
      <c r="H1015">
        <f t="shared" si="172"/>
        <v>323.59999999999945</v>
      </c>
      <c r="I1015" s="4">
        <f t="shared" si="173"/>
        <v>6.7666185726533143E-2</v>
      </c>
      <c r="J1015" t="str">
        <f t="shared" si="176"/>
        <v/>
      </c>
      <c r="K1015" t="str">
        <f t="shared" si="177"/>
        <v/>
      </c>
      <c r="L1015" t="str">
        <f t="shared" si="178"/>
        <v/>
      </c>
      <c r="M1015" s="4">
        <f t="shared" si="174"/>
        <v>0.88670580964153423</v>
      </c>
      <c r="N1015" s="3">
        <f t="shared" si="179"/>
        <v>0</v>
      </c>
      <c r="O1015" s="6">
        <f t="shared" si="180"/>
        <v>10.214225500855246</v>
      </c>
      <c r="P1015" s="7">
        <f t="shared" si="181"/>
        <v>10.214225500855246</v>
      </c>
      <c r="Q1015" s="3">
        <f t="shared" si="182"/>
        <v>0</v>
      </c>
      <c r="R1015" s="3">
        <f t="shared" si="175"/>
        <v>9.2142255008552461</v>
      </c>
    </row>
    <row r="1016" spans="1:18" x14ac:dyDescent="0.4">
      <c r="A1016" s="1">
        <v>43019</v>
      </c>
      <c r="B1016" s="2">
        <v>4824.8999999999996</v>
      </c>
      <c r="C1016" s="2">
        <v>4777.7</v>
      </c>
      <c r="D1016" s="2">
        <v>4879.5</v>
      </c>
      <c r="E1016" s="2">
        <v>4715</v>
      </c>
      <c r="F1016" t="s">
        <v>1184</v>
      </c>
      <c r="G1016" s="3">
        <v>0.01</v>
      </c>
      <c r="H1016">
        <f t="shared" si="172"/>
        <v>222.5</v>
      </c>
      <c r="I1016" s="4">
        <f t="shared" si="173"/>
        <v>4.6570525566695276E-2</v>
      </c>
      <c r="J1016" t="str">
        <f t="shared" si="176"/>
        <v/>
      </c>
      <c r="K1016" t="str">
        <f t="shared" si="177"/>
        <v/>
      </c>
      <c r="L1016" t="str">
        <f t="shared" si="178"/>
        <v/>
      </c>
      <c r="M1016" s="4">
        <f t="shared" si="174"/>
        <v>1</v>
      </c>
      <c r="N1016" s="3">
        <f t="shared" si="179"/>
        <v>0</v>
      </c>
      <c r="O1016" s="6">
        <f t="shared" si="180"/>
        <v>10.214225500855246</v>
      </c>
      <c r="P1016" s="7">
        <f t="shared" si="181"/>
        <v>10.214225500855246</v>
      </c>
      <c r="Q1016" s="3">
        <f t="shared" si="182"/>
        <v>0</v>
      </c>
      <c r="R1016" s="3">
        <f t="shared" si="175"/>
        <v>9.2142255008552461</v>
      </c>
    </row>
    <row r="1017" spans="1:18" x14ac:dyDescent="0.4">
      <c r="A1017" s="1">
        <v>43020</v>
      </c>
      <c r="B1017" s="2">
        <v>5428.5</v>
      </c>
      <c r="C1017" s="2">
        <v>4824.8999999999996</v>
      </c>
      <c r="D1017" s="2">
        <v>5437.6</v>
      </c>
      <c r="E1017" s="2">
        <v>4815.1000000000004</v>
      </c>
      <c r="F1017" t="s">
        <v>1198</v>
      </c>
      <c r="G1017" s="3">
        <v>0.12509999999999999</v>
      </c>
      <c r="H1017">
        <f t="shared" si="172"/>
        <v>164.5</v>
      </c>
      <c r="I1017" s="4">
        <f t="shared" si="173"/>
        <v>3.4093970859499681E-2</v>
      </c>
      <c r="J1017" t="str">
        <f t="shared" si="176"/>
        <v>BUY</v>
      </c>
      <c r="K1017">
        <f t="shared" si="177"/>
        <v>4907.1499999999996</v>
      </c>
      <c r="L1017">
        <f t="shared" si="178"/>
        <v>5440</v>
      </c>
      <c r="M1017" s="4">
        <f t="shared" si="174"/>
        <v>1</v>
      </c>
      <c r="N1017" s="3">
        <f t="shared" si="179"/>
        <v>0.10637149244079991</v>
      </c>
      <c r="O1017" s="6">
        <f t="shared" si="180"/>
        <v>11.300727911508096</v>
      </c>
      <c r="P1017" s="7">
        <f t="shared" si="181"/>
        <v>11.300727911508096</v>
      </c>
      <c r="Q1017" s="3">
        <f t="shared" si="182"/>
        <v>0</v>
      </c>
      <c r="R1017" s="3">
        <f t="shared" si="175"/>
        <v>10.300727911508096</v>
      </c>
    </row>
    <row r="1018" spans="1:18" x14ac:dyDescent="0.4">
      <c r="A1018" s="1">
        <v>43021</v>
      </c>
      <c r="B1018" s="2">
        <v>5636.8</v>
      </c>
      <c r="C1018" s="2">
        <v>5440</v>
      </c>
      <c r="D1018" s="2">
        <v>5874.3</v>
      </c>
      <c r="E1018" s="2">
        <v>5376</v>
      </c>
      <c r="F1018" t="s">
        <v>1183</v>
      </c>
      <c r="G1018" s="3">
        <v>3.8399999999999997E-2</v>
      </c>
      <c r="H1018">
        <f t="shared" si="172"/>
        <v>622.5</v>
      </c>
      <c r="I1018" s="4">
        <f t="shared" si="173"/>
        <v>0.11443014705882353</v>
      </c>
      <c r="J1018" t="str">
        <f t="shared" si="176"/>
        <v>BUY</v>
      </c>
      <c r="K1018">
        <f t="shared" si="177"/>
        <v>5751.25</v>
      </c>
      <c r="L1018">
        <f t="shared" si="178"/>
        <v>5636.8</v>
      </c>
      <c r="M1018" s="4">
        <f t="shared" si="174"/>
        <v>0.52433734939759036</v>
      </c>
      <c r="N1018" s="3">
        <f t="shared" si="179"/>
        <v>-1.1461103919399198E-2</v>
      </c>
      <c r="O1018" s="6">
        <f t="shared" si="180"/>
        <v>11.171209094549447</v>
      </c>
      <c r="P1018" s="7">
        <f t="shared" si="181"/>
        <v>11.300727911508096</v>
      </c>
      <c r="Q1018" s="3">
        <f t="shared" si="182"/>
        <v>-1.146110391939914E-2</v>
      </c>
      <c r="R1018" s="3">
        <f t="shared" si="175"/>
        <v>10.171209094549447</v>
      </c>
    </row>
    <row r="1019" spans="1:18" x14ac:dyDescent="0.4">
      <c r="A1019" s="1">
        <v>43022</v>
      </c>
      <c r="B1019" s="2">
        <v>5835</v>
      </c>
      <c r="C1019" s="2">
        <v>5636.8</v>
      </c>
      <c r="D1019" s="2">
        <v>5854.3</v>
      </c>
      <c r="E1019" s="2">
        <v>5567.3</v>
      </c>
      <c r="F1019" t="s">
        <v>1182</v>
      </c>
      <c r="G1019" s="3">
        <v>3.5200000000000002E-2</v>
      </c>
      <c r="H1019">
        <f t="shared" si="172"/>
        <v>498.30000000000018</v>
      </c>
      <c r="I1019" s="4">
        <f t="shared" si="173"/>
        <v>8.840122055066707E-2</v>
      </c>
      <c r="J1019" t="str">
        <f t="shared" si="176"/>
        <v/>
      </c>
      <c r="K1019" t="str">
        <f t="shared" si="177"/>
        <v/>
      </c>
      <c r="L1019" t="str">
        <f t="shared" si="178"/>
        <v/>
      </c>
      <c r="M1019" s="4">
        <f t="shared" si="174"/>
        <v>0.67872366044551458</v>
      </c>
      <c r="N1019" s="3">
        <f t="shared" si="179"/>
        <v>0</v>
      </c>
      <c r="O1019" s="6">
        <f t="shared" si="180"/>
        <v>11.171209094549447</v>
      </c>
      <c r="P1019" s="7">
        <f t="shared" si="181"/>
        <v>11.300727911508096</v>
      </c>
      <c r="Q1019" s="3">
        <f t="shared" si="182"/>
        <v>-1.146110391939914E-2</v>
      </c>
      <c r="R1019" s="3">
        <f t="shared" si="175"/>
        <v>10.171209094549447</v>
      </c>
    </row>
    <row r="1020" spans="1:18" x14ac:dyDescent="0.4">
      <c r="A1020" s="1">
        <v>43023</v>
      </c>
      <c r="B1020" s="2">
        <v>5698.6</v>
      </c>
      <c r="C1020" s="2">
        <v>5838.7</v>
      </c>
      <c r="D1020" s="2">
        <v>5876.9</v>
      </c>
      <c r="E1020" s="2">
        <v>5450</v>
      </c>
      <c r="F1020" t="s">
        <v>1197</v>
      </c>
      <c r="G1020" s="3">
        <v>-2.3400000000000001E-2</v>
      </c>
      <c r="H1020">
        <f t="shared" si="172"/>
        <v>287</v>
      </c>
      <c r="I1020" s="4">
        <f t="shared" si="173"/>
        <v>4.9154777604603767E-2</v>
      </c>
      <c r="J1020" t="str">
        <f t="shared" si="176"/>
        <v/>
      </c>
      <c r="K1020" t="str">
        <f t="shared" si="177"/>
        <v/>
      </c>
      <c r="L1020" t="str">
        <f t="shared" si="178"/>
        <v/>
      </c>
      <c r="M1020" s="4">
        <f t="shared" si="174"/>
        <v>1</v>
      </c>
      <c r="N1020" s="3">
        <f t="shared" si="179"/>
        <v>0</v>
      </c>
      <c r="O1020" s="6">
        <f t="shared" si="180"/>
        <v>11.171209094549447</v>
      </c>
      <c r="P1020" s="7">
        <f t="shared" si="181"/>
        <v>11.300727911508096</v>
      </c>
      <c r="Q1020" s="3">
        <f t="shared" si="182"/>
        <v>-1.146110391939914E-2</v>
      </c>
      <c r="R1020" s="3">
        <f t="shared" si="175"/>
        <v>10.171209094549447</v>
      </c>
    </row>
    <row r="1021" spans="1:18" x14ac:dyDescent="0.4">
      <c r="A1021" s="1">
        <v>43024</v>
      </c>
      <c r="B1021" s="2">
        <v>5764.4</v>
      </c>
      <c r="C1021" s="2">
        <v>5712.2</v>
      </c>
      <c r="D1021" s="2">
        <v>5803.2</v>
      </c>
      <c r="E1021" s="2">
        <v>5570.4</v>
      </c>
      <c r="F1021" t="s">
        <v>1186</v>
      </c>
      <c r="G1021" s="3">
        <v>1.15E-2</v>
      </c>
      <c r="H1021">
        <f t="shared" si="172"/>
        <v>426.89999999999964</v>
      </c>
      <c r="I1021" s="4">
        <f t="shared" si="173"/>
        <v>7.4734778194040757E-2</v>
      </c>
      <c r="J1021" t="str">
        <f t="shared" si="176"/>
        <v/>
      </c>
      <c r="K1021" t="str">
        <f t="shared" si="177"/>
        <v/>
      </c>
      <c r="L1021" t="str">
        <f t="shared" si="178"/>
        <v/>
      </c>
      <c r="M1021" s="4">
        <f t="shared" si="174"/>
        <v>0.80283907238229169</v>
      </c>
      <c r="N1021" s="3">
        <f t="shared" si="179"/>
        <v>0</v>
      </c>
      <c r="O1021" s="6">
        <f t="shared" si="180"/>
        <v>11.171209094549447</v>
      </c>
      <c r="P1021" s="7">
        <f t="shared" si="181"/>
        <v>11.300727911508096</v>
      </c>
      <c r="Q1021" s="3">
        <f t="shared" si="182"/>
        <v>-1.146110391939914E-2</v>
      </c>
      <c r="R1021" s="3">
        <f t="shared" si="175"/>
        <v>10.171209094549447</v>
      </c>
    </row>
    <row r="1022" spans="1:18" x14ac:dyDescent="0.4">
      <c r="A1022" s="1">
        <v>43025</v>
      </c>
      <c r="B1022" s="2">
        <v>5597.1</v>
      </c>
      <c r="C1022" s="2">
        <v>5764.8</v>
      </c>
      <c r="D1022" s="2">
        <v>5779</v>
      </c>
      <c r="E1022" s="2">
        <v>5511</v>
      </c>
      <c r="F1022" t="s">
        <v>1189</v>
      </c>
      <c r="G1022" s="3">
        <v>-2.9000000000000005E-2</v>
      </c>
      <c r="H1022">
        <f t="shared" si="172"/>
        <v>232.80000000000018</v>
      </c>
      <c r="I1022" s="4">
        <f t="shared" si="173"/>
        <v>4.0383014154870972E-2</v>
      </c>
      <c r="J1022" t="str">
        <f t="shared" si="176"/>
        <v/>
      </c>
      <c r="K1022" t="str">
        <f t="shared" si="177"/>
        <v/>
      </c>
      <c r="L1022" t="str">
        <f t="shared" si="178"/>
        <v/>
      </c>
      <c r="M1022" s="4">
        <f t="shared" si="174"/>
        <v>1</v>
      </c>
      <c r="N1022" s="3">
        <f t="shared" si="179"/>
        <v>0</v>
      </c>
      <c r="O1022" s="6">
        <f t="shared" si="180"/>
        <v>11.171209094549447</v>
      </c>
      <c r="P1022" s="7">
        <f t="shared" si="181"/>
        <v>11.300727911508096</v>
      </c>
      <c r="Q1022" s="3">
        <f t="shared" si="182"/>
        <v>-1.146110391939914E-2</v>
      </c>
      <c r="R1022" s="3">
        <f t="shared" si="175"/>
        <v>10.171209094549447</v>
      </c>
    </row>
    <row r="1023" spans="1:18" x14ac:dyDescent="0.4">
      <c r="A1023" s="1">
        <v>43026</v>
      </c>
      <c r="B1023" s="2">
        <v>5565</v>
      </c>
      <c r="C1023" s="2">
        <v>5597.7</v>
      </c>
      <c r="D1023" s="2">
        <v>5597.9</v>
      </c>
      <c r="E1023" s="2">
        <v>5114.3</v>
      </c>
      <c r="F1023" t="s">
        <v>1194</v>
      </c>
      <c r="G1023" s="3">
        <v>-5.7000000000000002E-3</v>
      </c>
      <c r="H1023">
        <f t="shared" si="172"/>
        <v>268</v>
      </c>
      <c r="I1023" s="4">
        <f t="shared" si="173"/>
        <v>4.7876806545545492E-2</v>
      </c>
      <c r="J1023" t="str">
        <f t="shared" si="176"/>
        <v/>
      </c>
      <c r="K1023" t="str">
        <f t="shared" si="177"/>
        <v/>
      </c>
      <c r="L1023" t="str">
        <f t="shared" si="178"/>
        <v/>
      </c>
      <c r="M1023" s="4">
        <f t="shared" si="174"/>
        <v>1</v>
      </c>
      <c r="N1023" s="3">
        <f t="shared" si="179"/>
        <v>0</v>
      </c>
      <c r="O1023" s="6">
        <f t="shared" si="180"/>
        <v>11.171209094549447</v>
      </c>
      <c r="P1023" s="7">
        <f t="shared" si="181"/>
        <v>11.300727911508096</v>
      </c>
      <c r="Q1023" s="3">
        <f t="shared" si="182"/>
        <v>-1.146110391939914E-2</v>
      </c>
      <c r="R1023" s="3">
        <f t="shared" si="175"/>
        <v>10.171209094549447</v>
      </c>
    </row>
    <row r="1024" spans="1:18" x14ac:dyDescent="0.4">
      <c r="A1024" s="1">
        <v>43027</v>
      </c>
      <c r="B1024" s="2">
        <v>5694</v>
      </c>
      <c r="C1024" s="2">
        <v>5574.8</v>
      </c>
      <c r="D1024" s="2">
        <v>5741</v>
      </c>
      <c r="E1024" s="2">
        <v>5505.8</v>
      </c>
      <c r="F1024" t="s">
        <v>1180</v>
      </c>
      <c r="G1024" s="3">
        <v>2.3199999999999998E-2</v>
      </c>
      <c r="H1024">
        <f t="shared" si="172"/>
        <v>483.59999999999945</v>
      </c>
      <c r="I1024" s="4">
        <f t="shared" si="173"/>
        <v>8.6747506637009295E-2</v>
      </c>
      <c r="J1024" t="str">
        <f t="shared" si="176"/>
        <v/>
      </c>
      <c r="K1024" t="str">
        <f t="shared" si="177"/>
        <v/>
      </c>
      <c r="L1024" t="str">
        <f t="shared" si="178"/>
        <v/>
      </c>
      <c r="M1024" s="4">
        <f t="shared" si="174"/>
        <v>0.69166253101737052</v>
      </c>
      <c r="N1024" s="3">
        <f t="shared" si="179"/>
        <v>0</v>
      </c>
      <c r="O1024" s="6">
        <f t="shared" si="180"/>
        <v>11.171209094549447</v>
      </c>
      <c r="P1024" s="7">
        <f t="shared" si="181"/>
        <v>11.300727911508096</v>
      </c>
      <c r="Q1024" s="3">
        <f t="shared" si="182"/>
        <v>-1.146110391939914E-2</v>
      </c>
      <c r="R1024" s="3">
        <f t="shared" si="175"/>
        <v>10.171209094549447</v>
      </c>
    </row>
    <row r="1025" spans="1:18" x14ac:dyDescent="0.4">
      <c r="A1025" s="1">
        <v>43028</v>
      </c>
      <c r="B1025" s="2">
        <v>5984.5</v>
      </c>
      <c r="C1025" s="2">
        <v>5694</v>
      </c>
      <c r="D1025" s="2">
        <v>6082.2</v>
      </c>
      <c r="E1025" s="2">
        <v>5606.4</v>
      </c>
      <c r="F1025" t="s">
        <v>1178</v>
      </c>
      <c r="G1025" s="3">
        <v>5.1000000000000004E-2</v>
      </c>
      <c r="H1025">
        <f t="shared" si="172"/>
        <v>235.19999999999982</v>
      </c>
      <c r="I1025" s="4">
        <f t="shared" si="173"/>
        <v>4.130663856691251E-2</v>
      </c>
      <c r="J1025" t="str">
        <f t="shared" si="176"/>
        <v>BUY</v>
      </c>
      <c r="K1025">
        <f t="shared" si="177"/>
        <v>5811.6</v>
      </c>
      <c r="L1025">
        <f t="shared" si="178"/>
        <v>5984.9</v>
      </c>
      <c r="M1025" s="4">
        <f t="shared" si="174"/>
        <v>1</v>
      </c>
      <c r="N1025" s="3">
        <f t="shared" si="179"/>
        <v>2.7762089242576504E-2</v>
      </c>
      <c r="O1025" s="6">
        <f t="shared" si="180"/>
        <v>11.481345198379811</v>
      </c>
      <c r="P1025" s="7">
        <f t="shared" si="181"/>
        <v>11.481345198379811</v>
      </c>
      <c r="Q1025" s="3">
        <f t="shared" si="182"/>
        <v>0</v>
      </c>
      <c r="R1025" s="3">
        <f t="shared" si="175"/>
        <v>10.481345198379811</v>
      </c>
    </row>
    <row r="1026" spans="1:18" x14ac:dyDescent="0.4">
      <c r="A1026" s="1">
        <v>43029</v>
      </c>
      <c r="B1026" s="2">
        <v>6005.1</v>
      </c>
      <c r="C1026" s="2">
        <v>5984.9</v>
      </c>
      <c r="D1026" s="2">
        <v>6190</v>
      </c>
      <c r="E1026" s="2">
        <v>5873.6</v>
      </c>
      <c r="F1026" t="s">
        <v>1177</v>
      </c>
      <c r="G1026" s="3">
        <v>3.3999999999999998E-3</v>
      </c>
      <c r="H1026">
        <f t="shared" si="172"/>
        <v>475.80000000000018</v>
      </c>
      <c r="I1026" s="4">
        <f t="shared" si="173"/>
        <v>7.9500075189226249E-2</v>
      </c>
      <c r="J1026" t="str">
        <f t="shared" si="176"/>
        <v/>
      </c>
      <c r="K1026" t="str">
        <f t="shared" si="177"/>
        <v/>
      </c>
      <c r="L1026" t="str">
        <f t="shared" si="178"/>
        <v/>
      </c>
      <c r="M1026" s="4">
        <f t="shared" si="174"/>
        <v>0.75471626733921782</v>
      </c>
      <c r="N1026" s="3">
        <f t="shared" si="179"/>
        <v>0</v>
      </c>
      <c r="O1026" s="6">
        <f t="shared" si="180"/>
        <v>11.481345198379811</v>
      </c>
      <c r="P1026" s="7">
        <f t="shared" si="181"/>
        <v>11.481345198379811</v>
      </c>
      <c r="Q1026" s="3">
        <f t="shared" si="182"/>
        <v>0</v>
      </c>
      <c r="R1026" s="3">
        <f t="shared" si="175"/>
        <v>10.481345198379811</v>
      </c>
    </row>
    <row r="1027" spans="1:18" x14ac:dyDescent="0.4">
      <c r="A1027" s="1">
        <v>43030</v>
      </c>
      <c r="B1027" s="2">
        <v>5980.5</v>
      </c>
      <c r="C1027" s="2">
        <v>6005.1</v>
      </c>
      <c r="D1027" s="2">
        <v>6069.6</v>
      </c>
      <c r="E1027" s="2">
        <v>5717.9</v>
      </c>
      <c r="F1027" t="s">
        <v>1179</v>
      </c>
      <c r="G1027" s="3">
        <v>-4.1000000000000003E-3</v>
      </c>
      <c r="H1027">
        <f t="shared" si="172"/>
        <v>316.39999999999964</v>
      </c>
      <c r="I1027" s="4">
        <f t="shared" si="173"/>
        <v>5.2688548067475915E-2</v>
      </c>
      <c r="J1027" t="str">
        <f t="shared" si="176"/>
        <v/>
      </c>
      <c r="K1027" t="str">
        <f t="shared" si="177"/>
        <v/>
      </c>
      <c r="L1027" t="str">
        <f t="shared" si="178"/>
        <v/>
      </c>
      <c r="M1027" s="4">
        <f t="shared" si="174"/>
        <v>1</v>
      </c>
      <c r="N1027" s="3">
        <f t="shared" si="179"/>
        <v>0</v>
      </c>
      <c r="O1027" s="6">
        <f t="shared" si="180"/>
        <v>11.481345198379811</v>
      </c>
      <c r="P1027" s="7">
        <f t="shared" si="181"/>
        <v>11.481345198379811</v>
      </c>
      <c r="Q1027" s="3">
        <f t="shared" si="182"/>
        <v>0</v>
      </c>
      <c r="R1027" s="3">
        <f t="shared" si="175"/>
        <v>10.481345198379811</v>
      </c>
    </row>
    <row r="1028" spans="1:18" x14ac:dyDescent="0.4">
      <c r="A1028" s="1">
        <v>43031</v>
      </c>
      <c r="B1028" s="2">
        <v>5906.9</v>
      </c>
      <c r="C1028" s="2">
        <v>5980.5</v>
      </c>
      <c r="D1028" s="2">
        <v>6051</v>
      </c>
      <c r="E1028" s="2">
        <v>5639.8</v>
      </c>
      <c r="F1028" t="s">
        <v>1205</v>
      </c>
      <c r="G1028" s="3">
        <v>-1.23E-2</v>
      </c>
      <c r="H1028">
        <f t="shared" si="172"/>
        <v>351.70000000000073</v>
      </c>
      <c r="I1028" s="4">
        <f t="shared" si="173"/>
        <v>5.8807791990636356E-2</v>
      </c>
      <c r="J1028" t="str">
        <f t="shared" si="176"/>
        <v/>
      </c>
      <c r="K1028" t="str">
        <f t="shared" si="177"/>
        <v/>
      </c>
      <c r="L1028" t="str">
        <f t="shared" si="178"/>
        <v/>
      </c>
      <c r="M1028" s="4">
        <f t="shared" si="174"/>
        <v>1</v>
      </c>
      <c r="N1028" s="3">
        <f t="shared" si="179"/>
        <v>0</v>
      </c>
      <c r="O1028" s="6">
        <f t="shared" si="180"/>
        <v>11.481345198379811</v>
      </c>
      <c r="P1028" s="7">
        <f t="shared" si="181"/>
        <v>11.481345198379811</v>
      </c>
      <c r="Q1028" s="3">
        <f t="shared" si="182"/>
        <v>0</v>
      </c>
      <c r="R1028" s="3">
        <f t="shared" si="175"/>
        <v>10.481345198379811</v>
      </c>
    </row>
    <row r="1029" spans="1:18" x14ac:dyDescent="0.4">
      <c r="A1029" s="1">
        <v>43032</v>
      </c>
      <c r="B1029" s="2">
        <v>5509.5</v>
      </c>
      <c r="C1029" s="2">
        <v>5902.5</v>
      </c>
      <c r="D1029" s="2">
        <v>5902.5</v>
      </c>
      <c r="E1029" s="2">
        <v>5457.5</v>
      </c>
      <c r="F1029" t="s">
        <v>1193</v>
      </c>
      <c r="G1029" s="3">
        <v>-6.7299999999999999E-2</v>
      </c>
      <c r="H1029">
        <f t="shared" si="172"/>
        <v>411.19999999999982</v>
      </c>
      <c r="I1029" s="4">
        <f t="shared" si="173"/>
        <v>6.9665396018636139E-2</v>
      </c>
      <c r="J1029" t="str">
        <f t="shared" si="176"/>
        <v/>
      </c>
      <c r="K1029" t="str">
        <f t="shared" si="177"/>
        <v/>
      </c>
      <c r="L1029" t="str">
        <f t="shared" si="178"/>
        <v/>
      </c>
      <c r="M1029" s="4">
        <f t="shared" si="174"/>
        <v>0.86125972762645953</v>
      </c>
      <c r="N1029" s="3">
        <f t="shared" si="179"/>
        <v>0</v>
      </c>
      <c r="O1029" s="6">
        <f t="shared" si="180"/>
        <v>11.481345198379811</v>
      </c>
      <c r="P1029" s="7">
        <f t="shared" si="181"/>
        <v>11.481345198379811</v>
      </c>
      <c r="Q1029" s="3">
        <f t="shared" si="182"/>
        <v>0</v>
      </c>
      <c r="R1029" s="3">
        <f t="shared" si="175"/>
        <v>10.481345198379811</v>
      </c>
    </row>
    <row r="1030" spans="1:18" x14ac:dyDescent="0.4">
      <c r="A1030" s="1">
        <v>43033</v>
      </c>
      <c r="B1030" s="2">
        <v>5720</v>
      </c>
      <c r="C1030" s="2">
        <v>5509.9</v>
      </c>
      <c r="D1030" s="2">
        <v>5743.9</v>
      </c>
      <c r="E1030" s="2">
        <v>5367.9</v>
      </c>
      <c r="F1030" t="s">
        <v>1181</v>
      </c>
      <c r="G1030" s="3">
        <v>3.8199999999999998E-2</v>
      </c>
      <c r="H1030">
        <f t="shared" ref="H1030:H1093" si="183">D1029-E1029</f>
        <v>445</v>
      </c>
      <c r="I1030" s="4">
        <f t="shared" ref="I1030:I1093" si="184">H1030/C1030</f>
        <v>8.0763716219895101E-2</v>
      </c>
      <c r="J1030" t="str">
        <f t="shared" si="176"/>
        <v>BUY</v>
      </c>
      <c r="K1030">
        <f t="shared" si="177"/>
        <v>5732.4</v>
      </c>
      <c r="L1030">
        <f t="shared" si="178"/>
        <v>5724.2</v>
      </c>
      <c r="M1030" s="4">
        <f t="shared" ref="M1030:M1093" si="185">(MIN(1,($F$2/I1030)))</f>
        <v>0.74290786516853924</v>
      </c>
      <c r="N1030" s="3">
        <f t="shared" si="179"/>
        <v>-2.5449121289830528E-3</v>
      </c>
      <c r="O1030" s="6">
        <f t="shared" si="180"/>
        <v>11.452126183727414</v>
      </c>
      <c r="P1030" s="7">
        <f t="shared" si="181"/>
        <v>11.481345198379811</v>
      </c>
      <c r="Q1030" s="3">
        <f t="shared" si="182"/>
        <v>-2.5449121289830012E-3</v>
      </c>
      <c r="R1030" s="3">
        <f t="shared" ref="R1030:R1093" si="186">(O1030-$O$4)/$O$4</f>
        <v>10.452126183727414</v>
      </c>
    </row>
    <row r="1031" spans="1:18" x14ac:dyDescent="0.4">
      <c r="A1031" s="1">
        <v>43034</v>
      </c>
      <c r="B1031" s="2">
        <v>5890</v>
      </c>
      <c r="C1031" s="2">
        <v>5724.2</v>
      </c>
      <c r="D1031" s="2">
        <v>5966.6</v>
      </c>
      <c r="E1031" s="2">
        <v>5680.5</v>
      </c>
      <c r="F1031" t="s">
        <v>1207</v>
      </c>
      <c r="G1031" s="3">
        <v>2.9700000000000001E-2</v>
      </c>
      <c r="H1031">
        <f t="shared" si="183"/>
        <v>376</v>
      </c>
      <c r="I1031" s="4">
        <f t="shared" si="184"/>
        <v>6.5686034729743895E-2</v>
      </c>
      <c r="J1031" t="str">
        <f t="shared" si="176"/>
        <v>BUY</v>
      </c>
      <c r="K1031">
        <f t="shared" si="177"/>
        <v>5912.2</v>
      </c>
      <c r="L1031">
        <f t="shared" si="178"/>
        <v>5890</v>
      </c>
      <c r="M1031" s="4">
        <f t="shared" si="185"/>
        <v>0.91343617021276591</v>
      </c>
      <c r="N1031" s="3">
        <f t="shared" si="179"/>
        <v>-5.2480991061319392E-3</v>
      </c>
      <c r="O1031" s="6">
        <f t="shared" si="180"/>
        <v>11.392024290539284</v>
      </c>
      <c r="P1031" s="7">
        <f t="shared" si="181"/>
        <v>11.481345198379811</v>
      </c>
      <c r="Q1031" s="3">
        <f t="shared" si="182"/>
        <v>-7.7796552840455613E-3</v>
      </c>
      <c r="R1031" s="3">
        <f t="shared" si="186"/>
        <v>10.392024290539284</v>
      </c>
    </row>
    <row r="1032" spans="1:18" x14ac:dyDescent="0.4">
      <c r="A1032" s="1">
        <v>43035</v>
      </c>
      <c r="B1032" s="2">
        <v>5759.6</v>
      </c>
      <c r="C1032" s="2">
        <v>5890</v>
      </c>
      <c r="D1032" s="2">
        <v>6010.2</v>
      </c>
      <c r="E1032" s="2">
        <v>5681.2</v>
      </c>
      <c r="F1032" t="s">
        <v>1204</v>
      </c>
      <c r="G1032" s="3">
        <v>-2.2100000000000002E-2</v>
      </c>
      <c r="H1032">
        <f t="shared" si="183"/>
        <v>286.10000000000036</v>
      </c>
      <c r="I1032" s="4">
        <f t="shared" si="184"/>
        <v>4.8573853989813308E-2</v>
      </c>
      <c r="J1032" t="str">
        <f t="shared" si="176"/>
        <v/>
      </c>
      <c r="K1032" t="str">
        <f t="shared" si="177"/>
        <v/>
      </c>
      <c r="L1032" t="str">
        <f t="shared" si="178"/>
        <v/>
      </c>
      <c r="M1032" s="4">
        <f t="shared" si="185"/>
        <v>1</v>
      </c>
      <c r="N1032" s="3">
        <f t="shared" si="179"/>
        <v>0</v>
      </c>
      <c r="O1032" s="6">
        <f t="shared" si="180"/>
        <v>11.392024290539284</v>
      </c>
      <c r="P1032" s="7">
        <f t="shared" si="181"/>
        <v>11.481345198379811</v>
      </c>
      <c r="Q1032" s="3">
        <f t="shared" si="182"/>
        <v>-7.7796552840455613E-3</v>
      </c>
      <c r="R1032" s="3">
        <f t="shared" si="186"/>
        <v>10.392024290539284</v>
      </c>
    </row>
    <row r="1033" spans="1:18" x14ac:dyDescent="0.4">
      <c r="A1033" s="1">
        <v>43036</v>
      </c>
      <c r="B1033" s="2">
        <v>5720.6</v>
      </c>
      <c r="C1033" s="2">
        <v>5759.8</v>
      </c>
      <c r="D1033" s="2">
        <v>5863.9</v>
      </c>
      <c r="E1033" s="2">
        <v>5634.7</v>
      </c>
      <c r="F1033" t="s">
        <v>1200</v>
      </c>
      <c r="G1033" s="3">
        <v>-6.7999999999999996E-3</v>
      </c>
      <c r="H1033">
        <f t="shared" si="183"/>
        <v>329</v>
      </c>
      <c r="I1033" s="4">
        <f t="shared" si="184"/>
        <v>5.7120038890239241E-2</v>
      </c>
      <c r="J1033" t="str">
        <f t="shared" si="176"/>
        <v/>
      </c>
      <c r="K1033" t="str">
        <f t="shared" si="177"/>
        <v/>
      </c>
      <c r="L1033" t="str">
        <f t="shared" si="178"/>
        <v/>
      </c>
      <c r="M1033" s="4">
        <f t="shared" si="185"/>
        <v>1</v>
      </c>
      <c r="N1033" s="3">
        <f t="shared" si="179"/>
        <v>0</v>
      </c>
      <c r="O1033" s="6">
        <f t="shared" si="180"/>
        <v>11.392024290539284</v>
      </c>
      <c r="P1033" s="7">
        <f t="shared" si="181"/>
        <v>11.481345198379811</v>
      </c>
      <c r="Q1033" s="3">
        <f t="shared" si="182"/>
        <v>-7.7796552840455613E-3</v>
      </c>
      <c r="R1033" s="3">
        <f t="shared" si="186"/>
        <v>10.392024290539284</v>
      </c>
    </row>
    <row r="1034" spans="1:18" x14ac:dyDescent="0.4">
      <c r="A1034" s="1">
        <v>43037</v>
      </c>
      <c r="B1034" s="2">
        <v>6156</v>
      </c>
      <c r="C1034" s="2">
        <v>5718.1</v>
      </c>
      <c r="D1034" s="2">
        <v>6330</v>
      </c>
      <c r="E1034" s="2">
        <v>5662.9</v>
      </c>
      <c r="F1034" t="s">
        <v>1185</v>
      </c>
      <c r="G1034" s="3">
        <v>7.6100000000000001E-2</v>
      </c>
      <c r="H1034">
        <f t="shared" si="183"/>
        <v>229.19999999999982</v>
      </c>
      <c r="I1034" s="4">
        <f t="shared" si="184"/>
        <v>4.0083244434340047E-2</v>
      </c>
      <c r="J1034" t="str">
        <f t="shared" si="176"/>
        <v>BUY</v>
      </c>
      <c r="K1034">
        <f t="shared" si="177"/>
        <v>5832.7000000000007</v>
      </c>
      <c r="L1034">
        <f t="shared" si="178"/>
        <v>6146</v>
      </c>
      <c r="M1034" s="4">
        <f t="shared" si="185"/>
        <v>1</v>
      </c>
      <c r="N1034" s="3">
        <f t="shared" si="179"/>
        <v>5.1609079794997292E-2</v>
      </c>
      <c r="O1034" s="6">
        <f t="shared" si="180"/>
        <v>11.979956181176274</v>
      </c>
      <c r="P1034" s="7">
        <f t="shared" si="181"/>
        <v>11.979956181176274</v>
      </c>
      <c r="Q1034" s="3">
        <f t="shared" si="182"/>
        <v>0</v>
      </c>
      <c r="R1034" s="3">
        <f t="shared" si="186"/>
        <v>10.979956181176274</v>
      </c>
    </row>
    <row r="1035" spans="1:18" x14ac:dyDescent="0.4">
      <c r="A1035" s="1">
        <v>43038</v>
      </c>
      <c r="B1035" s="2">
        <v>6125.3</v>
      </c>
      <c r="C1035" s="2">
        <v>6146</v>
      </c>
      <c r="D1035" s="2">
        <v>6237.2</v>
      </c>
      <c r="E1035" s="2">
        <v>6010</v>
      </c>
      <c r="F1035" t="s">
        <v>1191</v>
      </c>
      <c r="G1035" s="3">
        <v>-5.0000000000000001E-3</v>
      </c>
      <c r="H1035">
        <f t="shared" si="183"/>
        <v>667.10000000000036</v>
      </c>
      <c r="I1035" s="4">
        <f t="shared" si="184"/>
        <v>0.10854214123006839</v>
      </c>
      <c r="J1035" t="str">
        <f t="shared" si="176"/>
        <v/>
      </c>
      <c r="K1035" t="str">
        <f t="shared" si="177"/>
        <v/>
      </c>
      <c r="L1035" t="str">
        <f t="shared" si="178"/>
        <v/>
      </c>
      <c r="M1035" s="4">
        <f t="shared" si="185"/>
        <v>0.5527806925498423</v>
      </c>
      <c r="N1035" s="3">
        <f t="shared" si="179"/>
        <v>0</v>
      </c>
      <c r="O1035" s="6">
        <f t="shared" si="180"/>
        <v>11.979956181176274</v>
      </c>
      <c r="P1035" s="7">
        <f t="shared" si="181"/>
        <v>11.979956181176274</v>
      </c>
      <c r="Q1035" s="3">
        <f t="shared" si="182"/>
        <v>0</v>
      </c>
      <c r="R1035" s="3">
        <f t="shared" si="186"/>
        <v>10.979956181176274</v>
      </c>
    </row>
    <row r="1036" spans="1:18" x14ac:dyDescent="0.4">
      <c r="A1036" s="1">
        <v>43039</v>
      </c>
      <c r="B1036" s="2">
        <v>6458.3</v>
      </c>
      <c r="C1036" s="2">
        <v>6129.9</v>
      </c>
      <c r="D1036" s="2">
        <v>6472.1</v>
      </c>
      <c r="E1036" s="2">
        <v>6082.7</v>
      </c>
      <c r="F1036" t="s">
        <v>1203</v>
      </c>
      <c r="G1036" s="3">
        <v>5.439999999999999E-2</v>
      </c>
      <c r="H1036">
        <f t="shared" si="183"/>
        <v>227.19999999999982</v>
      </c>
      <c r="I1036" s="4">
        <f t="shared" si="184"/>
        <v>3.7064226170084313E-2</v>
      </c>
      <c r="J1036" t="str">
        <f t="shared" si="176"/>
        <v>BUY</v>
      </c>
      <c r="K1036">
        <f t="shared" si="177"/>
        <v>6243.5</v>
      </c>
      <c r="L1036">
        <f t="shared" si="178"/>
        <v>6450.2</v>
      </c>
      <c r="M1036" s="4">
        <f t="shared" si="185"/>
        <v>1</v>
      </c>
      <c r="N1036" s="3">
        <f t="shared" si="179"/>
        <v>3.1042281975252273E-2</v>
      </c>
      <c r="O1036" s="6">
        <f t="shared" si="180"/>
        <v>12.351841359003513</v>
      </c>
      <c r="P1036" s="7">
        <f t="shared" si="181"/>
        <v>12.351841359003513</v>
      </c>
      <c r="Q1036" s="3">
        <f t="shared" si="182"/>
        <v>0</v>
      </c>
      <c r="R1036" s="3">
        <f t="shared" si="186"/>
        <v>11.351841359003513</v>
      </c>
    </row>
    <row r="1037" spans="1:18" x14ac:dyDescent="0.4">
      <c r="A1037" s="1">
        <v>43040</v>
      </c>
      <c r="B1037" s="2">
        <v>6727.3</v>
      </c>
      <c r="C1037" s="2">
        <v>6450.2</v>
      </c>
      <c r="D1037" s="2">
        <v>6727.3</v>
      </c>
      <c r="E1037" s="2">
        <v>6348</v>
      </c>
      <c r="F1037" t="s">
        <v>1202</v>
      </c>
      <c r="G1037" s="3">
        <v>4.1700000000000001E-2</v>
      </c>
      <c r="H1037">
        <f t="shared" si="183"/>
        <v>389.40000000000055</v>
      </c>
      <c r="I1037" s="4">
        <f t="shared" si="184"/>
        <v>6.0370221078416261E-2</v>
      </c>
      <c r="J1037" t="str">
        <f t="shared" si="176"/>
        <v>BUY</v>
      </c>
      <c r="K1037">
        <f t="shared" si="177"/>
        <v>6644.9</v>
      </c>
      <c r="L1037">
        <f t="shared" si="178"/>
        <v>6735</v>
      </c>
      <c r="M1037" s="4">
        <f t="shared" si="185"/>
        <v>0.99386748844375816</v>
      </c>
      <c r="N1037" s="3">
        <f t="shared" si="179"/>
        <v>1.1463444094041264E-2</v>
      </c>
      <c r="O1037" s="6">
        <f t="shared" si="180"/>
        <v>12.493436001880918</v>
      </c>
      <c r="P1037" s="7">
        <f t="shared" si="181"/>
        <v>12.493436001880918</v>
      </c>
      <c r="Q1037" s="3">
        <f t="shared" si="182"/>
        <v>0</v>
      </c>
      <c r="R1037" s="3">
        <f t="shared" si="186"/>
        <v>11.493436001880918</v>
      </c>
    </row>
    <row r="1038" spans="1:18" x14ac:dyDescent="0.4">
      <c r="A1038" s="1">
        <v>43041</v>
      </c>
      <c r="B1038" s="2">
        <v>7019.9</v>
      </c>
      <c r="C1038" s="2">
        <v>6735</v>
      </c>
      <c r="D1038" s="2">
        <v>7315.1</v>
      </c>
      <c r="E1038" s="2">
        <v>6724.5</v>
      </c>
      <c r="F1038" t="s">
        <v>1196</v>
      </c>
      <c r="G1038" s="3">
        <v>4.3499999999999997E-2</v>
      </c>
      <c r="H1038">
        <f t="shared" si="183"/>
        <v>379.30000000000018</v>
      </c>
      <c r="I1038" s="4">
        <f t="shared" si="184"/>
        <v>5.6317743132887926E-2</v>
      </c>
      <c r="J1038" t="str">
        <f t="shared" si="176"/>
        <v>BUY</v>
      </c>
      <c r="K1038">
        <f t="shared" si="177"/>
        <v>6924.65</v>
      </c>
      <c r="L1038">
        <f t="shared" si="178"/>
        <v>7018.9</v>
      </c>
      <c r="M1038" s="4">
        <f t="shared" si="185"/>
        <v>1</v>
      </c>
      <c r="N1038" s="3">
        <f t="shared" si="179"/>
        <v>1.1585599817496073E-2</v>
      </c>
      <c r="O1038" s="6">
        <f t="shared" si="180"/>
        <v>12.638179951744208</v>
      </c>
      <c r="P1038" s="7">
        <f t="shared" si="181"/>
        <v>12.638179951744208</v>
      </c>
      <c r="Q1038" s="3">
        <f t="shared" si="182"/>
        <v>0</v>
      </c>
      <c r="R1038" s="3">
        <f t="shared" si="186"/>
        <v>11.638179951744208</v>
      </c>
    </row>
    <row r="1039" spans="1:18" x14ac:dyDescent="0.4">
      <c r="A1039" s="1">
        <v>43042</v>
      </c>
      <c r="B1039" s="2">
        <v>7278.4</v>
      </c>
      <c r="C1039" s="2">
        <v>7018.9</v>
      </c>
      <c r="D1039" s="2">
        <v>7447.5</v>
      </c>
      <c r="E1039" s="2">
        <v>6926.5</v>
      </c>
      <c r="F1039" t="s">
        <v>1187</v>
      </c>
      <c r="G1039" s="3">
        <v>3.6799999999999999E-2</v>
      </c>
      <c r="H1039">
        <f t="shared" si="183"/>
        <v>590.60000000000036</v>
      </c>
      <c r="I1039" s="4">
        <f t="shared" si="184"/>
        <v>8.4144239125789E-2</v>
      </c>
      <c r="J1039" t="str">
        <f t="shared" si="176"/>
        <v>BUY</v>
      </c>
      <c r="K1039">
        <f t="shared" si="177"/>
        <v>7314.2</v>
      </c>
      <c r="L1039">
        <f t="shared" si="178"/>
        <v>7104</v>
      </c>
      <c r="M1039" s="4">
        <f t="shared" si="185"/>
        <v>0.71306129359972859</v>
      </c>
      <c r="N1039" s="3">
        <f t="shared" si="179"/>
        <v>-2.1876150190085219E-2</v>
      </c>
      <c r="O1039" s="6">
        <f t="shared" si="180"/>
        <v>12.361705228990527</v>
      </c>
      <c r="P1039" s="7">
        <f t="shared" si="181"/>
        <v>12.638179951744208</v>
      </c>
      <c r="Q1039" s="3">
        <f t="shared" si="182"/>
        <v>-2.1876150190085264E-2</v>
      </c>
      <c r="R1039" s="3">
        <f t="shared" si="186"/>
        <v>11.361705228990527</v>
      </c>
    </row>
    <row r="1040" spans="1:18" x14ac:dyDescent="0.4">
      <c r="A1040" s="1">
        <v>43043</v>
      </c>
      <c r="B1040" s="2">
        <v>7369</v>
      </c>
      <c r="C1040" s="2">
        <v>7104</v>
      </c>
      <c r="D1040" s="2">
        <v>7521.1</v>
      </c>
      <c r="E1040" s="2">
        <v>6936.5</v>
      </c>
      <c r="F1040" t="s">
        <v>1188</v>
      </c>
      <c r="G1040" s="3">
        <v>1.24E-2</v>
      </c>
      <c r="H1040">
        <f t="shared" si="183"/>
        <v>521</v>
      </c>
      <c r="I1040" s="4">
        <f t="shared" si="184"/>
        <v>7.3338963963963957E-2</v>
      </c>
      <c r="J1040" t="str">
        <f t="shared" si="176"/>
        <v>BUY</v>
      </c>
      <c r="K1040">
        <f t="shared" si="177"/>
        <v>7364.5</v>
      </c>
      <c r="L1040">
        <f t="shared" si="178"/>
        <v>7370.9</v>
      </c>
      <c r="M1040" s="4">
        <f t="shared" si="185"/>
        <v>0.8181190019193858</v>
      </c>
      <c r="N1040" s="3">
        <f t="shared" si="179"/>
        <v>-9.2505079666046889E-4</v>
      </c>
      <c r="O1040" s="6">
        <f t="shared" si="180"/>
        <v>12.350270023720366</v>
      </c>
      <c r="P1040" s="7">
        <f t="shared" si="181"/>
        <v>12.638179951744208</v>
      </c>
      <c r="Q1040" s="3">
        <f t="shared" si="182"/>
        <v>-2.2780964436584616E-2</v>
      </c>
      <c r="R1040" s="3">
        <f t="shared" si="186"/>
        <v>11.350270023720366</v>
      </c>
    </row>
    <row r="1041" spans="1:18" x14ac:dyDescent="0.4">
      <c r="A1041" s="1">
        <v>43044</v>
      </c>
      <c r="B1041" s="2">
        <v>7382</v>
      </c>
      <c r="C1041" s="2">
        <v>7370.9</v>
      </c>
      <c r="D1041" s="2">
        <v>7595</v>
      </c>
      <c r="E1041" s="2">
        <v>7272</v>
      </c>
      <c r="F1041" t="s">
        <v>1208</v>
      </c>
      <c r="G1041" s="3">
        <v>1.8E-3</v>
      </c>
      <c r="H1041">
        <f t="shared" si="183"/>
        <v>584.60000000000036</v>
      </c>
      <c r="I1041" s="4">
        <f t="shared" si="184"/>
        <v>7.9311888643177952E-2</v>
      </c>
      <c r="J1041" t="str">
        <f t="shared" si="176"/>
        <v/>
      </c>
      <c r="K1041" t="str">
        <f t="shared" si="177"/>
        <v/>
      </c>
      <c r="L1041" t="str">
        <f t="shared" si="178"/>
        <v/>
      </c>
      <c r="M1041" s="4">
        <f t="shared" si="185"/>
        <v>0.75650701334245585</v>
      </c>
      <c r="N1041" s="3">
        <f t="shared" si="179"/>
        <v>0</v>
      </c>
      <c r="O1041" s="6">
        <f t="shared" si="180"/>
        <v>12.350270023720366</v>
      </c>
      <c r="P1041" s="7">
        <f t="shared" si="181"/>
        <v>12.638179951744208</v>
      </c>
      <c r="Q1041" s="3">
        <f t="shared" si="182"/>
        <v>-2.2780964436584616E-2</v>
      </c>
      <c r="R1041" s="3">
        <f t="shared" si="186"/>
        <v>11.350270023720366</v>
      </c>
    </row>
    <row r="1042" spans="1:18" x14ac:dyDescent="0.4">
      <c r="A1042" s="1">
        <v>43045</v>
      </c>
      <c r="B1042" s="2">
        <v>6955</v>
      </c>
      <c r="C1042" s="2">
        <v>7355.1</v>
      </c>
      <c r="D1042" s="2">
        <v>7429.5</v>
      </c>
      <c r="E1042" s="2">
        <v>6915.1</v>
      </c>
      <c r="F1042" t="s">
        <v>1195</v>
      </c>
      <c r="G1042" s="3">
        <v>-5.7799999999999997E-2</v>
      </c>
      <c r="H1042">
        <f t="shared" si="183"/>
        <v>323</v>
      </c>
      <c r="I1042" s="4">
        <f t="shared" si="184"/>
        <v>4.3915106524724336E-2</v>
      </c>
      <c r="J1042" t="str">
        <f t="shared" si="176"/>
        <v/>
      </c>
      <c r="K1042" t="str">
        <f t="shared" si="177"/>
        <v/>
      </c>
      <c r="L1042" t="str">
        <f t="shared" si="178"/>
        <v/>
      </c>
      <c r="M1042" s="4">
        <f t="shared" si="185"/>
        <v>1</v>
      </c>
      <c r="N1042" s="3">
        <f t="shared" si="179"/>
        <v>0</v>
      </c>
      <c r="O1042" s="6">
        <f t="shared" si="180"/>
        <v>12.350270023720366</v>
      </c>
      <c r="P1042" s="7">
        <f t="shared" si="181"/>
        <v>12.638179951744208</v>
      </c>
      <c r="Q1042" s="3">
        <f t="shared" si="182"/>
        <v>-2.2780964436584616E-2</v>
      </c>
      <c r="R1042" s="3">
        <f t="shared" si="186"/>
        <v>11.350270023720366</v>
      </c>
    </row>
    <row r="1043" spans="1:18" x14ac:dyDescent="0.4">
      <c r="A1043" s="1">
        <v>43046</v>
      </c>
      <c r="B1043" s="2">
        <v>7103.3</v>
      </c>
      <c r="C1043" s="2">
        <v>6959.6</v>
      </c>
      <c r="D1043" s="2">
        <v>7214.4</v>
      </c>
      <c r="E1043" s="2">
        <v>6959</v>
      </c>
      <c r="F1043" t="s">
        <v>1199</v>
      </c>
      <c r="G1043" s="3">
        <v>2.1299999999999999E-2</v>
      </c>
      <c r="H1043">
        <f t="shared" si="183"/>
        <v>514.39999999999964</v>
      </c>
      <c r="I1043" s="4">
        <f t="shared" si="184"/>
        <v>7.3912293809989024E-2</v>
      </c>
      <c r="J1043" t="str">
        <f t="shared" ref="J1043:J1106" si="187">IF(D1043&gt;C1043+H1043*$E$2,"BUY","")</f>
        <v/>
      </c>
      <c r="K1043" t="str">
        <f t="shared" ref="K1043:K1106" si="188">IF(J1043="BUY",C1043+H1043*$E$2,"")</f>
        <v/>
      </c>
      <c r="L1043" t="str">
        <f t="shared" ref="L1043:L1106" si="189">IF(J1043="BUY",C1044,"")</f>
        <v/>
      </c>
      <c r="M1043" s="4">
        <f t="shared" si="185"/>
        <v>0.81177293934681238</v>
      </c>
      <c r="N1043" s="3">
        <f t="shared" ref="N1043:N1106" si="190">IFERROR(M1043*(((L1043*(1-$G$2))/(K1043*(1+$G$2)))-1),0)</f>
        <v>0</v>
      </c>
      <c r="O1043" s="6">
        <f t="shared" ref="O1043:O1106" si="191">O1042*(1+N1043)</f>
        <v>12.350270023720366</v>
      </c>
      <c r="P1043" s="7">
        <f t="shared" ref="P1043:P1106" si="192">MAX(O1043,P1042)</f>
        <v>12.638179951744208</v>
      </c>
      <c r="Q1043" s="3">
        <f t="shared" ref="Q1043:Q1106" si="193">O1043/P1043-1</f>
        <v>-2.2780964436584616E-2</v>
      </c>
      <c r="R1043" s="3">
        <f t="shared" si="186"/>
        <v>11.350270023720366</v>
      </c>
    </row>
    <row r="1044" spans="1:18" x14ac:dyDescent="0.4">
      <c r="A1044" s="1">
        <v>43047</v>
      </c>
      <c r="B1044" s="2">
        <v>7442.4</v>
      </c>
      <c r="C1044" s="2">
        <v>7102</v>
      </c>
      <c r="D1044" s="2">
        <v>7895</v>
      </c>
      <c r="E1044" s="2">
        <v>7029.9</v>
      </c>
      <c r="F1044" t="s">
        <v>1201</v>
      </c>
      <c r="G1044" s="3">
        <v>4.7699999999999999E-2</v>
      </c>
      <c r="H1044">
        <f t="shared" si="183"/>
        <v>255.39999999999964</v>
      </c>
      <c r="I1044" s="4">
        <f t="shared" si="184"/>
        <v>3.5961700929315638E-2</v>
      </c>
      <c r="J1044" t="str">
        <f t="shared" si="187"/>
        <v>BUY</v>
      </c>
      <c r="K1044">
        <f t="shared" si="188"/>
        <v>7229.7</v>
      </c>
      <c r="L1044">
        <f t="shared" si="189"/>
        <v>7447</v>
      </c>
      <c r="M1044" s="4">
        <f t="shared" si="185"/>
        <v>1</v>
      </c>
      <c r="N1044" s="3">
        <f t="shared" si="190"/>
        <v>2.7998517105949139E-2</v>
      </c>
      <c r="O1044" s="6">
        <f t="shared" si="191"/>
        <v>12.696059270242591</v>
      </c>
      <c r="P1044" s="7">
        <f t="shared" si="192"/>
        <v>12.696059270242591</v>
      </c>
      <c r="Q1044" s="3">
        <f t="shared" si="193"/>
        <v>0</v>
      </c>
      <c r="R1044" s="3">
        <f t="shared" si="186"/>
        <v>11.696059270242591</v>
      </c>
    </row>
    <row r="1045" spans="1:18" x14ac:dyDescent="0.4">
      <c r="A1045" s="1">
        <v>43048</v>
      </c>
      <c r="B1045" s="2">
        <v>7126.2</v>
      </c>
      <c r="C1045" s="2">
        <v>7447</v>
      </c>
      <c r="D1045" s="2">
        <v>7447</v>
      </c>
      <c r="E1045" s="2">
        <v>7017.6</v>
      </c>
      <c r="F1045" t="s">
        <v>1206</v>
      </c>
      <c r="G1045" s="3">
        <v>-4.2500000000000003E-2</v>
      </c>
      <c r="H1045">
        <f t="shared" si="183"/>
        <v>865.10000000000036</v>
      </c>
      <c r="I1045" s="4">
        <f t="shared" si="184"/>
        <v>0.11616758426211903</v>
      </c>
      <c r="J1045" t="str">
        <f t="shared" si="187"/>
        <v/>
      </c>
      <c r="K1045" t="str">
        <f t="shared" si="188"/>
        <v/>
      </c>
      <c r="L1045" t="str">
        <f t="shared" si="189"/>
        <v/>
      </c>
      <c r="M1045" s="4">
        <f t="shared" si="185"/>
        <v>0.51649520286672035</v>
      </c>
      <c r="N1045" s="3">
        <f t="shared" si="190"/>
        <v>0</v>
      </c>
      <c r="O1045" s="6">
        <f t="shared" si="191"/>
        <v>12.696059270242591</v>
      </c>
      <c r="P1045" s="7">
        <f t="shared" si="192"/>
        <v>12.696059270242591</v>
      </c>
      <c r="Q1045" s="3">
        <f t="shared" si="193"/>
        <v>0</v>
      </c>
      <c r="R1045" s="3">
        <f t="shared" si="186"/>
        <v>11.696059270242591</v>
      </c>
    </row>
    <row r="1046" spans="1:18" x14ac:dyDescent="0.4">
      <c r="A1046" s="1">
        <v>43049</v>
      </c>
      <c r="B1046" s="2">
        <v>6542.2</v>
      </c>
      <c r="C1046" s="2">
        <v>7123.3</v>
      </c>
      <c r="D1046" s="2">
        <v>7313.1</v>
      </c>
      <c r="E1046" s="2">
        <v>6405.2</v>
      </c>
      <c r="F1046" t="s">
        <v>1152</v>
      </c>
      <c r="G1046" s="3">
        <v>-8.2000000000000003E-2</v>
      </c>
      <c r="H1046">
        <f t="shared" si="183"/>
        <v>429.39999999999964</v>
      </c>
      <c r="I1046" s="4">
        <f t="shared" si="184"/>
        <v>6.0281049513568094E-2</v>
      </c>
      <c r="J1046" t="str">
        <f t="shared" si="187"/>
        <v/>
      </c>
      <c r="K1046" t="str">
        <f t="shared" si="188"/>
        <v/>
      </c>
      <c r="L1046" t="str">
        <f t="shared" si="189"/>
        <v/>
      </c>
      <c r="M1046" s="4">
        <f t="shared" si="185"/>
        <v>0.99533768048439775</v>
      </c>
      <c r="N1046" s="3">
        <f t="shared" si="190"/>
        <v>0</v>
      </c>
      <c r="O1046" s="6">
        <f t="shared" si="191"/>
        <v>12.696059270242591</v>
      </c>
      <c r="P1046" s="7">
        <f t="shared" si="192"/>
        <v>12.696059270242591</v>
      </c>
      <c r="Q1046" s="3">
        <f t="shared" si="193"/>
        <v>0</v>
      </c>
      <c r="R1046" s="3">
        <f t="shared" si="186"/>
        <v>11.696059270242591</v>
      </c>
    </row>
    <row r="1047" spans="1:18" x14ac:dyDescent="0.4">
      <c r="A1047" s="1">
        <v>43050</v>
      </c>
      <c r="B1047" s="2">
        <v>6300.7</v>
      </c>
      <c r="C1047" s="2">
        <v>6541.2</v>
      </c>
      <c r="D1047" s="2">
        <v>6788</v>
      </c>
      <c r="E1047" s="2">
        <v>6166</v>
      </c>
      <c r="F1047" t="s">
        <v>1148</v>
      </c>
      <c r="G1047" s="3">
        <v>-3.6900000000000002E-2</v>
      </c>
      <c r="H1047">
        <f t="shared" si="183"/>
        <v>907.90000000000055</v>
      </c>
      <c r="I1047" s="4">
        <f t="shared" si="184"/>
        <v>0.13879716260013461</v>
      </c>
      <c r="J1047" t="str">
        <f t="shared" si="187"/>
        <v/>
      </c>
      <c r="K1047" t="str">
        <f t="shared" si="188"/>
        <v/>
      </c>
      <c r="L1047" t="str">
        <f t="shared" si="189"/>
        <v/>
      </c>
      <c r="M1047" s="4">
        <f t="shared" si="185"/>
        <v>0.43228549399713601</v>
      </c>
      <c r="N1047" s="3">
        <f t="shared" si="190"/>
        <v>0</v>
      </c>
      <c r="O1047" s="6">
        <f t="shared" si="191"/>
        <v>12.696059270242591</v>
      </c>
      <c r="P1047" s="7">
        <f t="shared" si="192"/>
        <v>12.696059270242591</v>
      </c>
      <c r="Q1047" s="3">
        <f t="shared" si="193"/>
        <v>0</v>
      </c>
      <c r="R1047" s="3">
        <f t="shared" si="186"/>
        <v>11.696059270242591</v>
      </c>
    </row>
    <row r="1048" spans="1:18" x14ac:dyDescent="0.4">
      <c r="A1048" s="1">
        <v>43051</v>
      </c>
      <c r="B1048" s="2">
        <v>5822.1</v>
      </c>
      <c r="C1048" s="2">
        <v>6282.4</v>
      </c>
      <c r="D1048" s="2">
        <v>6465</v>
      </c>
      <c r="E1048" s="2">
        <v>5426</v>
      </c>
      <c r="F1048" t="s">
        <v>1166</v>
      </c>
      <c r="G1048" s="3">
        <v>-7.5999999999999998E-2</v>
      </c>
      <c r="H1048">
        <f t="shared" si="183"/>
        <v>622</v>
      </c>
      <c r="I1048" s="4">
        <f t="shared" si="184"/>
        <v>9.9006749013116013E-2</v>
      </c>
      <c r="J1048" t="str">
        <f t="shared" si="187"/>
        <v/>
      </c>
      <c r="K1048" t="str">
        <f t="shared" si="188"/>
        <v/>
      </c>
      <c r="L1048" t="str">
        <f t="shared" si="189"/>
        <v/>
      </c>
      <c r="M1048" s="4">
        <f t="shared" si="185"/>
        <v>0.60601929260450149</v>
      </c>
      <c r="N1048" s="3">
        <f t="shared" si="190"/>
        <v>0</v>
      </c>
      <c r="O1048" s="6">
        <f t="shared" si="191"/>
        <v>12.696059270242591</v>
      </c>
      <c r="P1048" s="7">
        <f t="shared" si="192"/>
        <v>12.696059270242591</v>
      </c>
      <c r="Q1048" s="3">
        <f t="shared" si="193"/>
        <v>0</v>
      </c>
      <c r="R1048" s="3">
        <f t="shared" si="186"/>
        <v>11.696059270242591</v>
      </c>
    </row>
    <row r="1049" spans="1:18" x14ac:dyDescent="0.4">
      <c r="A1049" s="1">
        <v>43052</v>
      </c>
      <c r="B1049" s="2">
        <v>6474.6</v>
      </c>
      <c r="C1049" s="2">
        <v>5806.5</v>
      </c>
      <c r="D1049" s="2">
        <v>6680</v>
      </c>
      <c r="E1049" s="2">
        <v>5786.1</v>
      </c>
      <c r="F1049" t="s">
        <v>1160</v>
      </c>
      <c r="G1049" s="3">
        <v>0.11210000000000001</v>
      </c>
      <c r="H1049">
        <f t="shared" si="183"/>
        <v>1039</v>
      </c>
      <c r="I1049" s="4">
        <f t="shared" si="184"/>
        <v>0.17893739774390768</v>
      </c>
      <c r="J1049" t="str">
        <f t="shared" si="187"/>
        <v>BUY</v>
      </c>
      <c r="K1049">
        <f t="shared" si="188"/>
        <v>6326</v>
      </c>
      <c r="L1049">
        <f t="shared" si="189"/>
        <v>6476.5</v>
      </c>
      <c r="M1049" s="4">
        <f t="shared" si="185"/>
        <v>0.33531280076997111</v>
      </c>
      <c r="N1049" s="3">
        <f t="shared" si="190"/>
        <v>7.2914335718065222E-3</v>
      </c>
      <c r="O1049" s="6">
        <f t="shared" si="191"/>
        <v>12.788631743035284</v>
      </c>
      <c r="P1049" s="7">
        <f t="shared" si="192"/>
        <v>12.788631743035284</v>
      </c>
      <c r="Q1049" s="3">
        <f t="shared" si="193"/>
        <v>0</v>
      </c>
      <c r="R1049" s="3">
        <f t="shared" si="186"/>
        <v>11.788631743035284</v>
      </c>
    </row>
    <row r="1050" spans="1:18" x14ac:dyDescent="0.4">
      <c r="A1050" s="1">
        <v>43053</v>
      </c>
      <c r="B1050" s="2">
        <v>6579.2</v>
      </c>
      <c r="C1050" s="2">
        <v>6476.5</v>
      </c>
      <c r="D1050" s="2">
        <v>6687.8</v>
      </c>
      <c r="E1050" s="2">
        <v>6315.4</v>
      </c>
      <c r="F1050" t="s">
        <v>1146</v>
      </c>
      <c r="G1050" s="3">
        <v>1.6199999999999999E-2</v>
      </c>
      <c r="H1050">
        <f t="shared" si="183"/>
        <v>893.89999999999964</v>
      </c>
      <c r="I1050" s="4">
        <f t="shared" si="184"/>
        <v>0.13802207982706705</v>
      </c>
      <c r="J1050" t="str">
        <f t="shared" si="187"/>
        <v/>
      </c>
      <c r="K1050" t="str">
        <f t="shared" si="188"/>
        <v/>
      </c>
      <c r="L1050" t="str">
        <f t="shared" si="189"/>
        <v/>
      </c>
      <c r="M1050" s="4">
        <f t="shared" si="185"/>
        <v>0.43471305515158309</v>
      </c>
      <c r="N1050" s="3">
        <f t="shared" si="190"/>
        <v>0</v>
      </c>
      <c r="O1050" s="6">
        <f t="shared" si="191"/>
        <v>12.788631743035284</v>
      </c>
      <c r="P1050" s="7">
        <f t="shared" si="192"/>
        <v>12.788631743035284</v>
      </c>
      <c r="Q1050" s="3">
        <f t="shared" si="193"/>
        <v>0</v>
      </c>
      <c r="R1050" s="3">
        <f t="shared" si="186"/>
        <v>11.788631743035284</v>
      </c>
    </row>
    <row r="1051" spans="1:18" x14ac:dyDescent="0.4">
      <c r="A1051" s="1">
        <v>43054</v>
      </c>
      <c r="B1051" s="2">
        <v>7278.3</v>
      </c>
      <c r="C1051" s="2">
        <v>6589.9</v>
      </c>
      <c r="D1051" s="2">
        <v>7310.2</v>
      </c>
      <c r="E1051" s="2">
        <v>6589.9</v>
      </c>
      <c r="F1051" t="s">
        <v>1173</v>
      </c>
      <c r="G1051" s="3">
        <v>0.10630000000000001</v>
      </c>
      <c r="H1051">
        <f t="shared" si="183"/>
        <v>372.40000000000055</v>
      </c>
      <c r="I1051" s="4">
        <f t="shared" si="184"/>
        <v>5.6510720951759595E-2</v>
      </c>
      <c r="J1051" t="str">
        <f t="shared" si="187"/>
        <v>BUY</v>
      </c>
      <c r="K1051">
        <f t="shared" si="188"/>
        <v>6776.1</v>
      </c>
      <c r="L1051">
        <f t="shared" si="189"/>
        <v>7273.7</v>
      </c>
      <c r="M1051" s="4">
        <f t="shared" si="185"/>
        <v>1</v>
      </c>
      <c r="N1051" s="3">
        <f t="shared" si="190"/>
        <v>7.1289847090086234E-2</v>
      </c>
      <c r="O1051" s="6">
        <f t="shared" si="191"/>
        <v>13.700331344487692</v>
      </c>
      <c r="P1051" s="7">
        <f t="shared" si="192"/>
        <v>13.700331344487692</v>
      </c>
      <c r="Q1051" s="3">
        <f t="shared" si="193"/>
        <v>0</v>
      </c>
      <c r="R1051" s="3">
        <f t="shared" si="186"/>
        <v>12.700331344487692</v>
      </c>
    </row>
    <row r="1052" spans="1:18" x14ac:dyDescent="0.4">
      <c r="A1052" s="1">
        <v>43055</v>
      </c>
      <c r="B1052" s="2">
        <v>7864.2</v>
      </c>
      <c r="C1052" s="2">
        <v>7273.7</v>
      </c>
      <c r="D1052" s="2">
        <v>8012.9</v>
      </c>
      <c r="E1052" s="2">
        <v>7099.9</v>
      </c>
      <c r="F1052" t="s">
        <v>1163</v>
      </c>
      <c r="G1052" s="3">
        <v>8.0500000000000002E-2</v>
      </c>
      <c r="H1052">
        <f t="shared" si="183"/>
        <v>720.30000000000018</v>
      </c>
      <c r="I1052" s="4">
        <f t="shared" si="184"/>
        <v>9.9028005004330705E-2</v>
      </c>
      <c r="J1052" t="str">
        <f t="shared" si="187"/>
        <v>BUY</v>
      </c>
      <c r="K1052">
        <f t="shared" si="188"/>
        <v>7633.85</v>
      </c>
      <c r="L1052">
        <f t="shared" si="189"/>
        <v>7865</v>
      </c>
      <c r="M1052" s="4">
        <f t="shared" si="185"/>
        <v>0.60588921282798813</v>
      </c>
      <c r="N1052" s="3">
        <f t="shared" si="190"/>
        <v>1.709886562397837E-2</v>
      </c>
      <c r="O1052" s="6">
        <f t="shared" si="191"/>
        <v>13.934591469151066</v>
      </c>
      <c r="P1052" s="7">
        <f t="shared" si="192"/>
        <v>13.934591469151066</v>
      </c>
      <c r="Q1052" s="3">
        <f t="shared" si="193"/>
        <v>0</v>
      </c>
      <c r="R1052" s="3">
        <f t="shared" si="186"/>
        <v>12.934591469151066</v>
      </c>
    </row>
    <row r="1053" spans="1:18" x14ac:dyDescent="0.4">
      <c r="A1053" s="1">
        <v>43056</v>
      </c>
      <c r="B1053" s="2">
        <v>7677.9</v>
      </c>
      <c r="C1053" s="2">
        <v>7865</v>
      </c>
      <c r="D1053" s="2">
        <v>8029.8</v>
      </c>
      <c r="E1053" s="2">
        <v>7511.1</v>
      </c>
      <c r="F1053" t="s">
        <v>1159</v>
      </c>
      <c r="G1053" s="3">
        <v>-2.3699999999999999E-2</v>
      </c>
      <c r="H1053">
        <f t="shared" si="183"/>
        <v>913</v>
      </c>
      <c r="I1053" s="4">
        <f t="shared" si="184"/>
        <v>0.11608391608391608</v>
      </c>
      <c r="J1053" t="str">
        <f t="shared" si="187"/>
        <v/>
      </c>
      <c r="K1053" t="str">
        <f t="shared" si="188"/>
        <v/>
      </c>
      <c r="L1053" t="str">
        <f t="shared" si="189"/>
        <v/>
      </c>
      <c r="M1053" s="4">
        <f t="shared" si="185"/>
        <v>0.51686746987951804</v>
      </c>
      <c r="N1053" s="3">
        <f t="shared" si="190"/>
        <v>0</v>
      </c>
      <c r="O1053" s="6">
        <f t="shared" si="191"/>
        <v>13.934591469151066</v>
      </c>
      <c r="P1053" s="7">
        <f t="shared" si="192"/>
        <v>13.934591469151066</v>
      </c>
      <c r="Q1053" s="3">
        <f t="shared" si="193"/>
        <v>0</v>
      </c>
      <c r="R1053" s="3">
        <f t="shared" si="186"/>
        <v>12.934591469151066</v>
      </c>
    </row>
    <row r="1054" spans="1:18" x14ac:dyDescent="0.4">
      <c r="A1054" s="1">
        <v>43057</v>
      </c>
      <c r="B1054" s="2">
        <v>7773.3</v>
      </c>
      <c r="C1054" s="2">
        <v>7674.1</v>
      </c>
      <c r="D1054" s="2">
        <v>7867</v>
      </c>
      <c r="E1054" s="2">
        <v>7419.5</v>
      </c>
      <c r="F1054" t="s">
        <v>1158</v>
      </c>
      <c r="G1054" s="3">
        <v>1.24E-2</v>
      </c>
      <c r="H1054">
        <f t="shared" si="183"/>
        <v>518.69999999999982</v>
      </c>
      <c r="I1054" s="4">
        <f t="shared" si="184"/>
        <v>6.75909878682842E-2</v>
      </c>
      <c r="J1054" t="str">
        <f t="shared" si="187"/>
        <v/>
      </c>
      <c r="K1054" t="str">
        <f t="shared" si="188"/>
        <v/>
      </c>
      <c r="L1054" t="str">
        <f t="shared" si="189"/>
        <v/>
      </c>
      <c r="M1054" s="4">
        <f t="shared" si="185"/>
        <v>0.887692307692308</v>
      </c>
      <c r="N1054" s="3">
        <f t="shared" si="190"/>
        <v>0</v>
      </c>
      <c r="O1054" s="6">
        <f t="shared" si="191"/>
        <v>13.934591469151066</v>
      </c>
      <c r="P1054" s="7">
        <f t="shared" si="192"/>
        <v>13.934591469151066</v>
      </c>
      <c r="Q1054" s="3">
        <f t="shared" si="193"/>
        <v>0</v>
      </c>
      <c r="R1054" s="3">
        <f t="shared" si="186"/>
        <v>12.934591469151066</v>
      </c>
    </row>
    <row r="1055" spans="1:18" x14ac:dyDescent="0.4">
      <c r="A1055" s="1">
        <v>43058</v>
      </c>
      <c r="B1055" s="2">
        <v>8054.2</v>
      </c>
      <c r="C1055" s="2">
        <v>7770.6</v>
      </c>
      <c r="D1055" s="2">
        <v>8126.9</v>
      </c>
      <c r="E1055" s="2">
        <v>7652</v>
      </c>
      <c r="F1055" t="s">
        <v>1162</v>
      </c>
      <c r="G1055" s="3">
        <v>3.61E-2</v>
      </c>
      <c r="H1055">
        <f t="shared" si="183"/>
        <v>447.5</v>
      </c>
      <c r="I1055" s="4">
        <f t="shared" si="184"/>
        <v>5.7588860577046812E-2</v>
      </c>
      <c r="J1055" t="str">
        <f t="shared" si="187"/>
        <v>BUY</v>
      </c>
      <c r="K1055">
        <f t="shared" si="188"/>
        <v>7994.35</v>
      </c>
      <c r="L1055">
        <f t="shared" si="189"/>
        <v>8052.8</v>
      </c>
      <c r="M1055" s="4">
        <f t="shared" si="185"/>
        <v>1</v>
      </c>
      <c r="N1055" s="3">
        <f t="shared" si="190"/>
        <v>5.2988034687611041E-3</v>
      </c>
      <c r="O1055" s="6">
        <f t="shared" si="191"/>
        <v>14.008428130763573</v>
      </c>
      <c r="P1055" s="7">
        <f t="shared" si="192"/>
        <v>14.008428130763573</v>
      </c>
      <c r="Q1055" s="3">
        <f t="shared" si="193"/>
        <v>0</v>
      </c>
      <c r="R1055" s="3">
        <f t="shared" si="186"/>
        <v>13.008428130763573</v>
      </c>
    </row>
    <row r="1056" spans="1:18" x14ac:dyDescent="0.4">
      <c r="A1056" s="1">
        <v>43059</v>
      </c>
      <c r="B1056" s="2">
        <v>8245.1</v>
      </c>
      <c r="C1056" s="2">
        <v>8052.8</v>
      </c>
      <c r="D1056" s="2">
        <v>8310.2000000000007</v>
      </c>
      <c r="E1056" s="2">
        <v>7943.4</v>
      </c>
      <c r="F1056" t="s">
        <v>1176</v>
      </c>
      <c r="G1056" s="3">
        <v>2.3699999999999999E-2</v>
      </c>
      <c r="H1056">
        <f t="shared" si="183"/>
        <v>474.89999999999964</v>
      </c>
      <c r="I1056" s="4">
        <f t="shared" si="184"/>
        <v>5.8973276375918891E-2</v>
      </c>
      <c r="J1056" t="str">
        <f t="shared" si="187"/>
        <v>BUY</v>
      </c>
      <c r="K1056">
        <f t="shared" si="188"/>
        <v>8290.25</v>
      </c>
      <c r="L1056">
        <f t="shared" si="189"/>
        <v>8245.1</v>
      </c>
      <c r="M1056" s="4">
        <f t="shared" si="185"/>
        <v>1</v>
      </c>
      <c r="N1056" s="3">
        <f t="shared" si="190"/>
        <v>-7.4332771959499944E-3</v>
      </c>
      <c r="O1056" s="6">
        <f t="shared" si="191"/>
        <v>13.904299601388063</v>
      </c>
      <c r="P1056" s="7">
        <f t="shared" si="192"/>
        <v>14.008428130763573</v>
      </c>
      <c r="Q1056" s="3">
        <f t="shared" si="193"/>
        <v>-7.4332771959499944E-3</v>
      </c>
      <c r="R1056" s="3">
        <f t="shared" si="186"/>
        <v>12.904299601388063</v>
      </c>
    </row>
    <row r="1057" spans="1:18" x14ac:dyDescent="0.4">
      <c r="A1057" s="1">
        <v>43060</v>
      </c>
      <c r="B1057" s="2">
        <v>8097.3</v>
      </c>
      <c r="C1057" s="2">
        <v>8245.1</v>
      </c>
      <c r="D1057" s="2">
        <v>8380</v>
      </c>
      <c r="E1057" s="2">
        <v>7790</v>
      </c>
      <c r="F1057" t="s">
        <v>1172</v>
      </c>
      <c r="G1057" s="3">
        <v>-1.7899999999999999E-2</v>
      </c>
      <c r="H1057">
        <f t="shared" si="183"/>
        <v>366.80000000000109</v>
      </c>
      <c r="I1057" s="4">
        <f t="shared" si="184"/>
        <v>4.448702865944635E-2</v>
      </c>
      <c r="J1057" t="str">
        <f t="shared" si="187"/>
        <v/>
      </c>
      <c r="K1057" t="str">
        <f t="shared" si="188"/>
        <v/>
      </c>
      <c r="L1057" t="str">
        <f t="shared" si="189"/>
        <v/>
      </c>
      <c r="M1057" s="4">
        <f t="shared" si="185"/>
        <v>1</v>
      </c>
      <c r="N1057" s="3">
        <f t="shared" si="190"/>
        <v>0</v>
      </c>
      <c r="O1057" s="6">
        <f t="shared" si="191"/>
        <v>13.904299601388063</v>
      </c>
      <c r="P1057" s="7">
        <f t="shared" si="192"/>
        <v>14.008428130763573</v>
      </c>
      <c r="Q1057" s="3">
        <f t="shared" si="193"/>
        <v>-7.4332771959499944E-3</v>
      </c>
      <c r="R1057" s="3">
        <f t="shared" si="186"/>
        <v>12.904299601388063</v>
      </c>
    </row>
    <row r="1058" spans="1:18" x14ac:dyDescent="0.4">
      <c r="A1058" s="1">
        <v>43061</v>
      </c>
      <c r="B1058" s="2">
        <v>8230.1</v>
      </c>
      <c r="C1058" s="2">
        <v>8097.3</v>
      </c>
      <c r="D1058" s="2">
        <v>8310</v>
      </c>
      <c r="E1058" s="2">
        <v>8064.3</v>
      </c>
      <c r="F1058" t="s">
        <v>1052</v>
      </c>
      <c r="G1058" s="3">
        <v>1.6400000000000001E-2</v>
      </c>
      <c r="H1058">
        <f t="shared" si="183"/>
        <v>590</v>
      </c>
      <c r="I1058" s="4">
        <f t="shared" si="184"/>
        <v>7.2863794104207569E-2</v>
      </c>
      <c r="J1058" t="str">
        <f t="shared" si="187"/>
        <v/>
      </c>
      <c r="K1058" t="str">
        <f t="shared" si="188"/>
        <v/>
      </c>
      <c r="L1058" t="str">
        <f t="shared" si="189"/>
        <v/>
      </c>
      <c r="M1058" s="4">
        <f t="shared" si="185"/>
        <v>0.8234542372881356</v>
      </c>
      <c r="N1058" s="3">
        <f t="shared" si="190"/>
        <v>0</v>
      </c>
      <c r="O1058" s="6">
        <f t="shared" si="191"/>
        <v>13.904299601388063</v>
      </c>
      <c r="P1058" s="7">
        <f t="shared" si="192"/>
        <v>14.008428130763573</v>
      </c>
      <c r="Q1058" s="3">
        <f t="shared" si="193"/>
        <v>-7.4332771959499944E-3</v>
      </c>
      <c r="R1058" s="3">
        <f t="shared" si="186"/>
        <v>12.904299601388063</v>
      </c>
    </row>
    <row r="1059" spans="1:18" x14ac:dyDescent="0.4">
      <c r="A1059" s="1">
        <v>43062</v>
      </c>
      <c r="B1059" s="2">
        <v>7977.1</v>
      </c>
      <c r="C1059" s="2">
        <v>8230</v>
      </c>
      <c r="D1059" s="2">
        <v>8267.6</v>
      </c>
      <c r="E1059" s="2">
        <v>7977.1</v>
      </c>
      <c r="F1059" t="s">
        <v>1145</v>
      </c>
      <c r="G1059" s="3">
        <v>-3.0700000000000002E-2</v>
      </c>
      <c r="H1059">
        <f t="shared" si="183"/>
        <v>245.69999999999982</v>
      </c>
      <c r="I1059" s="4">
        <f t="shared" si="184"/>
        <v>2.9854191980558907E-2</v>
      </c>
      <c r="J1059" t="str">
        <f t="shared" si="187"/>
        <v/>
      </c>
      <c r="K1059" t="str">
        <f t="shared" si="188"/>
        <v/>
      </c>
      <c r="L1059" t="str">
        <f t="shared" si="189"/>
        <v/>
      </c>
      <c r="M1059" s="4">
        <f t="shared" si="185"/>
        <v>1</v>
      </c>
      <c r="N1059" s="3">
        <f t="shared" si="190"/>
        <v>0</v>
      </c>
      <c r="O1059" s="6">
        <f t="shared" si="191"/>
        <v>13.904299601388063</v>
      </c>
      <c r="P1059" s="7">
        <f t="shared" si="192"/>
        <v>14.008428130763573</v>
      </c>
      <c r="Q1059" s="3">
        <f t="shared" si="193"/>
        <v>-7.4332771959499944E-3</v>
      </c>
      <c r="R1059" s="3">
        <f t="shared" si="186"/>
        <v>12.904299601388063</v>
      </c>
    </row>
    <row r="1060" spans="1:18" x14ac:dyDescent="0.4">
      <c r="A1060" s="1">
        <v>43063</v>
      </c>
      <c r="B1060" s="2">
        <v>8191.6</v>
      </c>
      <c r="C1060" s="2">
        <v>7977</v>
      </c>
      <c r="D1060" s="2">
        <v>8350.7000000000007</v>
      </c>
      <c r="E1060" s="2">
        <v>7873</v>
      </c>
      <c r="F1060" t="s">
        <v>1147</v>
      </c>
      <c r="G1060" s="3">
        <v>2.69E-2</v>
      </c>
      <c r="H1060">
        <f t="shared" si="183"/>
        <v>290.5</v>
      </c>
      <c r="I1060" s="4">
        <f t="shared" si="184"/>
        <v>3.6417199448414192E-2</v>
      </c>
      <c r="J1060" t="str">
        <f t="shared" si="187"/>
        <v>BUY</v>
      </c>
      <c r="K1060">
        <f t="shared" si="188"/>
        <v>8122.25</v>
      </c>
      <c r="L1060">
        <f t="shared" si="189"/>
        <v>8191.6</v>
      </c>
      <c r="M1060" s="4">
        <f t="shared" si="185"/>
        <v>1</v>
      </c>
      <c r="N1060" s="3">
        <f t="shared" si="190"/>
        <v>6.5232130054071469E-3</v>
      </c>
      <c r="O1060" s="6">
        <f t="shared" si="191"/>
        <v>13.995000309378915</v>
      </c>
      <c r="P1060" s="7">
        <f t="shared" si="192"/>
        <v>14.008428130763573</v>
      </c>
      <c r="Q1060" s="3">
        <f t="shared" si="193"/>
        <v>-9.585530410203269E-4</v>
      </c>
      <c r="R1060" s="3">
        <f t="shared" si="186"/>
        <v>12.995000309378915</v>
      </c>
    </row>
    <row r="1061" spans="1:18" x14ac:dyDescent="0.4">
      <c r="A1061" s="1">
        <v>43064</v>
      </c>
      <c r="B1061" s="2">
        <v>8766.2000000000007</v>
      </c>
      <c r="C1061" s="2">
        <v>8191.6</v>
      </c>
      <c r="D1061" s="2">
        <v>8770</v>
      </c>
      <c r="E1061" s="2">
        <v>8132.9</v>
      </c>
      <c r="F1061" t="s">
        <v>1171</v>
      </c>
      <c r="G1061" s="3">
        <v>7.0099999999999996E-2</v>
      </c>
      <c r="H1061">
        <f t="shared" si="183"/>
        <v>477.70000000000073</v>
      </c>
      <c r="I1061" s="4">
        <f t="shared" si="184"/>
        <v>5.8315835734166793E-2</v>
      </c>
      <c r="J1061" t="str">
        <f t="shared" si="187"/>
        <v>BUY</v>
      </c>
      <c r="K1061">
        <f t="shared" si="188"/>
        <v>8430.4500000000007</v>
      </c>
      <c r="L1061">
        <f t="shared" si="189"/>
        <v>8791</v>
      </c>
      <c r="M1061" s="4">
        <f t="shared" si="185"/>
        <v>1</v>
      </c>
      <c r="N1061" s="3">
        <f t="shared" si="190"/>
        <v>4.0684134825017093E-2</v>
      </c>
      <c r="O1061" s="6">
        <f t="shared" si="191"/>
        <v>14.564374788841842</v>
      </c>
      <c r="P1061" s="7">
        <f t="shared" si="192"/>
        <v>14.564374788841842</v>
      </c>
      <c r="Q1061" s="3">
        <f t="shared" si="193"/>
        <v>0</v>
      </c>
      <c r="R1061" s="3">
        <f t="shared" si="186"/>
        <v>13.564374788841842</v>
      </c>
    </row>
    <row r="1062" spans="1:18" x14ac:dyDescent="0.4">
      <c r="A1062" s="1">
        <v>43065</v>
      </c>
      <c r="B1062" s="2">
        <v>9316</v>
      </c>
      <c r="C1062" s="2">
        <v>8791</v>
      </c>
      <c r="D1062" s="2">
        <v>9495</v>
      </c>
      <c r="E1062" s="2">
        <v>8769.2000000000007</v>
      </c>
      <c r="F1062" t="s">
        <v>1161</v>
      </c>
      <c r="G1062" s="3">
        <v>6.2700000000000006E-2</v>
      </c>
      <c r="H1062">
        <f t="shared" si="183"/>
        <v>637.10000000000036</v>
      </c>
      <c r="I1062" s="4">
        <f t="shared" si="184"/>
        <v>7.2471846206347446E-2</v>
      </c>
      <c r="J1062" t="str">
        <f t="shared" si="187"/>
        <v>BUY</v>
      </c>
      <c r="K1062">
        <f t="shared" si="188"/>
        <v>9109.5499999999993</v>
      </c>
      <c r="L1062">
        <f t="shared" si="189"/>
        <v>9303.9</v>
      </c>
      <c r="M1062" s="4">
        <f t="shared" si="185"/>
        <v>0.82790770679642078</v>
      </c>
      <c r="N1062" s="3">
        <f t="shared" si="190"/>
        <v>1.5973754130581011E-2</v>
      </c>
      <c r="O1062" s="6">
        <f t="shared" si="191"/>
        <v>14.797022530784437</v>
      </c>
      <c r="P1062" s="7">
        <f t="shared" si="192"/>
        <v>14.797022530784437</v>
      </c>
      <c r="Q1062" s="3">
        <f t="shared" si="193"/>
        <v>0</v>
      </c>
      <c r="R1062" s="3">
        <f t="shared" si="186"/>
        <v>13.797022530784437</v>
      </c>
    </row>
    <row r="1063" spans="1:18" x14ac:dyDescent="0.4">
      <c r="A1063" s="1">
        <v>43066</v>
      </c>
      <c r="B1063" s="2">
        <v>9728.7999999999993</v>
      </c>
      <c r="C1063" s="2">
        <v>9303.9</v>
      </c>
      <c r="D1063" s="2">
        <v>9760.7000000000007</v>
      </c>
      <c r="E1063" s="2">
        <v>9268.9</v>
      </c>
      <c r="F1063" t="s">
        <v>1151</v>
      </c>
      <c r="G1063" s="3">
        <v>4.4299999999999999E-2</v>
      </c>
      <c r="H1063">
        <f t="shared" si="183"/>
        <v>725.79999999999927</v>
      </c>
      <c r="I1063" s="4">
        <f t="shared" si="184"/>
        <v>7.801029675727375E-2</v>
      </c>
      <c r="J1063" t="str">
        <f t="shared" si="187"/>
        <v>BUY</v>
      </c>
      <c r="K1063">
        <f t="shared" si="188"/>
        <v>9666.7999999999993</v>
      </c>
      <c r="L1063">
        <f t="shared" si="189"/>
        <v>9727.1</v>
      </c>
      <c r="M1063" s="4">
        <f t="shared" si="185"/>
        <v>0.76912923670432698</v>
      </c>
      <c r="N1063" s="3">
        <f t="shared" si="190"/>
        <v>3.2514013761254699E-3</v>
      </c>
      <c r="O1063" s="6">
        <f t="shared" si="191"/>
        <v>14.84513359020359</v>
      </c>
      <c r="P1063" s="7">
        <f t="shared" si="192"/>
        <v>14.84513359020359</v>
      </c>
      <c r="Q1063" s="3">
        <f t="shared" si="193"/>
        <v>0</v>
      </c>
      <c r="R1063" s="3">
        <f t="shared" si="186"/>
        <v>13.84513359020359</v>
      </c>
    </row>
    <row r="1064" spans="1:18" x14ac:dyDescent="0.4">
      <c r="A1064" s="1">
        <v>43067</v>
      </c>
      <c r="B1064" s="2">
        <v>9898</v>
      </c>
      <c r="C1064" s="2">
        <v>9727.1</v>
      </c>
      <c r="D1064" s="2">
        <v>9977.7999999999993</v>
      </c>
      <c r="E1064" s="2">
        <v>9608.2999999999993</v>
      </c>
      <c r="F1064" t="s">
        <v>1175</v>
      </c>
      <c r="G1064" s="3">
        <v>1.7399999999999999E-2</v>
      </c>
      <c r="H1064">
        <f t="shared" si="183"/>
        <v>491.80000000000109</v>
      </c>
      <c r="I1064" s="4">
        <f t="shared" si="184"/>
        <v>5.0559776295093201E-2</v>
      </c>
      <c r="J1064" t="str">
        <f t="shared" si="187"/>
        <v>BUY</v>
      </c>
      <c r="K1064">
        <f t="shared" si="188"/>
        <v>9973</v>
      </c>
      <c r="L1064">
        <f t="shared" si="189"/>
        <v>9891.9</v>
      </c>
      <c r="M1064" s="4">
        <f t="shared" si="185"/>
        <v>1</v>
      </c>
      <c r="N1064" s="3">
        <f t="shared" si="190"/>
        <v>-1.0113710615064164E-2</v>
      </c>
      <c r="O1064" s="6">
        <f t="shared" si="191"/>
        <v>14.694994205030302</v>
      </c>
      <c r="P1064" s="7">
        <f t="shared" si="192"/>
        <v>14.84513359020359</v>
      </c>
      <c r="Q1064" s="3">
        <f t="shared" si="193"/>
        <v>-1.0113710615064164E-2</v>
      </c>
      <c r="R1064" s="3">
        <f t="shared" si="186"/>
        <v>13.694994205030302</v>
      </c>
    </row>
    <row r="1065" spans="1:18" x14ac:dyDescent="0.4">
      <c r="A1065" s="1">
        <v>43068</v>
      </c>
      <c r="B1065" s="2">
        <v>9749.4</v>
      </c>
      <c r="C1065" s="2">
        <v>9891.9</v>
      </c>
      <c r="D1065" s="2">
        <v>11427.2</v>
      </c>
      <c r="E1065" s="2">
        <v>9001.1</v>
      </c>
      <c r="F1065" t="s">
        <v>1170</v>
      </c>
      <c r="G1065" s="3">
        <v>-1.4999999999999999E-2</v>
      </c>
      <c r="H1065">
        <f t="shared" si="183"/>
        <v>369.5</v>
      </c>
      <c r="I1065" s="4">
        <f t="shared" si="184"/>
        <v>3.7353794518747666E-2</v>
      </c>
      <c r="J1065" t="str">
        <f t="shared" si="187"/>
        <v>BUY</v>
      </c>
      <c r="K1065">
        <f t="shared" si="188"/>
        <v>10076.65</v>
      </c>
      <c r="L1065">
        <f t="shared" si="189"/>
        <v>9771.9</v>
      </c>
      <c r="M1065" s="4">
        <f t="shared" si="185"/>
        <v>1</v>
      </c>
      <c r="N1065" s="3">
        <f t="shared" si="190"/>
        <v>-3.2180762031456367E-2</v>
      </c>
      <c r="O1065" s="6">
        <f t="shared" si="191"/>
        <v>14.222098093464592</v>
      </c>
      <c r="P1065" s="7">
        <f t="shared" si="192"/>
        <v>14.84513359020359</v>
      </c>
      <c r="Q1065" s="3">
        <f t="shared" si="193"/>
        <v>-4.1969005731962161E-2</v>
      </c>
      <c r="R1065" s="3">
        <f t="shared" si="186"/>
        <v>13.222098093464592</v>
      </c>
    </row>
    <row r="1066" spans="1:18" x14ac:dyDescent="0.4">
      <c r="A1066" s="1">
        <v>43069</v>
      </c>
      <c r="B1066" s="2">
        <v>9907</v>
      </c>
      <c r="C1066" s="2">
        <v>9771.9</v>
      </c>
      <c r="D1066" s="2">
        <v>10540</v>
      </c>
      <c r="E1066" s="2">
        <v>8821</v>
      </c>
      <c r="F1066" t="s">
        <v>1169</v>
      </c>
      <c r="G1066" s="3">
        <v>1.6199999999999999E-2</v>
      </c>
      <c r="H1066">
        <f t="shared" si="183"/>
        <v>2426.1000000000004</v>
      </c>
      <c r="I1066" s="4">
        <f t="shared" si="184"/>
        <v>0.24827310963067575</v>
      </c>
      <c r="J1066" t="str">
        <f t="shared" si="187"/>
        <v/>
      </c>
      <c r="K1066" t="str">
        <f t="shared" si="188"/>
        <v/>
      </c>
      <c r="L1066" t="str">
        <f t="shared" si="189"/>
        <v/>
      </c>
      <c r="M1066" s="4">
        <f t="shared" si="185"/>
        <v>0.24166934586373187</v>
      </c>
      <c r="N1066" s="3">
        <f t="shared" si="190"/>
        <v>0</v>
      </c>
      <c r="O1066" s="6">
        <f t="shared" si="191"/>
        <v>14.222098093464592</v>
      </c>
      <c r="P1066" s="7">
        <f t="shared" si="192"/>
        <v>14.84513359020359</v>
      </c>
      <c r="Q1066" s="3">
        <f t="shared" si="193"/>
        <v>-4.1969005731962161E-2</v>
      </c>
      <c r="R1066" s="3">
        <f t="shared" si="186"/>
        <v>13.222098093464592</v>
      </c>
    </row>
    <row r="1067" spans="1:18" x14ac:dyDescent="0.4">
      <c r="A1067" s="1">
        <v>43070</v>
      </c>
      <c r="B1067" s="2">
        <v>10869</v>
      </c>
      <c r="C1067" s="2">
        <v>9907</v>
      </c>
      <c r="D1067" s="2">
        <v>10949</v>
      </c>
      <c r="E1067" s="2">
        <v>9370.1</v>
      </c>
      <c r="F1067" t="s">
        <v>1150</v>
      </c>
      <c r="G1067" s="3">
        <v>9.7100000000000006E-2</v>
      </c>
      <c r="H1067">
        <f t="shared" si="183"/>
        <v>1719</v>
      </c>
      <c r="I1067" s="4">
        <f t="shared" si="184"/>
        <v>0.17351367719794086</v>
      </c>
      <c r="J1067" t="str">
        <f t="shared" si="187"/>
        <v>BUY</v>
      </c>
      <c r="K1067">
        <f t="shared" si="188"/>
        <v>10766.5</v>
      </c>
      <c r="L1067">
        <f t="shared" si="189"/>
        <v>10852</v>
      </c>
      <c r="M1067" s="4">
        <f t="shared" si="185"/>
        <v>0.34579406631762649</v>
      </c>
      <c r="N1067" s="3">
        <f t="shared" si="190"/>
        <v>2.049670354488308E-3</v>
      </c>
      <c r="O1067" s="6">
        <f t="shared" si="191"/>
        <v>14.251248706305391</v>
      </c>
      <c r="P1067" s="7">
        <f t="shared" si="192"/>
        <v>14.84513359020359</v>
      </c>
      <c r="Q1067" s="3">
        <f t="shared" si="193"/>
        <v>-4.0005358004329916E-2</v>
      </c>
      <c r="R1067" s="3">
        <f t="shared" si="186"/>
        <v>13.251248706305391</v>
      </c>
    </row>
    <row r="1068" spans="1:18" x14ac:dyDescent="0.4">
      <c r="A1068" s="1">
        <v>43071</v>
      </c>
      <c r="B1068" s="2">
        <v>10881</v>
      </c>
      <c r="C1068" s="2">
        <v>10852</v>
      </c>
      <c r="D1068" s="2">
        <v>11187</v>
      </c>
      <c r="E1068" s="2">
        <v>10627</v>
      </c>
      <c r="F1068" t="s">
        <v>1149</v>
      </c>
      <c r="G1068" s="3">
        <v>1.1000000000000001E-3</v>
      </c>
      <c r="H1068">
        <f t="shared" si="183"/>
        <v>1578.8999999999996</v>
      </c>
      <c r="I1068" s="4">
        <f t="shared" si="184"/>
        <v>0.14549391817176555</v>
      </c>
      <c r="J1068" t="str">
        <f t="shared" si="187"/>
        <v/>
      </c>
      <c r="K1068" t="str">
        <f t="shared" si="188"/>
        <v/>
      </c>
      <c r="L1068" t="str">
        <f t="shared" si="189"/>
        <v/>
      </c>
      <c r="M1068" s="4">
        <f t="shared" si="185"/>
        <v>0.41238837165114961</v>
      </c>
      <c r="N1068" s="3">
        <f t="shared" si="190"/>
        <v>0</v>
      </c>
      <c r="O1068" s="6">
        <f t="shared" si="191"/>
        <v>14.251248706305391</v>
      </c>
      <c r="P1068" s="7">
        <f t="shared" si="192"/>
        <v>14.84513359020359</v>
      </c>
      <c r="Q1068" s="3">
        <f t="shared" si="193"/>
        <v>-4.0005358004329916E-2</v>
      </c>
      <c r="R1068" s="3">
        <f t="shared" si="186"/>
        <v>13.251248706305391</v>
      </c>
    </row>
    <row r="1069" spans="1:18" x14ac:dyDescent="0.4">
      <c r="A1069" s="1">
        <v>43072</v>
      </c>
      <c r="B1069" s="2">
        <v>11157</v>
      </c>
      <c r="C1069" s="2">
        <v>10880</v>
      </c>
      <c r="D1069" s="2">
        <v>11842</v>
      </c>
      <c r="E1069" s="2">
        <v>10299</v>
      </c>
      <c r="F1069" t="s">
        <v>1174</v>
      </c>
      <c r="G1069" s="3">
        <v>2.5399999999999999E-2</v>
      </c>
      <c r="H1069">
        <f t="shared" si="183"/>
        <v>560</v>
      </c>
      <c r="I1069" s="4">
        <f t="shared" si="184"/>
        <v>5.1470588235294115E-2</v>
      </c>
      <c r="J1069" t="str">
        <f t="shared" si="187"/>
        <v>BUY</v>
      </c>
      <c r="K1069">
        <f t="shared" si="188"/>
        <v>11160</v>
      </c>
      <c r="L1069">
        <f t="shared" si="189"/>
        <v>11162</v>
      </c>
      <c r="M1069" s="4">
        <f t="shared" si="185"/>
        <v>1</v>
      </c>
      <c r="N1069" s="3">
        <f t="shared" si="190"/>
        <v>-1.8191485933419793E-3</v>
      </c>
      <c r="O1069" s="6">
        <f t="shared" si="191"/>
        <v>14.225323567267949</v>
      </c>
      <c r="P1069" s="7">
        <f t="shared" si="192"/>
        <v>14.84513359020359</v>
      </c>
      <c r="Q1069" s="3">
        <f t="shared" si="193"/>
        <v>-4.1751730906932183E-2</v>
      </c>
      <c r="R1069" s="3">
        <f t="shared" si="186"/>
        <v>13.225323567267949</v>
      </c>
    </row>
    <row r="1070" spans="1:18" x14ac:dyDescent="0.4">
      <c r="A1070" s="1">
        <v>43073</v>
      </c>
      <c r="B1070" s="2">
        <v>11595</v>
      </c>
      <c r="C1070" s="2">
        <v>11162</v>
      </c>
      <c r="D1070" s="2">
        <v>11598</v>
      </c>
      <c r="E1070" s="2">
        <v>10788</v>
      </c>
      <c r="F1070" t="s">
        <v>1157</v>
      </c>
      <c r="G1070" s="3">
        <v>3.9300000000000002E-2</v>
      </c>
      <c r="H1070">
        <f t="shared" si="183"/>
        <v>1543</v>
      </c>
      <c r="I1070" s="4">
        <f t="shared" si="184"/>
        <v>0.1382368751119871</v>
      </c>
      <c r="J1070" t="str">
        <f t="shared" si="187"/>
        <v/>
      </c>
      <c r="K1070" t="str">
        <f t="shared" si="188"/>
        <v/>
      </c>
      <c r="L1070" t="str">
        <f t="shared" si="189"/>
        <v/>
      </c>
      <c r="M1070" s="4">
        <f t="shared" si="185"/>
        <v>0.43403758911211926</v>
      </c>
      <c r="N1070" s="3">
        <f t="shared" si="190"/>
        <v>0</v>
      </c>
      <c r="O1070" s="6">
        <f t="shared" si="191"/>
        <v>14.225323567267949</v>
      </c>
      <c r="P1070" s="7">
        <f t="shared" si="192"/>
        <v>14.84513359020359</v>
      </c>
      <c r="Q1070" s="3">
        <f t="shared" si="193"/>
        <v>-4.1751730906932183E-2</v>
      </c>
      <c r="R1070" s="3">
        <f t="shared" si="186"/>
        <v>13.225323567267949</v>
      </c>
    </row>
    <row r="1071" spans="1:18" x14ac:dyDescent="0.4">
      <c r="A1071" s="1">
        <v>43074</v>
      </c>
      <c r="B1071" s="2">
        <v>11595</v>
      </c>
      <c r="C1071" s="2">
        <v>11611</v>
      </c>
      <c r="D1071" s="2">
        <v>11949</v>
      </c>
      <c r="E1071" s="2">
        <v>11414</v>
      </c>
      <c r="F1071" t="s">
        <v>1165</v>
      </c>
      <c r="G1071" s="3">
        <v>0</v>
      </c>
      <c r="H1071">
        <f t="shared" si="183"/>
        <v>810</v>
      </c>
      <c r="I1071" s="4">
        <f t="shared" si="184"/>
        <v>6.9761433123761957E-2</v>
      </c>
      <c r="J1071" t="str">
        <f t="shared" si="187"/>
        <v/>
      </c>
      <c r="K1071" t="str">
        <f t="shared" si="188"/>
        <v/>
      </c>
      <c r="L1071" t="str">
        <f t="shared" si="189"/>
        <v/>
      </c>
      <c r="M1071" s="4">
        <f t="shared" si="185"/>
        <v>0.86007407407407399</v>
      </c>
      <c r="N1071" s="3">
        <f t="shared" si="190"/>
        <v>0</v>
      </c>
      <c r="O1071" s="6">
        <f t="shared" si="191"/>
        <v>14.225323567267949</v>
      </c>
      <c r="P1071" s="7">
        <f t="shared" si="192"/>
        <v>14.84513359020359</v>
      </c>
      <c r="Q1071" s="3">
        <f t="shared" si="193"/>
        <v>-4.1751730906932183E-2</v>
      </c>
      <c r="R1071" s="3">
        <f t="shared" si="186"/>
        <v>13.225323567267949</v>
      </c>
    </row>
    <row r="1072" spans="1:18" x14ac:dyDescent="0.4">
      <c r="A1072" s="1">
        <v>43075</v>
      </c>
      <c r="B1072" s="2">
        <v>13527</v>
      </c>
      <c r="C1072" s="2">
        <v>11590</v>
      </c>
      <c r="D1072" s="2">
        <v>13598</v>
      </c>
      <c r="E1072" s="2">
        <v>11590</v>
      </c>
      <c r="F1072" t="s">
        <v>1164</v>
      </c>
      <c r="G1072" s="3">
        <v>0.1666</v>
      </c>
      <c r="H1072">
        <f t="shared" si="183"/>
        <v>535</v>
      </c>
      <c r="I1072" s="4">
        <f t="shared" si="184"/>
        <v>4.6160483175150993E-2</v>
      </c>
      <c r="J1072" t="str">
        <f t="shared" si="187"/>
        <v>BUY</v>
      </c>
      <c r="K1072">
        <f t="shared" si="188"/>
        <v>11857.5</v>
      </c>
      <c r="L1072">
        <f t="shared" si="189"/>
        <v>13500</v>
      </c>
      <c r="M1072" s="4">
        <f t="shared" si="185"/>
        <v>1</v>
      </c>
      <c r="N1072" s="3">
        <f t="shared" si="190"/>
        <v>0.13624515901555756</v>
      </c>
      <c r="O1072" s="6">
        <f t="shared" si="191"/>
        <v>16.163455038738128</v>
      </c>
      <c r="P1072" s="7">
        <f t="shared" si="192"/>
        <v>16.163455038738128</v>
      </c>
      <c r="Q1072" s="3">
        <f t="shared" si="193"/>
        <v>0</v>
      </c>
      <c r="R1072" s="3">
        <f t="shared" si="186"/>
        <v>15.163455038738128</v>
      </c>
    </row>
    <row r="1073" spans="1:18" x14ac:dyDescent="0.4">
      <c r="A1073" s="1">
        <v>43076</v>
      </c>
      <c r="B1073" s="2">
        <v>16601</v>
      </c>
      <c r="C1073" s="2">
        <v>13500</v>
      </c>
      <c r="D1073" s="2">
        <v>16639</v>
      </c>
      <c r="E1073" s="2">
        <v>13154</v>
      </c>
      <c r="F1073" t="s">
        <v>1168</v>
      </c>
      <c r="G1073" s="3">
        <v>0.22720000000000001</v>
      </c>
      <c r="H1073">
        <f t="shared" si="183"/>
        <v>2008</v>
      </c>
      <c r="I1073" s="4">
        <f t="shared" si="184"/>
        <v>0.14874074074074073</v>
      </c>
      <c r="J1073" t="str">
        <f t="shared" si="187"/>
        <v>BUY</v>
      </c>
      <c r="K1073">
        <f t="shared" si="188"/>
        <v>14504</v>
      </c>
      <c r="L1073">
        <f t="shared" si="189"/>
        <v>16608</v>
      </c>
      <c r="M1073" s="4">
        <f t="shared" si="185"/>
        <v>0.40338645418326696</v>
      </c>
      <c r="N1073" s="3">
        <f t="shared" si="190"/>
        <v>5.7593739702041208E-2</v>
      </c>
      <c r="O1073" s="6">
        <f t="shared" si="191"/>
        <v>17.09436886092486</v>
      </c>
      <c r="P1073" s="7">
        <f t="shared" si="192"/>
        <v>17.09436886092486</v>
      </c>
      <c r="Q1073" s="3">
        <f t="shared" si="193"/>
        <v>0</v>
      </c>
      <c r="R1073" s="3">
        <f t="shared" si="186"/>
        <v>16.09436886092486</v>
      </c>
    </row>
    <row r="1074" spans="1:18" x14ac:dyDescent="0.4">
      <c r="A1074" s="1">
        <v>43077</v>
      </c>
      <c r="B1074" s="2">
        <v>15869</v>
      </c>
      <c r="C1074" s="2">
        <v>16608</v>
      </c>
      <c r="D1074" s="2">
        <v>17160</v>
      </c>
      <c r="E1074" s="2">
        <v>13774</v>
      </c>
      <c r="F1074" t="s">
        <v>1156</v>
      </c>
      <c r="G1074" s="3">
        <v>-4.41E-2</v>
      </c>
      <c r="H1074">
        <f t="shared" si="183"/>
        <v>3485</v>
      </c>
      <c r="I1074" s="4">
        <f t="shared" si="184"/>
        <v>0.20983863198458574</v>
      </c>
      <c r="J1074" t="str">
        <f t="shared" si="187"/>
        <v/>
      </c>
      <c r="K1074" t="str">
        <f t="shared" si="188"/>
        <v/>
      </c>
      <c r="L1074" t="str">
        <f t="shared" si="189"/>
        <v/>
      </c>
      <c r="M1074" s="4">
        <f t="shared" si="185"/>
        <v>0.28593400286944043</v>
      </c>
      <c r="N1074" s="3">
        <f t="shared" si="190"/>
        <v>0</v>
      </c>
      <c r="O1074" s="6">
        <f t="shared" si="191"/>
        <v>17.09436886092486</v>
      </c>
      <c r="P1074" s="7">
        <f t="shared" si="192"/>
        <v>17.09436886092486</v>
      </c>
      <c r="Q1074" s="3">
        <f t="shared" si="193"/>
        <v>0</v>
      </c>
      <c r="R1074" s="3">
        <f t="shared" si="186"/>
        <v>16.09436886092486</v>
      </c>
    </row>
    <row r="1075" spans="1:18" x14ac:dyDescent="0.4">
      <c r="A1075" s="1">
        <v>43078</v>
      </c>
      <c r="B1075" s="2">
        <v>14660</v>
      </c>
      <c r="C1075" s="2">
        <v>15829</v>
      </c>
      <c r="D1075" s="2">
        <v>16300</v>
      </c>
      <c r="E1075" s="2">
        <v>13021</v>
      </c>
      <c r="F1075" t="s">
        <v>1155</v>
      </c>
      <c r="G1075" s="3">
        <v>-7.6200000000000004E-2</v>
      </c>
      <c r="H1075">
        <f t="shared" si="183"/>
        <v>3386</v>
      </c>
      <c r="I1075" s="4">
        <f t="shared" si="184"/>
        <v>0.21391117569018889</v>
      </c>
      <c r="J1075" t="str">
        <f t="shared" si="187"/>
        <v/>
      </c>
      <c r="K1075" t="str">
        <f t="shared" si="188"/>
        <v/>
      </c>
      <c r="L1075" t="str">
        <f t="shared" si="189"/>
        <v/>
      </c>
      <c r="M1075" s="4">
        <f t="shared" si="185"/>
        <v>0.28049025398700533</v>
      </c>
      <c r="N1075" s="3">
        <f t="shared" si="190"/>
        <v>0</v>
      </c>
      <c r="O1075" s="6">
        <f t="shared" si="191"/>
        <v>17.09436886092486</v>
      </c>
      <c r="P1075" s="7">
        <f t="shared" si="192"/>
        <v>17.09436886092486</v>
      </c>
      <c r="Q1075" s="3">
        <f t="shared" si="193"/>
        <v>0</v>
      </c>
      <c r="R1075" s="3">
        <f t="shared" si="186"/>
        <v>16.09436886092486</v>
      </c>
    </row>
    <row r="1076" spans="1:18" x14ac:dyDescent="0.4">
      <c r="A1076" s="1">
        <v>43079</v>
      </c>
      <c r="B1076" s="2">
        <v>14997</v>
      </c>
      <c r="C1076" s="2">
        <v>14660</v>
      </c>
      <c r="D1076" s="2">
        <v>15728</v>
      </c>
      <c r="E1076" s="2">
        <v>12748</v>
      </c>
      <c r="F1076" t="s">
        <v>1154</v>
      </c>
      <c r="G1076" s="3">
        <v>2.3E-2</v>
      </c>
      <c r="H1076">
        <f t="shared" si="183"/>
        <v>3279</v>
      </c>
      <c r="I1076" s="4">
        <f t="shared" si="184"/>
        <v>0.22366984993178718</v>
      </c>
      <c r="J1076" t="str">
        <f t="shared" si="187"/>
        <v/>
      </c>
      <c r="K1076" t="str">
        <f t="shared" si="188"/>
        <v/>
      </c>
      <c r="L1076" t="str">
        <f t="shared" si="189"/>
        <v/>
      </c>
      <c r="M1076" s="4">
        <f t="shared" si="185"/>
        <v>0.26825251601097894</v>
      </c>
      <c r="N1076" s="3">
        <f t="shared" si="190"/>
        <v>0</v>
      </c>
      <c r="O1076" s="6">
        <f t="shared" si="191"/>
        <v>17.09436886092486</v>
      </c>
      <c r="P1076" s="7">
        <f t="shared" si="192"/>
        <v>17.09436886092486</v>
      </c>
      <c r="Q1076" s="3">
        <f t="shared" si="193"/>
        <v>0</v>
      </c>
      <c r="R1076" s="3">
        <f t="shared" si="186"/>
        <v>16.09436886092486</v>
      </c>
    </row>
    <row r="1077" spans="1:18" x14ac:dyDescent="0.4">
      <c r="A1077" s="1">
        <v>43080</v>
      </c>
      <c r="B1077" s="2">
        <v>16754</v>
      </c>
      <c r="C1077" s="2">
        <v>14937</v>
      </c>
      <c r="D1077" s="2">
        <v>17443</v>
      </c>
      <c r="E1077" s="2">
        <v>14937</v>
      </c>
      <c r="F1077" t="s">
        <v>1153</v>
      </c>
      <c r="G1077" s="3">
        <v>0.1172</v>
      </c>
      <c r="H1077">
        <f t="shared" si="183"/>
        <v>2980</v>
      </c>
      <c r="I1077" s="4">
        <f t="shared" si="184"/>
        <v>0.19950458592756243</v>
      </c>
      <c r="J1077" t="str">
        <f t="shared" si="187"/>
        <v>BUY</v>
      </c>
      <c r="K1077">
        <f t="shared" si="188"/>
        <v>16427</v>
      </c>
      <c r="L1077">
        <f t="shared" si="189"/>
        <v>16754</v>
      </c>
      <c r="M1077" s="4">
        <f t="shared" si="185"/>
        <v>0.30074496644295301</v>
      </c>
      <c r="N1077" s="3">
        <f t="shared" si="190"/>
        <v>5.3738545678648306E-3</v>
      </c>
      <c r="O1077" s="6">
        <f t="shared" si="191"/>
        <v>17.186231513112904</v>
      </c>
      <c r="P1077" s="7">
        <f t="shared" si="192"/>
        <v>17.186231513112904</v>
      </c>
      <c r="Q1077" s="3">
        <f t="shared" si="193"/>
        <v>0</v>
      </c>
      <c r="R1077" s="3">
        <f t="shared" si="186"/>
        <v>16.186231513112904</v>
      </c>
    </row>
    <row r="1078" spans="1:18" x14ac:dyDescent="0.4">
      <c r="A1078" s="1">
        <v>43081</v>
      </c>
      <c r="B1078" s="2">
        <v>16967</v>
      </c>
      <c r="C1078" s="2">
        <v>16754</v>
      </c>
      <c r="D1078" s="2">
        <v>17500</v>
      </c>
      <c r="E1078" s="2">
        <v>16234</v>
      </c>
      <c r="F1078" t="s">
        <v>1167</v>
      </c>
      <c r="G1078" s="3">
        <v>1.2699999999999999E-2</v>
      </c>
      <c r="H1078">
        <f t="shared" si="183"/>
        <v>2506</v>
      </c>
      <c r="I1078" s="4">
        <f t="shared" si="184"/>
        <v>0.14957622060403486</v>
      </c>
      <c r="J1078" t="str">
        <f t="shared" si="187"/>
        <v/>
      </c>
      <c r="K1078" t="str">
        <f t="shared" si="188"/>
        <v/>
      </c>
      <c r="L1078" t="str">
        <f t="shared" si="189"/>
        <v/>
      </c>
      <c r="M1078" s="4">
        <f t="shared" si="185"/>
        <v>0.4011332801276935</v>
      </c>
      <c r="N1078" s="3">
        <f t="shared" si="190"/>
        <v>0</v>
      </c>
      <c r="O1078" s="6">
        <f t="shared" si="191"/>
        <v>17.186231513112904</v>
      </c>
      <c r="P1078" s="7">
        <f t="shared" si="192"/>
        <v>17.186231513112904</v>
      </c>
      <c r="Q1078" s="3">
        <f t="shared" si="193"/>
        <v>0</v>
      </c>
      <c r="R1078" s="3">
        <f t="shared" si="186"/>
        <v>16.186231513112904</v>
      </c>
    </row>
    <row r="1079" spans="1:18" x14ac:dyDescent="0.4">
      <c r="A1079" s="1">
        <v>43082</v>
      </c>
      <c r="B1079" s="2">
        <v>16181</v>
      </c>
      <c r="C1079" s="2">
        <v>17010</v>
      </c>
      <c r="D1079" s="2">
        <v>17288</v>
      </c>
      <c r="E1079" s="2">
        <v>15674</v>
      </c>
      <c r="F1079" t="s">
        <v>1134</v>
      </c>
      <c r="G1079" s="3">
        <v>-4.6300000000000001E-2</v>
      </c>
      <c r="H1079">
        <f t="shared" si="183"/>
        <v>1266</v>
      </c>
      <c r="I1079" s="4">
        <f t="shared" si="184"/>
        <v>7.4426807760141087E-2</v>
      </c>
      <c r="J1079" t="str">
        <f t="shared" si="187"/>
        <v/>
      </c>
      <c r="K1079" t="str">
        <f t="shared" si="188"/>
        <v/>
      </c>
      <c r="L1079" t="str">
        <f t="shared" si="189"/>
        <v/>
      </c>
      <c r="M1079" s="4">
        <f t="shared" si="185"/>
        <v>0.80616113744075835</v>
      </c>
      <c r="N1079" s="3">
        <f t="shared" si="190"/>
        <v>0</v>
      </c>
      <c r="O1079" s="6">
        <f t="shared" si="191"/>
        <v>17.186231513112904</v>
      </c>
      <c r="P1079" s="7">
        <f t="shared" si="192"/>
        <v>17.186231513112904</v>
      </c>
      <c r="Q1079" s="3">
        <f t="shared" si="193"/>
        <v>0</v>
      </c>
      <c r="R1079" s="3">
        <f t="shared" si="186"/>
        <v>16.186231513112904</v>
      </c>
    </row>
    <row r="1080" spans="1:18" x14ac:dyDescent="0.4">
      <c r="A1080" s="1">
        <v>43083</v>
      </c>
      <c r="B1080" s="2">
        <v>16383</v>
      </c>
      <c r="C1080" s="2">
        <v>16122</v>
      </c>
      <c r="D1080" s="2">
        <v>16999</v>
      </c>
      <c r="E1080" s="2">
        <v>15870</v>
      </c>
      <c r="F1080" t="s">
        <v>1133</v>
      </c>
      <c r="G1080" s="3">
        <v>1.2500000000000001E-2</v>
      </c>
      <c r="H1080">
        <f t="shared" si="183"/>
        <v>1614</v>
      </c>
      <c r="I1080" s="4">
        <f t="shared" si="184"/>
        <v>0.10011164867882397</v>
      </c>
      <c r="J1080" t="str">
        <f t="shared" si="187"/>
        <v>BUY</v>
      </c>
      <c r="K1080">
        <f t="shared" si="188"/>
        <v>16929</v>
      </c>
      <c r="L1080">
        <f t="shared" si="189"/>
        <v>16396</v>
      </c>
      <c r="M1080" s="4">
        <f t="shared" si="185"/>
        <v>0.59933085501858729</v>
      </c>
      <c r="N1080" s="3">
        <f t="shared" si="190"/>
        <v>-2.0029356104843778E-2</v>
      </c>
      <c r="O1080" s="6">
        <f t="shared" si="191"/>
        <v>16.842002362036478</v>
      </c>
      <c r="P1080" s="7">
        <f t="shared" si="192"/>
        <v>17.186231513112904</v>
      </c>
      <c r="Q1080" s="3">
        <f t="shared" si="193"/>
        <v>-2.0029356104843798E-2</v>
      </c>
      <c r="R1080" s="3">
        <f t="shared" si="186"/>
        <v>15.842002362036478</v>
      </c>
    </row>
    <row r="1081" spans="1:18" x14ac:dyDescent="0.4">
      <c r="A1081" s="1">
        <v>43084</v>
      </c>
      <c r="B1081" s="2">
        <v>17522</v>
      </c>
      <c r="C1081" s="2">
        <v>16396</v>
      </c>
      <c r="D1081" s="2">
        <v>18098</v>
      </c>
      <c r="E1081" s="2">
        <v>16352</v>
      </c>
      <c r="F1081" t="s">
        <v>1128</v>
      </c>
      <c r="G1081" s="3">
        <v>6.9500000000000006E-2</v>
      </c>
      <c r="H1081">
        <f t="shared" si="183"/>
        <v>1129</v>
      </c>
      <c r="I1081" s="4">
        <f t="shared" si="184"/>
        <v>6.8858258111734572E-2</v>
      </c>
      <c r="J1081" t="str">
        <f t="shared" si="187"/>
        <v>BUY</v>
      </c>
      <c r="K1081">
        <f t="shared" si="188"/>
        <v>16960.5</v>
      </c>
      <c r="L1081">
        <f t="shared" si="189"/>
        <v>17569.5</v>
      </c>
      <c r="M1081" s="4">
        <f t="shared" si="185"/>
        <v>0.8713551815766164</v>
      </c>
      <c r="N1081" s="3">
        <f t="shared" si="190"/>
        <v>2.9484233590784746E-2</v>
      </c>
      <c r="O1081" s="6">
        <f t="shared" si="191"/>
        <v>17.33857589381531</v>
      </c>
      <c r="P1081" s="7">
        <f t="shared" si="192"/>
        <v>17.33857589381531</v>
      </c>
      <c r="Q1081" s="3">
        <f t="shared" si="193"/>
        <v>0</v>
      </c>
      <c r="R1081" s="3">
        <f t="shared" si="186"/>
        <v>16.33857589381531</v>
      </c>
    </row>
    <row r="1082" spans="1:18" x14ac:dyDescent="0.4">
      <c r="A1082" s="1">
        <v>43085</v>
      </c>
      <c r="B1082" s="2">
        <v>19187</v>
      </c>
      <c r="C1082" s="2">
        <v>17569.5</v>
      </c>
      <c r="D1082" s="2">
        <v>19548</v>
      </c>
      <c r="E1082" s="2">
        <v>17098</v>
      </c>
      <c r="F1082" t="s">
        <v>1127</v>
      </c>
      <c r="G1082" s="3">
        <v>9.5000000000000001E-2</v>
      </c>
      <c r="H1082">
        <f t="shared" si="183"/>
        <v>1746</v>
      </c>
      <c r="I1082" s="4">
        <f t="shared" si="184"/>
        <v>9.9376760863997271E-2</v>
      </c>
      <c r="J1082" t="str">
        <f t="shared" si="187"/>
        <v>BUY</v>
      </c>
      <c r="K1082">
        <f t="shared" si="188"/>
        <v>18442.5</v>
      </c>
      <c r="L1082">
        <f t="shared" si="189"/>
        <v>19210</v>
      </c>
      <c r="M1082" s="4">
        <f t="shared" si="185"/>
        <v>0.60376288659793809</v>
      </c>
      <c r="N1082" s="3">
        <f t="shared" si="190"/>
        <v>2.3869574014235295E-2</v>
      </c>
      <c r="O1082" s="6">
        <f t="shared" si="191"/>
        <v>17.752440314414173</v>
      </c>
      <c r="P1082" s="7">
        <f t="shared" si="192"/>
        <v>17.752440314414173</v>
      </c>
      <c r="Q1082" s="3">
        <f t="shared" si="193"/>
        <v>0</v>
      </c>
      <c r="R1082" s="3">
        <f t="shared" si="186"/>
        <v>16.752440314414173</v>
      </c>
    </row>
    <row r="1083" spans="1:18" x14ac:dyDescent="0.4">
      <c r="A1083" s="1">
        <v>43086</v>
      </c>
      <c r="B1083" s="2">
        <v>18971</v>
      </c>
      <c r="C1083" s="2">
        <v>19210</v>
      </c>
      <c r="D1083" s="2">
        <v>19891</v>
      </c>
      <c r="E1083" s="2">
        <v>18622</v>
      </c>
      <c r="F1083" t="s">
        <v>1120</v>
      </c>
      <c r="G1083" s="3">
        <v>-1.1299999999999999E-2</v>
      </c>
      <c r="H1083">
        <f t="shared" si="183"/>
        <v>2450</v>
      </c>
      <c r="I1083" s="4">
        <f t="shared" si="184"/>
        <v>0.12753774076002083</v>
      </c>
      <c r="J1083" t="str">
        <f t="shared" si="187"/>
        <v/>
      </c>
      <c r="K1083" t="str">
        <f t="shared" si="188"/>
        <v/>
      </c>
      <c r="L1083" t="str">
        <f t="shared" si="189"/>
        <v/>
      </c>
      <c r="M1083" s="4">
        <f t="shared" si="185"/>
        <v>0.47044897959183668</v>
      </c>
      <c r="N1083" s="3">
        <f t="shared" si="190"/>
        <v>0</v>
      </c>
      <c r="O1083" s="6">
        <f t="shared" si="191"/>
        <v>17.752440314414173</v>
      </c>
      <c r="P1083" s="7">
        <f t="shared" si="192"/>
        <v>17.752440314414173</v>
      </c>
      <c r="Q1083" s="3">
        <f t="shared" si="193"/>
        <v>0</v>
      </c>
      <c r="R1083" s="3">
        <f t="shared" si="186"/>
        <v>16.752440314414173</v>
      </c>
    </row>
    <row r="1084" spans="1:18" x14ac:dyDescent="0.4">
      <c r="A1084" s="1">
        <v>43087</v>
      </c>
      <c r="B1084" s="2">
        <v>18934</v>
      </c>
      <c r="C1084" s="2">
        <v>18959</v>
      </c>
      <c r="D1084" s="2">
        <v>19171</v>
      </c>
      <c r="E1084" s="2">
        <v>18010</v>
      </c>
      <c r="F1084" t="s">
        <v>1119</v>
      </c>
      <c r="G1084" s="3">
        <v>-2E-3</v>
      </c>
      <c r="H1084">
        <f t="shared" si="183"/>
        <v>1269</v>
      </c>
      <c r="I1084" s="4">
        <f t="shared" si="184"/>
        <v>6.6933910016351073E-2</v>
      </c>
      <c r="J1084" t="str">
        <f t="shared" si="187"/>
        <v/>
      </c>
      <c r="K1084" t="str">
        <f t="shared" si="188"/>
        <v/>
      </c>
      <c r="L1084" t="str">
        <f t="shared" si="189"/>
        <v/>
      </c>
      <c r="M1084" s="4">
        <f t="shared" si="185"/>
        <v>0.89640661938534272</v>
      </c>
      <c r="N1084" s="3">
        <f t="shared" si="190"/>
        <v>0</v>
      </c>
      <c r="O1084" s="6">
        <f t="shared" si="191"/>
        <v>17.752440314414173</v>
      </c>
      <c r="P1084" s="7">
        <f t="shared" si="192"/>
        <v>17.752440314414173</v>
      </c>
      <c r="Q1084" s="3">
        <f t="shared" si="193"/>
        <v>0</v>
      </c>
      <c r="R1084" s="3">
        <f t="shared" si="186"/>
        <v>16.752440314414173</v>
      </c>
    </row>
    <row r="1085" spans="1:18" x14ac:dyDescent="0.4">
      <c r="A1085" s="1">
        <v>43088</v>
      </c>
      <c r="B1085" s="2">
        <v>17345</v>
      </c>
      <c r="C1085" s="2">
        <v>18931</v>
      </c>
      <c r="D1085" s="2">
        <v>18987</v>
      </c>
      <c r="E1085" s="2">
        <v>16500</v>
      </c>
      <c r="F1085" t="s">
        <v>1118</v>
      </c>
      <c r="G1085" s="3">
        <v>-8.3900000000000002E-2</v>
      </c>
      <c r="H1085">
        <f t="shared" si="183"/>
        <v>1161</v>
      </c>
      <c r="I1085" s="4">
        <f t="shared" si="184"/>
        <v>6.1327980560984631E-2</v>
      </c>
      <c r="J1085" t="str">
        <f t="shared" si="187"/>
        <v/>
      </c>
      <c r="K1085" t="str">
        <f t="shared" si="188"/>
        <v/>
      </c>
      <c r="L1085" t="str">
        <f t="shared" si="189"/>
        <v/>
      </c>
      <c r="M1085" s="4">
        <f t="shared" si="185"/>
        <v>0.97834625322997404</v>
      </c>
      <c r="N1085" s="3">
        <f t="shared" si="190"/>
        <v>0</v>
      </c>
      <c r="O1085" s="6">
        <f t="shared" si="191"/>
        <v>17.752440314414173</v>
      </c>
      <c r="P1085" s="7">
        <f t="shared" si="192"/>
        <v>17.752440314414173</v>
      </c>
      <c r="Q1085" s="3">
        <f t="shared" si="193"/>
        <v>0</v>
      </c>
      <c r="R1085" s="3">
        <f t="shared" si="186"/>
        <v>16.752440314414173</v>
      </c>
    </row>
    <row r="1086" spans="1:18" x14ac:dyDescent="0.4">
      <c r="A1086" s="1">
        <v>43089</v>
      </c>
      <c r="B1086" s="2">
        <v>16425</v>
      </c>
      <c r="C1086" s="2">
        <v>17340</v>
      </c>
      <c r="D1086" s="2">
        <v>17709</v>
      </c>
      <c r="E1086" s="2">
        <v>15500</v>
      </c>
      <c r="F1086" t="s">
        <v>1114</v>
      </c>
      <c r="G1086" s="3">
        <v>-5.3000000000000005E-2</v>
      </c>
      <c r="H1086">
        <f t="shared" si="183"/>
        <v>2487</v>
      </c>
      <c r="I1086" s="4">
        <f t="shared" si="184"/>
        <v>0.14342560553633218</v>
      </c>
      <c r="J1086" t="str">
        <f t="shared" si="187"/>
        <v/>
      </c>
      <c r="K1086" t="str">
        <f t="shared" si="188"/>
        <v/>
      </c>
      <c r="L1086" t="str">
        <f t="shared" si="189"/>
        <v/>
      </c>
      <c r="M1086" s="4">
        <f t="shared" si="185"/>
        <v>0.41833534378769599</v>
      </c>
      <c r="N1086" s="3">
        <f t="shared" si="190"/>
        <v>0</v>
      </c>
      <c r="O1086" s="6">
        <f t="shared" si="191"/>
        <v>17.752440314414173</v>
      </c>
      <c r="P1086" s="7">
        <f t="shared" si="192"/>
        <v>17.752440314414173</v>
      </c>
      <c r="Q1086" s="3">
        <f t="shared" si="193"/>
        <v>0</v>
      </c>
      <c r="R1086" s="3">
        <f t="shared" si="186"/>
        <v>16.752440314414173</v>
      </c>
    </row>
    <row r="1087" spans="1:18" x14ac:dyDescent="0.4">
      <c r="A1087" s="1">
        <v>43090</v>
      </c>
      <c r="B1087" s="2">
        <v>15666.8</v>
      </c>
      <c r="C1087" s="2">
        <v>16433</v>
      </c>
      <c r="D1087" s="2">
        <v>17333</v>
      </c>
      <c r="E1087" s="2">
        <v>14827</v>
      </c>
      <c r="F1087" t="s">
        <v>1123</v>
      </c>
      <c r="G1087" s="3">
        <v>-4.6199999999999998E-2</v>
      </c>
      <c r="H1087">
        <f t="shared" si="183"/>
        <v>2209</v>
      </c>
      <c r="I1087" s="4">
        <f t="shared" si="184"/>
        <v>0.13442463335970303</v>
      </c>
      <c r="J1087" t="str">
        <f t="shared" si="187"/>
        <v/>
      </c>
      <c r="K1087" t="str">
        <f t="shared" si="188"/>
        <v/>
      </c>
      <c r="L1087" t="str">
        <f t="shared" si="189"/>
        <v/>
      </c>
      <c r="M1087" s="4">
        <f t="shared" si="185"/>
        <v>0.44634676324128564</v>
      </c>
      <c r="N1087" s="3">
        <f t="shared" si="190"/>
        <v>0</v>
      </c>
      <c r="O1087" s="6">
        <f t="shared" si="191"/>
        <v>17.752440314414173</v>
      </c>
      <c r="P1087" s="7">
        <f t="shared" si="192"/>
        <v>17.752440314414173</v>
      </c>
      <c r="Q1087" s="3">
        <f t="shared" si="193"/>
        <v>0</v>
      </c>
      <c r="R1087" s="3">
        <f t="shared" si="186"/>
        <v>16.752440314414173</v>
      </c>
    </row>
    <row r="1088" spans="1:18" x14ac:dyDescent="0.4">
      <c r="A1088" s="1">
        <v>43091</v>
      </c>
      <c r="B1088" s="2">
        <v>13170</v>
      </c>
      <c r="C1088" s="2">
        <v>15650</v>
      </c>
      <c r="D1088" s="2">
        <v>15826</v>
      </c>
      <c r="E1088" s="2">
        <v>10718</v>
      </c>
      <c r="F1088" t="s">
        <v>1132</v>
      </c>
      <c r="G1088" s="3">
        <v>-0.15939999999999999</v>
      </c>
      <c r="H1088">
        <f t="shared" si="183"/>
        <v>2506</v>
      </c>
      <c r="I1088" s="4">
        <f t="shared" si="184"/>
        <v>0.16012779552715656</v>
      </c>
      <c r="J1088" t="str">
        <f t="shared" si="187"/>
        <v/>
      </c>
      <c r="K1088" t="str">
        <f t="shared" si="188"/>
        <v/>
      </c>
      <c r="L1088" t="str">
        <f t="shared" si="189"/>
        <v/>
      </c>
      <c r="M1088" s="4">
        <f t="shared" si="185"/>
        <v>0.37470071827613721</v>
      </c>
      <c r="N1088" s="3">
        <f t="shared" si="190"/>
        <v>0</v>
      </c>
      <c r="O1088" s="6">
        <f t="shared" si="191"/>
        <v>17.752440314414173</v>
      </c>
      <c r="P1088" s="7">
        <f t="shared" si="192"/>
        <v>17.752440314414173</v>
      </c>
      <c r="Q1088" s="3">
        <f t="shared" si="193"/>
        <v>0</v>
      </c>
      <c r="R1088" s="3">
        <f t="shared" si="186"/>
        <v>16.752440314414173</v>
      </c>
    </row>
    <row r="1089" spans="1:18" x14ac:dyDescent="0.4">
      <c r="A1089" s="1">
        <v>43092</v>
      </c>
      <c r="B1089" s="2">
        <v>14035</v>
      </c>
      <c r="C1089" s="2">
        <v>13173</v>
      </c>
      <c r="D1089" s="2">
        <v>14986</v>
      </c>
      <c r="E1089" s="2">
        <v>12755</v>
      </c>
      <c r="F1089" t="s">
        <v>1144</v>
      </c>
      <c r="G1089" s="3">
        <v>6.5699999999999995E-2</v>
      </c>
      <c r="H1089">
        <f t="shared" si="183"/>
        <v>5108</v>
      </c>
      <c r="I1089" s="4">
        <f t="shared" si="184"/>
        <v>0.38776284825020874</v>
      </c>
      <c r="J1089" t="str">
        <f t="shared" si="187"/>
        <v/>
      </c>
      <c r="K1089" t="str">
        <f t="shared" si="188"/>
        <v/>
      </c>
      <c r="L1089" t="str">
        <f t="shared" si="189"/>
        <v/>
      </c>
      <c r="M1089" s="4">
        <f t="shared" si="185"/>
        <v>0.15473375097885669</v>
      </c>
      <c r="N1089" s="3">
        <f t="shared" si="190"/>
        <v>0</v>
      </c>
      <c r="O1089" s="6">
        <f t="shared" si="191"/>
        <v>17.752440314414173</v>
      </c>
      <c r="P1089" s="7">
        <f t="shared" si="192"/>
        <v>17.752440314414173</v>
      </c>
      <c r="Q1089" s="3">
        <f t="shared" si="193"/>
        <v>0</v>
      </c>
      <c r="R1089" s="3">
        <f t="shared" si="186"/>
        <v>16.752440314414173</v>
      </c>
    </row>
    <row r="1090" spans="1:18" x14ac:dyDescent="0.4">
      <c r="A1090" s="1">
        <v>43093</v>
      </c>
      <c r="B1090" s="2">
        <v>13476</v>
      </c>
      <c r="C1090" s="2">
        <v>14036</v>
      </c>
      <c r="D1090" s="2">
        <v>14047</v>
      </c>
      <c r="E1090" s="2">
        <v>11601.2</v>
      </c>
      <c r="F1090" t="s">
        <v>1141</v>
      </c>
      <c r="G1090" s="3">
        <v>-3.9800000000000002E-2</v>
      </c>
      <c r="H1090">
        <f t="shared" si="183"/>
        <v>2231</v>
      </c>
      <c r="I1090" s="4">
        <f t="shared" si="184"/>
        <v>0.15894841835280707</v>
      </c>
      <c r="J1090" t="str">
        <f t="shared" si="187"/>
        <v/>
      </c>
      <c r="K1090" t="str">
        <f t="shared" si="188"/>
        <v/>
      </c>
      <c r="L1090" t="str">
        <f t="shared" si="189"/>
        <v/>
      </c>
      <c r="M1090" s="4">
        <f t="shared" si="185"/>
        <v>0.37748095024652623</v>
      </c>
      <c r="N1090" s="3">
        <f t="shared" si="190"/>
        <v>0</v>
      </c>
      <c r="O1090" s="6">
        <f t="shared" si="191"/>
        <v>17.752440314414173</v>
      </c>
      <c r="P1090" s="7">
        <f t="shared" si="192"/>
        <v>17.752440314414173</v>
      </c>
      <c r="Q1090" s="3">
        <f t="shared" si="193"/>
        <v>0</v>
      </c>
      <c r="R1090" s="3">
        <f t="shared" si="186"/>
        <v>16.752440314414173</v>
      </c>
    </row>
    <row r="1091" spans="1:18" x14ac:dyDescent="0.4">
      <c r="A1091" s="1">
        <v>43094</v>
      </c>
      <c r="B1091" s="2">
        <v>13623</v>
      </c>
      <c r="C1091" s="2">
        <v>13517</v>
      </c>
      <c r="D1091" s="2">
        <v>14278</v>
      </c>
      <c r="E1091" s="2">
        <v>12678</v>
      </c>
      <c r="F1091" t="s">
        <v>1116</v>
      </c>
      <c r="G1091" s="3">
        <v>1.09E-2</v>
      </c>
      <c r="H1091">
        <f t="shared" si="183"/>
        <v>2445.7999999999993</v>
      </c>
      <c r="I1091" s="4">
        <f t="shared" si="184"/>
        <v>0.18094251683065762</v>
      </c>
      <c r="J1091" t="str">
        <f t="shared" si="187"/>
        <v/>
      </c>
      <c r="K1091" t="str">
        <f t="shared" si="188"/>
        <v/>
      </c>
      <c r="L1091" t="str">
        <f t="shared" si="189"/>
        <v/>
      </c>
      <c r="M1091" s="4">
        <f t="shared" si="185"/>
        <v>0.33159702346880376</v>
      </c>
      <c r="N1091" s="3">
        <f t="shared" si="190"/>
        <v>0</v>
      </c>
      <c r="O1091" s="6">
        <f t="shared" si="191"/>
        <v>17.752440314414173</v>
      </c>
      <c r="P1091" s="7">
        <f t="shared" si="192"/>
        <v>17.752440314414173</v>
      </c>
      <c r="Q1091" s="3">
        <f t="shared" si="193"/>
        <v>0</v>
      </c>
      <c r="R1091" s="3">
        <f t="shared" si="186"/>
        <v>16.752440314414173</v>
      </c>
    </row>
    <row r="1092" spans="1:18" x14ac:dyDescent="0.4">
      <c r="A1092" s="1">
        <v>43095</v>
      </c>
      <c r="B1092" s="2">
        <v>15679</v>
      </c>
      <c r="C1092" s="2">
        <v>13627</v>
      </c>
      <c r="D1092" s="2">
        <v>16048</v>
      </c>
      <c r="E1092" s="2">
        <v>13550</v>
      </c>
      <c r="F1092" t="s">
        <v>1126</v>
      </c>
      <c r="G1092" s="3">
        <v>0.15090000000000001</v>
      </c>
      <c r="H1092">
        <f t="shared" si="183"/>
        <v>1600</v>
      </c>
      <c r="I1092" s="4">
        <f t="shared" si="184"/>
        <v>0.11741395758420782</v>
      </c>
      <c r="J1092" t="str">
        <f t="shared" si="187"/>
        <v>BUY</v>
      </c>
      <c r="K1092">
        <f t="shared" si="188"/>
        <v>14427</v>
      </c>
      <c r="L1092">
        <f t="shared" si="189"/>
        <v>15680</v>
      </c>
      <c r="M1092" s="4">
        <f t="shared" si="185"/>
        <v>0.51101249999999998</v>
      </c>
      <c r="N1092" s="3">
        <f t="shared" si="190"/>
        <v>4.3272289446361523E-2</v>
      </c>
      <c r="O1092" s="6">
        <f t="shared" si="191"/>
        <v>18.52062905007876</v>
      </c>
      <c r="P1092" s="7">
        <f t="shared" si="192"/>
        <v>18.52062905007876</v>
      </c>
      <c r="Q1092" s="3">
        <f t="shared" si="193"/>
        <v>0</v>
      </c>
      <c r="R1092" s="3">
        <f t="shared" si="186"/>
        <v>17.52062905007876</v>
      </c>
    </row>
    <row r="1093" spans="1:18" x14ac:dyDescent="0.4">
      <c r="A1093" s="1">
        <v>43096</v>
      </c>
      <c r="B1093" s="2">
        <v>15374</v>
      </c>
      <c r="C1093" s="2">
        <v>15680</v>
      </c>
      <c r="D1093" s="2">
        <v>16494</v>
      </c>
      <c r="E1093" s="2">
        <v>14463</v>
      </c>
      <c r="F1093" t="s">
        <v>1124</v>
      </c>
      <c r="G1093" s="3">
        <v>-1.95E-2</v>
      </c>
      <c r="H1093">
        <f t="shared" si="183"/>
        <v>2498</v>
      </c>
      <c r="I1093" s="4">
        <f t="shared" si="184"/>
        <v>0.15931122448979593</v>
      </c>
      <c r="J1093" t="str">
        <f t="shared" si="187"/>
        <v/>
      </c>
      <c r="K1093" t="str">
        <f t="shared" si="188"/>
        <v/>
      </c>
      <c r="L1093" t="str">
        <f t="shared" si="189"/>
        <v/>
      </c>
      <c r="M1093" s="4">
        <f t="shared" si="185"/>
        <v>0.37662129703763009</v>
      </c>
      <c r="N1093" s="3">
        <f t="shared" si="190"/>
        <v>0</v>
      </c>
      <c r="O1093" s="6">
        <f t="shared" si="191"/>
        <v>18.52062905007876</v>
      </c>
      <c r="P1093" s="7">
        <f t="shared" si="192"/>
        <v>18.52062905007876</v>
      </c>
      <c r="Q1093" s="3">
        <f t="shared" si="193"/>
        <v>0</v>
      </c>
      <c r="R1093" s="3">
        <f t="shared" si="186"/>
        <v>17.52062905007876</v>
      </c>
    </row>
    <row r="1094" spans="1:18" x14ac:dyDescent="0.4">
      <c r="A1094" s="1">
        <v>43097</v>
      </c>
      <c r="B1094" s="2">
        <v>14315</v>
      </c>
      <c r="C1094" s="2">
        <v>15374</v>
      </c>
      <c r="D1094" s="2">
        <v>15467</v>
      </c>
      <c r="E1094" s="2">
        <v>13232</v>
      </c>
      <c r="F1094" t="s">
        <v>1140</v>
      </c>
      <c r="G1094" s="3">
        <v>-6.8900000000000003E-2</v>
      </c>
      <c r="H1094">
        <f t="shared" ref="H1094:H1157" si="194">D1093-E1093</f>
        <v>2031</v>
      </c>
      <c r="I1094" s="4">
        <f t="shared" ref="I1094:I1157" si="195">H1094/C1094</f>
        <v>0.13210615324573957</v>
      </c>
      <c r="J1094" t="str">
        <f t="shared" si="187"/>
        <v/>
      </c>
      <c r="K1094" t="str">
        <f t="shared" si="188"/>
        <v/>
      </c>
      <c r="L1094" t="str">
        <f t="shared" si="189"/>
        <v/>
      </c>
      <c r="M1094" s="4">
        <f t="shared" ref="M1094:M1157" si="196">(MIN(1,($F$2/I1094)))</f>
        <v>0.45418020679468235</v>
      </c>
      <c r="N1094" s="3">
        <f t="shared" si="190"/>
        <v>0</v>
      </c>
      <c r="O1094" s="6">
        <f t="shared" si="191"/>
        <v>18.52062905007876</v>
      </c>
      <c r="P1094" s="7">
        <f t="shared" si="192"/>
        <v>18.52062905007876</v>
      </c>
      <c r="Q1094" s="3">
        <f t="shared" si="193"/>
        <v>0</v>
      </c>
      <c r="R1094" s="3">
        <f t="shared" ref="R1094:R1157" si="197">(O1094-$O$4)/$O$4</f>
        <v>17.52062905007876</v>
      </c>
    </row>
    <row r="1095" spans="1:18" x14ac:dyDescent="0.4">
      <c r="A1095" s="1">
        <v>43098</v>
      </c>
      <c r="B1095" s="2">
        <v>14317</v>
      </c>
      <c r="C1095" s="2">
        <v>14323</v>
      </c>
      <c r="D1095" s="2">
        <v>15105</v>
      </c>
      <c r="E1095" s="2">
        <v>13847</v>
      </c>
      <c r="F1095" t="s">
        <v>1139</v>
      </c>
      <c r="G1095" s="3">
        <v>1E-4</v>
      </c>
      <c r="H1095">
        <f t="shared" si="194"/>
        <v>2235</v>
      </c>
      <c r="I1095" s="4">
        <f t="shared" si="195"/>
        <v>0.15604272847867068</v>
      </c>
      <c r="J1095" t="str">
        <f t="shared" si="187"/>
        <v/>
      </c>
      <c r="K1095" t="str">
        <f t="shared" si="188"/>
        <v/>
      </c>
      <c r="L1095" t="str">
        <f t="shared" si="189"/>
        <v/>
      </c>
      <c r="M1095" s="4">
        <f t="shared" si="196"/>
        <v>0.38451006711409391</v>
      </c>
      <c r="N1095" s="3">
        <f t="shared" si="190"/>
        <v>0</v>
      </c>
      <c r="O1095" s="6">
        <f t="shared" si="191"/>
        <v>18.52062905007876</v>
      </c>
      <c r="P1095" s="7">
        <f t="shared" si="192"/>
        <v>18.52062905007876</v>
      </c>
      <c r="Q1095" s="3">
        <f t="shared" si="193"/>
        <v>0</v>
      </c>
      <c r="R1095" s="3">
        <f t="shared" si="197"/>
        <v>17.52062905007876</v>
      </c>
    </row>
    <row r="1096" spans="1:18" x14ac:dyDescent="0.4">
      <c r="A1096" s="1">
        <v>43099</v>
      </c>
      <c r="B1096" s="2">
        <v>12377</v>
      </c>
      <c r="C1096" s="2">
        <v>14308</v>
      </c>
      <c r="D1096" s="2">
        <v>14403</v>
      </c>
      <c r="E1096" s="2">
        <v>11690</v>
      </c>
      <c r="F1096" t="s">
        <v>1131</v>
      </c>
      <c r="G1096" s="3">
        <v>-0.13550000000000001</v>
      </c>
      <c r="H1096">
        <f t="shared" si="194"/>
        <v>1258</v>
      </c>
      <c r="I1096" s="4">
        <f t="shared" si="195"/>
        <v>8.7922840369024327E-2</v>
      </c>
      <c r="J1096" t="str">
        <f t="shared" si="187"/>
        <v/>
      </c>
      <c r="K1096" t="str">
        <f t="shared" si="188"/>
        <v/>
      </c>
      <c r="L1096" t="str">
        <f t="shared" si="189"/>
        <v/>
      </c>
      <c r="M1096" s="4">
        <f t="shared" si="196"/>
        <v>0.68241653418124004</v>
      </c>
      <c r="N1096" s="3">
        <f t="shared" si="190"/>
        <v>0</v>
      </c>
      <c r="O1096" s="6">
        <f t="shared" si="191"/>
        <v>18.52062905007876</v>
      </c>
      <c r="P1096" s="7">
        <f t="shared" si="192"/>
        <v>18.52062905007876</v>
      </c>
      <c r="Q1096" s="3">
        <f t="shared" si="193"/>
        <v>0</v>
      </c>
      <c r="R1096" s="3">
        <f t="shared" si="197"/>
        <v>17.52062905007876</v>
      </c>
    </row>
    <row r="1097" spans="1:18" x14ac:dyDescent="0.4">
      <c r="A1097" s="1">
        <v>43100</v>
      </c>
      <c r="B1097" s="2">
        <v>13800</v>
      </c>
      <c r="C1097" s="2">
        <v>12385</v>
      </c>
      <c r="D1097" s="2">
        <v>14140</v>
      </c>
      <c r="E1097" s="2">
        <v>12183.9</v>
      </c>
      <c r="F1097" t="s">
        <v>1122</v>
      </c>
      <c r="G1097" s="3">
        <v>0.115</v>
      </c>
      <c r="H1097">
        <f t="shared" si="194"/>
        <v>2713</v>
      </c>
      <c r="I1097" s="4">
        <f t="shared" si="195"/>
        <v>0.21905530884134033</v>
      </c>
      <c r="J1097" t="str">
        <f t="shared" si="187"/>
        <v>BUY</v>
      </c>
      <c r="K1097">
        <f t="shared" si="188"/>
        <v>13741.5</v>
      </c>
      <c r="L1097">
        <f t="shared" si="189"/>
        <v>13794</v>
      </c>
      <c r="M1097" s="4">
        <f t="shared" si="196"/>
        <v>0.2739034279395503</v>
      </c>
      <c r="N1097" s="3">
        <f t="shared" si="190"/>
        <v>4.9710956560067852E-4</v>
      </c>
      <c r="O1097" s="6">
        <f t="shared" si="191"/>
        <v>18.529835831940499</v>
      </c>
      <c r="P1097" s="7">
        <f t="shared" si="192"/>
        <v>18.529835831940499</v>
      </c>
      <c r="Q1097" s="3">
        <f t="shared" si="193"/>
        <v>0</v>
      </c>
      <c r="R1097" s="3">
        <f t="shared" si="197"/>
        <v>17.529835831940499</v>
      </c>
    </row>
    <row r="1098" spans="1:18" x14ac:dyDescent="0.4">
      <c r="A1098" s="1">
        <v>43101</v>
      </c>
      <c r="B1098" s="2">
        <v>13354</v>
      </c>
      <c r="C1098" s="2">
        <v>13794</v>
      </c>
      <c r="D1098" s="2">
        <v>13893</v>
      </c>
      <c r="E1098" s="2">
        <v>12787</v>
      </c>
      <c r="F1098" t="s">
        <v>1042</v>
      </c>
      <c r="G1098" s="3">
        <v>-3.2300000000000002E-2</v>
      </c>
      <c r="H1098">
        <f t="shared" si="194"/>
        <v>1956.1000000000004</v>
      </c>
      <c r="I1098" s="4">
        <f t="shared" si="195"/>
        <v>0.14180803247788895</v>
      </c>
      <c r="J1098" t="str">
        <f t="shared" si="187"/>
        <v/>
      </c>
      <c r="K1098" t="str">
        <f t="shared" si="188"/>
        <v/>
      </c>
      <c r="L1098" t="str">
        <f t="shared" si="189"/>
        <v/>
      </c>
      <c r="M1098" s="4">
        <f t="shared" si="196"/>
        <v>0.42310720310822547</v>
      </c>
      <c r="N1098" s="3">
        <f t="shared" si="190"/>
        <v>0</v>
      </c>
      <c r="O1098" s="6">
        <f t="shared" si="191"/>
        <v>18.529835831940499</v>
      </c>
      <c r="P1098" s="7">
        <f t="shared" si="192"/>
        <v>18.529835831940499</v>
      </c>
      <c r="Q1098" s="3">
        <f t="shared" si="193"/>
        <v>0</v>
      </c>
      <c r="R1098" s="3">
        <f t="shared" si="197"/>
        <v>17.529835831940499</v>
      </c>
    </row>
    <row r="1099" spans="1:18" x14ac:dyDescent="0.4">
      <c r="A1099" s="1">
        <v>43102</v>
      </c>
      <c r="B1099" s="2">
        <v>14709.8</v>
      </c>
      <c r="C1099" s="2">
        <v>13448</v>
      </c>
      <c r="D1099" s="2">
        <v>15300</v>
      </c>
      <c r="E1099" s="2">
        <v>12810</v>
      </c>
      <c r="F1099" t="s">
        <v>1125</v>
      </c>
      <c r="G1099" s="3">
        <v>0.10150000000000001</v>
      </c>
      <c r="H1099">
        <f t="shared" si="194"/>
        <v>1106</v>
      </c>
      <c r="I1099" s="4">
        <f t="shared" si="195"/>
        <v>8.2242712671029145E-2</v>
      </c>
      <c r="J1099" t="str">
        <f t="shared" si="187"/>
        <v>BUY</v>
      </c>
      <c r="K1099">
        <f t="shared" si="188"/>
        <v>14001</v>
      </c>
      <c r="L1099">
        <f t="shared" si="189"/>
        <v>14713</v>
      </c>
      <c r="M1099" s="4">
        <f t="shared" si="196"/>
        <v>0.72954792043399641</v>
      </c>
      <c r="N1099" s="3">
        <f t="shared" si="190"/>
        <v>3.556830858318627E-2</v>
      </c>
      <c r="O1099" s="6">
        <f t="shared" si="191"/>
        <v>19.188910750806738</v>
      </c>
      <c r="P1099" s="7">
        <f t="shared" si="192"/>
        <v>19.188910750806738</v>
      </c>
      <c r="Q1099" s="3">
        <f t="shared" si="193"/>
        <v>0</v>
      </c>
      <c r="R1099" s="3">
        <f t="shared" si="197"/>
        <v>18.188910750806738</v>
      </c>
    </row>
    <row r="1100" spans="1:18" x14ac:dyDescent="0.4">
      <c r="A1100" s="1">
        <v>43103</v>
      </c>
      <c r="B1100" s="2">
        <v>15155</v>
      </c>
      <c r="C1100" s="2">
        <v>14713</v>
      </c>
      <c r="D1100" s="2">
        <v>15428</v>
      </c>
      <c r="E1100" s="2">
        <v>14522</v>
      </c>
      <c r="F1100" t="s">
        <v>1130</v>
      </c>
      <c r="G1100" s="3">
        <v>3.0300000000000001E-2</v>
      </c>
      <c r="H1100">
        <f t="shared" si="194"/>
        <v>2490</v>
      </c>
      <c r="I1100" s="4">
        <f t="shared" si="195"/>
        <v>0.16923808876503771</v>
      </c>
      <c r="J1100" t="str">
        <f t="shared" si="187"/>
        <v/>
      </c>
      <c r="K1100" t="str">
        <f t="shared" si="188"/>
        <v/>
      </c>
      <c r="L1100" t="str">
        <f t="shared" si="189"/>
        <v/>
      </c>
      <c r="M1100" s="4">
        <f t="shared" si="196"/>
        <v>0.35453012048192772</v>
      </c>
      <c r="N1100" s="3">
        <f t="shared" si="190"/>
        <v>0</v>
      </c>
      <c r="O1100" s="6">
        <f t="shared" si="191"/>
        <v>19.188910750806738</v>
      </c>
      <c r="P1100" s="7">
        <f t="shared" si="192"/>
        <v>19.188910750806738</v>
      </c>
      <c r="Q1100" s="3">
        <f t="shared" si="193"/>
        <v>0</v>
      </c>
      <c r="R1100" s="3">
        <f t="shared" si="197"/>
        <v>18.188910750806738</v>
      </c>
    </row>
    <row r="1101" spans="1:18" x14ac:dyDescent="0.4">
      <c r="A1101" s="1">
        <v>43104</v>
      </c>
      <c r="B1101" s="2">
        <v>15160</v>
      </c>
      <c r="C1101" s="2">
        <v>15150</v>
      </c>
      <c r="D1101" s="2">
        <v>15390</v>
      </c>
      <c r="E1101" s="2">
        <v>14064</v>
      </c>
      <c r="F1101" t="s">
        <v>1143</v>
      </c>
      <c r="G1101" s="3">
        <v>2.9999999999999997E-4</v>
      </c>
      <c r="H1101">
        <f t="shared" si="194"/>
        <v>906</v>
      </c>
      <c r="I1101" s="4">
        <f t="shared" si="195"/>
        <v>5.98019801980198E-2</v>
      </c>
      <c r="J1101" t="str">
        <f t="shared" si="187"/>
        <v/>
      </c>
      <c r="K1101" t="str">
        <f t="shared" si="188"/>
        <v/>
      </c>
      <c r="L1101" t="str">
        <f t="shared" si="189"/>
        <v/>
      </c>
      <c r="M1101" s="4">
        <f t="shared" si="196"/>
        <v>1</v>
      </c>
      <c r="N1101" s="3">
        <f t="shared" si="190"/>
        <v>0</v>
      </c>
      <c r="O1101" s="6">
        <f t="shared" si="191"/>
        <v>19.188910750806738</v>
      </c>
      <c r="P1101" s="7">
        <f t="shared" si="192"/>
        <v>19.188910750806738</v>
      </c>
      <c r="Q1101" s="3">
        <f t="shared" si="193"/>
        <v>0</v>
      </c>
      <c r="R1101" s="3">
        <f t="shared" si="197"/>
        <v>18.188910750806738</v>
      </c>
    </row>
    <row r="1102" spans="1:18" x14ac:dyDescent="0.4">
      <c r="A1102" s="1">
        <v>43105</v>
      </c>
      <c r="B1102" s="2">
        <v>16917</v>
      </c>
      <c r="C1102" s="2">
        <v>15159</v>
      </c>
      <c r="D1102" s="2">
        <v>17101</v>
      </c>
      <c r="E1102" s="2">
        <v>14769</v>
      </c>
      <c r="F1102" t="s">
        <v>1137</v>
      </c>
      <c r="G1102" s="3">
        <v>0.1159</v>
      </c>
      <c r="H1102">
        <f t="shared" si="194"/>
        <v>1326</v>
      </c>
      <c r="I1102" s="4">
        <f t="shared" si="195"/>
        <v>8.74727884425094E-2</v>
      </c>
      <c r="J1102" t="str">
        <f t="shared" si="187"/>
        <v>BUY</v>
      </c>
      <c r="K1102">
        <f t="shared" si="188"/>
        <v>15822</v>
      </c>
      <c r="L1102">
        <f t="shared" si="189"/>
        <v>16911</v>
      </c>
      <c r="M1102" s="4">
        <f t="shared" si="196"/>
        <v>0.68592760180995471</v>
      </c>
      <c r="N1102" s="3">
        <f t="shared" si="190"/>
        <v>4.57463589489134E-2</v>
      </c>
      <c r="O1102" s="6">
        <f t="shared" si="191"/>
        <v>20.066733549851804</v>
      </c>
      <c r="P1102" s="7">
        <f t="shared" si="192"/>
        <v>20.066733549851804</v>
      </c>
      <c r="Q1102" s="3">
        <f t="shared" si="193"/>
        <v>0</v>
      </c>
      <c r="R1102" s="3">
        <f t="shared" si="197"/>
        <v>19.066733549851804</v>
      </c>
    </row>
    <row r="1103" spans="1:18" x14ac:dyDescent="0.4">
      <c r="A1103" s="1">
        <v>43106</v>
      </c>
      <c r="B1103" s="2">
        <v>17161</v>
      </c>
      <c r="C1103" s="2">
        <v>16911</v>
      </c>
      <c r="D1103" s="2">
        <v>17252</v>
      </c>
      <c r="E1103" s="2">
        <v>16251</v>
      </c>
      <c r="F1103" t="s">
        <v>1113</v>
      </c>
      <c r="G1103" s="3">
        <v>1.44E-2</v>
      </c>
      <c r="H1103">
        <f t="shared" si="194"/>
        <v>2332</v>
      </c>
      <c r="I1103" s="4">
        <f t="shared" si="195"/>
        <v>0.13789840931937791</v>
      </c>
      <c r="J1103" t="str">
        <f t="shared" si="187"/>
        <v/>
      </c>
      <c r="K1103" t="str">
        <f t="shared" si="188"/>
        <v/>
      </c>
      <c r="L1103" t="str">
        <f t="shared" si="189"/>
        <v/>
      </c>
      <c r="M1103" s="4">
        <f t="shared" si="196"/>
        <v>0.43510291595197254</v>
      </c>
      <c r="N1103" s="3">
        <f t="shared" si="190"/>
        <v>0</v>
      </c>
      <c r="O1103" s="6">
        <f t="shared" si="191"/>
        <v>20.066733549851804</v>
      </c>
      <c r="P1103" s="7">
        <f t="shared" si="192"/>
        <v>20.066733549851804</v>
      </c>
      <c r="Q1103" s="3">
        <f t="shared" si="193"/>
        <v>0</v>
      </c>
      <c r="R1103" s="3">
        <f t="shared" si="197"/>
        <v>19.066733549851804</v>
      </c>
    </row>
    <row r="1104" spans="1:18" x14ac:dyDescent="0.4">
      <c r="A1104" s="1">
        <v>43107</v>
      </c>
      <c r="B1104" s="2">
        <v>16196</v>
      </c>
      <c r="C1104" s="2">
        <v>17163</v>
      </c>
      <c r="D1104" s="2">
        <v>17176</v>
      </c>
      <c r="E1104" s="2">
        <v>15726</v>
      </c>
      <c r="F1104" t="s">
        <v>1115</v>
      </c>
      <c r="G1104" s="3">
        <v>-5.6200000000000007E-2</v>
      </c>
      <c r="H1104">
        <f t="shared" si="194"/>
        <v>1001</v>
      </c>
      <c r="I1104" s="4">
        <f t="shared" si="195"/>
        <v>5.8323136980714327E-2</v>
      </c>
      <c r="J1104" t="str">
        <f t="shared" si="187"/>
        <v/>
      </c>
      <c r="K1104" t="str">
        <f t="shared" si="188"/>
        <v/>
      </c>
      <c r="L1104" t="str">
        <f t="shared" si="189"/>
        <v/>
      </c>
      <c r="M1104" s="4">
        <f t="shared" si="196"/>
        <v>1</v>
      </c>
      <c r="N1104" s="3">
        <f t="shared" si="190"/>
        <v>0</v>
      </c>
      <c r="O1104" s="6">
        <f t="shared" si="191"/>
        <v>20.066733549851804</v>
      </c>
      <c r="P1104" s="7">
        <f t="shared" si="192"/>
        <v>20.066733549851804</v>
      </c>
      <c r="Q1104" s="3">
        <f t="shared" si="193"/>
        <v>0</v>
      </c>
      <c r="R1104" s="3">
        <f t="shared" si="197"/>
        <v>19.066733549851804</v>
      </c>
    </row>
    <row r="1105" spans="1:18" x14ac:dyDescent="0.4">
      <c r="A1105" s="1">
        <v>43108</v>
      </c>
      <c r="B1105" s="2">
        <v>14930</v>
      </c>
      <c r="C1105" s="2">
        <v>16216</v>
      </c>
      <c r="D1105" s="2">
        <v>16279</v>
      </c>
      <c r="E1105" s="2">
        <v>13760</v>
      </c>
      <c r="F1105" t="s">
        <v>1135</v>
      </c>
      <c r="G1105" s="3">
        <v>-7.8200000000000006E-2</v>
      </c>
      <c r="H1105">
        <f t="shared" si="194"/>
        <v>1450</v>
      </c>
      <c r="I1105" s="4">
        <f t="shared" si="195"/>
        <v>8.9417858904785402E-2</v>
      </c>
      <c r="J1105" t="str">
        <f t="shared" si="187"/>
        <v/>
      </c>
      <c r="K1105" t="str">
        <f t="shared" si="188"/>
        <v/>
      </c>
      <c r="L1105" t="str">
        <f t="shared" si="189"/>
        <v/>
      </c>
      <c r="M1105" s="4">
        <f t="shared" si="196"/>
        <v>0.67100689655172407</v>
      </c>
      <c r="N1105" s="3">
        <f t="shared" si="190"/>
        <v>0</v>
      </c>
      <c r="O1105" s="6">
        <f t="shared" si="191"/>
        <v>20.066733549851804</v>
      </c>
      <c r="P1105" s="7">
        <f t="shared" si="192"/>
        <v>20.066733549851804</v>
      </c>
      <c r="Q1105" s="3">
        <f t="shared" si="193"/>
        <v>0</v>
      </c>
      <c r="R1105" s="3">
        <f t="shared" si="197"/>
        <v>19.066733549851804</v>
      </c>
    </row>
    <row r="1106" spans="1:18" x14ac:dyDescent="0.4">
      <c r="A1106" s="1">
        <v>43109</v>
      </c>
      <c r="B1106" s="2">
        <v>14423</v>
      </c>
      <c r="C1106" s="2">
        <v>14902</v>
      </c>
      <c r="D1106" s="2">
        <v>15355</v>
      </c>
      <c r="E1106" s="2">
        <v>14122</v>
      </c>
      <c r="F1106" t="s">
        <v>1129</v>
      </c>
      <c r="G1106" s="3">
        <v>-3.4000000000000002E-2</v>
      </c>
      <c r="H1106">
        <f t="shared" si="194"/>
        <v>2519</v>
      </c>
      <c r="I1106" s="4">
        <f t="shared" si="195"/>
        <v>0.16903771305864984</v>
      </c>
      <c r="J1106" t="str">
        <f t="shared" si="187"/>
        <v/>
      </c>
      <c r="K1106" t="str">
        <f t="shared" si="188"/>
        <v/>
      </c>
      <c r="L1106" t="str">
        <f t="shared" si="189"/>
        <v/>
      </c>
      <c r="M1106" s="4">
        <f t="shared" si="196"/>
        <v>0.35495037713378325</v>
      </c>
      <c r="N1106" s="3">
        <f t="shared" si="190"/>
        <v>0</v>
      </c>
      <c r="O1106" s="6">
        <f t="shared" si="191"/>
        <v>20.066733549851804</v>
      </c>
      <c r="P1106" s="7">
        <f t="shared" si="192"/>
        <v>20.066733549851804</v>
      </c>
      <c r="Q1106" s="3">
        <f t="shared" si="193"/>
        <v>0</v>
      </c>
      <c r="R1106" s="3">
        <f t="shared" si="197"/>
        <v>19.066733549851804</v>
      </c>
    </row>
    <row r="1107" spans="1:18" x14ac:dyDescent="0.4">
      <c r="A1107" s="1">
        <v>43110</v>
      </c>
      <c r="B1107" s="2">
        <v>14896</v>
      </c>
      <c r="C1107" s="2">
        <v>14426</v>
      </c>
      <c r="D1107" s="2">
        <v>14896</v>
      </c>
      <c r="E1107" s="2">
        <v>13338</v>
      </c>
      <c r="F1107" t="s">
        <v>1117</v>
      </c>
      <c r="G1107" s="3">
        <v>3.2800000000000003E-2</v>
      </c>
      <c r="H1107">
        <f t="shared" si="194"/>
        <v>1233</v>
      </c>
      <c r="I1107" s="4">
        <f t="shared" si="195"/>
        <v>8.5470677942603629E-2</v>
      </c>
      <c r="J1107" t="str">
        <f t="shared" ref="J1107:J1170" si="198">IF(D1107&gt;C1107+H1107*$E$2,"BUY","")</f>
        <v/>
      </c>
      <c r="K1107" t="str">
        <f t="shared" ref="K1107:K1170" si="199">IF(J1107="BUY",C1107+H1107*$E$2,"")</f>
        <v/>
      </c>
      <c r="L1107" t="str">
        <f t="shared" ref="L1107:L1170" si="200">IF(J1107="BUY",C1108,"")</f>
        <v/>
      </c>
      <c r="M1107" s="4">
        <f t="shared" si="196"/>
        <v>0.70199513381995138</v>
      </c>
      <c r="N1107" s="3">
        <f t="shared" ref="N1107:N1170" si="201">IFERROR(M1107*(((L1107*(1-$G$2))/(K1107*(1+$G$2)))-1),0)</f>
        <v>0</v>
      </c>
      <c r="O1107" s="6">
        <f t="shared" ref="O1107:O1170" si="202">O1106*(1+N1107)</f>
        <v>20.066733549851804</v>
      </c>
      <c r="P1107" s="7">
        <f t="shared" ref="P1107:P1170" si="203">MAX(O1107,P1106)</f>
        <v>20.066733549851804</v>
      </c>
      <c r="Q1107" s="3">
        <f t="shared" ref="Q1107:Q1170" si="204">O1107/P1107-1</f>
        <v>0</v>
      </c>
      <c r="R1107" s="3">
        <f t="shared" si="197"/>
        <v>19.066733549851804</v>
      </c>
    </row>
    <row r="1108" spans="1:18" x14ac:dyDescent="0.4">
      <c r="A1108" s="1">
        <v>43111</v>
      </c>
      <c r="B1108" s="2">
        <v>13266</v>
      </c>
      <c r="C1108" s="2">
        <v>14895</v>
      </c>
      <c r="D1108" s="2">
        <v>14949.8</v>
      </c>
      <c r="E1108" s="2">
        <v>12639</v>
      </c>
      <c r="F1108" t="s">
        <v>1142</v>
      </c>
      <c r="G1108" s="3">
        <v>-0.1094</v>
      </c>
      <c r="H1108">
        <f t="shared" si="194"/>
        <v>1558</v>
      </c>
      <c r="I1108" s="4">
        <f t="shared" si="195"/>
        <v>0.10459885867740852</v>
      </c>
      <c r="J1108" t="str">
        <f t="shared" si="198"/>
        <v/>
      </c>
      <c r="K1108" t="str">
        <f t="shared" si="199"/>
        <v/>
      </c>
      <c r="L1108" t="str">
        <f t="shared" si="200"/>
        <v/>
      </c>
      <c r="M1108" s="4">
        <f t="shared" si="196"/>
        <v>0.57362002567394099</v>
      </c>
      <c r="N1108" s="3">
        <f t="shared" si="201"/>
        <v>0</v>
      </c>
      <c r="O1108" s="6">
        <f t="shared" si="202"/>
        <v>20.066733549851804</v>
      </c>
      <c r="P1108" s="7">
        <f t="shared" si="203"/>
        <v>20.066733549851804</v>
      </c>
      <c r="Q1108" s="3">
        <f t="shared" si="204"/>
        <v>0</v>
      </c>
      <c r="R1108" s="3">
        <f t="shared" si="197"/>
        <v>19.066733549851804</v>
      </c>
    </row>
    <row r="1109" spans="1:18" x14ac:dyDescent="0.4">
      <c r="A1109" s="1">
        <v>43112</v>
      </c>
      <c r="B1109" s="2">
        <v>13783</v>
      </c>
      <c r="C1109" s="2">
        <v>13248</v>
      </c>
      <c r="D1109" s="2">
        <v>14095</v>
      </c>
      <c r="E1109" s="2">
        <v>12778</v>
      </c>
      <c r="F1109" t="s">
        <v>1138</v>
      </c>
      <c r="G1109" s="3">
        <v>3.9E-2</v>
      </c>
      <c r="H1109">
        <f t="shared" si="194"/>
        <v>2310.7999999999993</v>
      </c>
      <c r="I1109" s="4">
        <f t="shared" si="195"/>
        <v>0.17442632850241541</v>
      </c>
      <c r="J1109" t="str">
        <f t="shared" si="198"/>
        <v/>
      </c>
      <c r="K1109" t="str">
        <f t="shared" si="199"/>
        <v/>
      </c>
      <c r="L1109" t="str">
        <f t="shared" si="200"/>
        <v/>
      </c>
      <c r="M1109" s="4">
        <f t="shared" si="196"/>
        <v>0.34398476718019744</v>
      </c>
      <c r="N1109" s="3">
        <f t="shared" si="201"/>
        <v>0</v>
      </c>
      <c r="O1109" s="6">
        <f t="shared" si="202"/>
        <v>20.066733549851804</v>
      </c>
      <c r="P1109" s="7">
        <f t="shared" si="203"/>
        <v>20.066733549851804</v>
      </c>
      <c r="Q1109" s="3">
        <f t="shared" si="204"/>
        <v>0</v>
      </c>
      <c r="R1109" s="3">
        <f t="shared" si="197"/>
        <v>19.066733549851804</v>
      </c>
    </row>
    <row r="1110" spans="1:18" x14ac:dyDescent="0.4">
      <c r="A1110" s="1">
        <v>43113</v>
      </c>
      <c r="B1110" s="2">
        <v>14191</v>
      </c>
      <c r="C1110" s="2">
        <v>13794</v>
      </c>
      <c r="D1110" s="2">
        <v>14580</v>
      </c>
      <c r="E1110" s="2">
        <v>13760</v>
      </c>
      <c r="F1110" t="s">
        <v>1136</v>
      </c>
      <c r="G1110" s="3">
        <v>2.9600000000000005E-2</v>
      </c>
      <c r="H1110">
        <f t="shared" si="194"/>
        <v>1317</v>
      </c>
      <c r="I1110" s="4">
        <f t="shared" si="195"/>
        <v>9.5476294040887338E-2</v>
      </c>
      <c r="J1110" t="str">
        <f t="shared" si="198"/>
        <v>BUY</v>
      </c>
      <c r="K1110">
        <f t="shared" si="199"/>
        <v>14452.5</v>
      </c>
      <c r="L1110">
        <f t="shared" si="200"/>
        <v>14190</v>
      </c>
      <c r="M1110" s="4">
        <f t="shared" si="196"/>
        <v>0.62842824601366742</v>
      </c>
      <c r="N1110" s="3">
        <f t="shared" si="201"/>
        <v>-1.2646904772448333E-2</v>
      </c>
      <c r="O1110" s="6">
        <f t="shared" si="202"/>
        <v>19.812951481552734</v>
      </c>
      <c r="P1110" s="7">
        <f t="shared" si="203"/>
        <v>20.066733549851804</v>
      </c>
      <c r="Q1110" s="3">
        <f t="shared" si="204"/>
        <v>-1.2646904772448342E-2</v>
      </c>
      <c r="R1110" s="3">
        <f t="shared" si="197"/>
        <v>18.812951481552734</v>
      </c>
    </row>
    <row r="1111" spans="1:18" x14ac:dyDescent="0.4">
      <c r="A1111" s="1">
        <v>43114</v>
      </c>
      <c r="B1111" s="2">
        <v>13558</v>
      </c>
      <c r="C1111" s="2">
        <v>14190</v>
      </c>
      <c r="D1111" s="2">
        <v>14391</v>
      </c>
      <c r="E1111" s="2">
        <v>12874.3</v>
      </c>
      <c r="F1111" t="s">
        <v>1121</v>
      </c>
      <c r="G1111" s="3">
        <v>-4.4600000000000001E-2</v>
      </c>
      <c r="H1111">
        <f t="shared" si="194"/>
        <v>820</v>
      </c>
      <c r="I1111" s="4">
        <f t="shared" si="195"/>
        <v>5.7787174066243834E-2</v>
      </c>
      <c r="J1111" t="str">
        <f t="shared" si="198"/>
        <v/>
      </c>
      <c r="K1111" t="str">
        <f t="shared" si="199"/>
        <v/>
      </c>
      <c r="L1111" t="str">
        <f t="shared" si="200"/>
        <v/>
      </c>
      <c r="M1111" s="4">
        <f t="shared" si="196"/>
        <v>1</v>
      </c>
      <c r="N1111" s="3">
        <f t="shared" si="201"/>
        <v>0</v>
      </c>
      <c r="O1111" s="6">
        <f t="shared" si="202"/>
        <v>19.812951481552734</v>
      </c>
      <c r="P1111" s="7">
        <f t="shared" si="203"/>
        <v>20.066733549851804</v>
      </c>
      <c r="Q1111" s="3">
        <f t="shared" si="204"/>
        <v>-1.2646904772448342E-2</v>
      </c>
      <c r="R1111" s="3">
        <f t="shared" si="197"/>
        <v>18.812951481552734</v>
      </c>
    </row>
    <row r="1112" spans="1:18" x14ac:dyDescent="0.4">
      <c r="A1112" s="1">
        <v>43115</v>
      </c>
      <c r="B1112" s="2">
        <v>13575</v>
      </c>
      <c r="C1112" s="2">
        <v>13558</v>
      </c>
      <c r="D1112" s="2">
        <v>14350</v>
      </c>
      <c r="E1112" s="2">
        <v>13307</v>
      </c>
      <c r="F1112" t="s">
        <v>1085</v>
      </c>
      <c r="G1112" s="3">
        <v>1.2999999999999999E-3</v>
      </c>
      <c r="H1112">
        <f t="shared" si="194"/>
        <v>1516.7000000000007</v>
      </c>
      <c r="I1112" s="4">
        <f t="shared" si="195"/>
        <v>0.11186753208437827</v>
      </c>
      <c r="J1112" t="str">
        <f t="shared" si="198"/>
        <v>BUY</v>
      </c>
      <c r="K1112">
        <f t="shared" si="199"/>
        <v>14316.35</v>
      </c>
      <c r="L1112">
        <f t="shared" si="200"/>
        <v>13594</v>
      </c>
      <c r="M1112" s="4">
        <f t="shared" si="196"/>
        <v>0.53634865167798484</v>
      </c>
      <c r="N1112" s="3">
        <f t="shared" si="201"/>
        <v>-2.8079721996315404E-2</v>
      </c>
      <c r="O1112" s="6">
        <f t="shared" si="202"/>
        <v>19.256609312024249</v>
      </c>
      <c r="P1112" s="7">
        <f t="shared" si="203"/>
        <v>20.066733549851804</v>
      </c>
      <c r="Q1112" s="3">
        <f t="shared" si="204"/>
        <v>-4.0371505198639412E-2</v>
      </c>
      <c r="R1112" s="3">
        <f t="shared" si="197"/>
        <v>18.256609312024249</v>
      </c>
    </row>
    <row r="1113" spans="1:18" x14ac:dyDescent="0.4">
      <c r="A1113" s="1">
        <v>43116</v>
      </c>
      <c r="B1113" s="2">
        <v>11072</v>
      </c>
      <c r="C1113" s="2">
        <v>13594</v>
      </c>
      <c r="D1113" s="2">
        <v>13604</v>
      </c>
      <c r="E1113" s="2">
        <v>9949.4</v>
      </c>
      <c r="F1113" t="s">
        <v>1107</v>
      </c>
      <c r="G1113" s="3">
        <v>-0.18440000000000001</v>
      </c>
      <c r="H1113">
        <f t="shared" si="194"/>
        <v>1043</v>
      </c>
      <c r="I1113" s="4">
        <f t="shared" si="195"/>
        <v>7.6725025746652936E-2</v>
      </c>
      <c r="J1113" t="str">
        <f t="shared" si="198"/>
        <v/>
      </c>
      <c r="K1113" t="str">
        <f t="shared" si="199"/>
        <v/>
      </c>
      <c r="L1113" t="str">
        <f t="shared" si="200"/>
        <v/>
      </c>
      <c r="M1113" s="4">
        <f t="shared" si="196"/>
        <v>0.78201342281879194</v>
      </c>
      <c r="N1113" s="3">
        <f t="shared" si="201"/>
        <v>0</v>
      </c>
      <c r="O1113" s="6">
        <f t="shared" si="202"/>
        <v>19.256609312024249</v>
      </c>
      <c r="P1113" s="7">
        <f t="shared" si="203"/>
        <v>20.066733549851804</v>
      </c>
      <c r="Q1113" s="3">
        <f t="shared" si="204"/>
        <v>-4.0371505198639412E-2</v>
      </c>
      <c r="R1113" s="3">
        <f t="shared" si="197"/>
        <v>18.256609312024249</v>
      </c>
    </row>
    <row r="1114" spans="1:18" x14ac:dyDescent="0.4">
      <c r="A1114" s="1">
        <v>43117</v>
      </c>
      <c r="B1114" s="2">
        <v>11082</v>
      </c>
      <c r="C1114" s="2">
        <v>11059</v>
      </c>
      <c r="D1114" s="2">
        <v>11490</v>
      </c>
      <c r="E1114" s="2">
        <v>9231.1</v>
      </c>
      <c r="F1114" t="s">
        <v>1106</v>
      </c>
      <c r="G1114" s="3">
        <v>8.9999999999999998E-4</v>
      </c>
      <c r="H1114">
        <f t="shared" si="194"/>
        <v>3654.6000000000004</v>
      </c>
      <c r="I1114" s="4">
        <f t="shared" si="195"/>
        <v>0.33046387557645363</v>
      </c>
      <c r="J1114" t="str">
        <f t="shared" si="198"/>
        <v/>
      </c>
      <c r="K1114" t="str">
        <f t="shared" si="199"/>
        <v/>
      </c>
      <c r="L1114" t="str">
        <f t="shared" si="200"/>
        <v/>
      </c>
      <c r="M1114" s="4">
        <f t="shared" si="196"/>
        <v>0.18156296174683956</v>
      </c>
      <c r="N1114" s="3">
        <f t="shared" si="201"/>
        <v>0</v>
      </c>
      <c r="O1114" s="6">
        <f t="shared" si="202"/>
        <v>19.256609312024249</v>
      </c>
      <c r="P1114" s="7">
        <f t="shared" si="203"/>
        <v>20.066733549851804</v>
      </c>
      <c r="Q1114" s="3">
        <f t="shared" si="204"/>
        <v>-4.0371505198639412E-2</v>
      </c>
      <c r="R1114" s="3">
        <f t="shared" si="197"/>
        <v>18.256609312024249</v>
      </c>
    </row>
    <row r="1115" spans="1:18" x14ac:dyDescent="0.4">
      <c r="A1115" s="1">
        <v>43118</v>
      </c>
      <c r="B1115" s="2">
        <v>11045</v>
      </c>
      <c r="C1115" s="2">
        <v>11101</v>
      </c>
      <c r="D1115" s="2">
        <v>11881</v>
      </c>
      <c r="E1115" s="2">
        <v>10515</v>
      </c>
      <c r="F1115" t="s">
        <v>1105</v>
      </c>
      <c r="G1115" s="3">
        <v>-3.3000000000000004E-3</v>
      </c>
      <c r="H1115">
        <f t="shared" si="194"/>
        <v>2258.8999999999996</v>
      </c>
      <c r="I1115" s="4">
        <f t="shared" si="195"/>
        <v>0.20348617241689934</v>
      </c>
      <c r="J1115" t="str">
        <f t="shared" si="198"/>
        <v/>
      </c>
      <c r="K1115" t="str">
        <f t="shared" si="199"/>
        <v/>
      </c>
      <c r="L1115" t="str">
        <f t="shared" si="200"/>
        <v/>
      </c>
      <c r="M1115" s="4">
        <f t="shared" si="196"/>
        <v>0.29486033024923641</v>
      </c>
      <c r="N1115" s="3">
        <f t="shared" si="201"/>
        <v>0</v>
      </c>
      <c r="O1115" s="6">
        <f t="shared" si="202"/>
        <v>19.256609312024249</v>
      </c>
      <c r="P1115" s="7">
        <f t="shared" si="203"/>
        <v>20.066733549851804</v>
      </c>
      <c r="Q1115" s="3">
        <f t="shared" si="204"/>
        <v>-4.0371505198639412E-2</v>
      </c>
      <c r="R1115" s="3">
        <f t="shared" si="197"/>
        <v>18.256609312024249</v>
      </c>
    </row>
    <row r="1116" spans="1:18" x14ac:dyDescent="0.4">
      <c r="A1116" s="1">
        <v>43119</v>
      </c>
      <c r="B1116" s="2">
        <v>11476</v>
      </c>
      <c r="C1116" s="2">
        <v>11036</v>
      </c>
      <c r="D1116" s="2">
        <v>11879</v>
      </c>
      <c r="E1116" s="2">
        <v>10649</v>
      </c>
      <c r="F1116" t="s">
        <v>1098</v>
      </c>
      <c r="G1116" s="3">
        <v>3.9E-2</v>
      </c>
      <c r="H1116">
        <f t="shared" si="194"/>
        <v>1366</v>
      </c>
      <c r="I1116" s="4">
        <f t="shared" si="195"/>
        <v>0.12377673069952881</v>
      </c>
      <c r="J1116" t="str">
        <f t="shared" si="198"/>
        <v>BUY</v>
      </c>
      <c r="K1116">
        <f t="shared" si="199"/>
        <v>11719</v>
      </c>
      <c r="L1116">
        <f t="shared" si="200"/>
        <v>11462</v>
      </c>
      <c r="M1116" s="4">
        <f t="shared" si="196"/>
        <v>0.48474377745241581</v>
      </c>
      <c r="N1116" s="3">
        <f t="shared" si="201"/>
        <v>-1.1577806638313879E-2</v>
      </c>
      <c r="O1116" s="6">
        <f t="shared" si="202"/>
        <v>19.033660012900079</v>
      </c>
      <c r="P1116" s="7">
        <f t="shared" si="203"/>
        <v>20.066733549851804</v>
      </c>
      <c r="Q1116" s="3">
        <f t="shared" si="204"/>
        <v>-5.1481898356065758E-2</v>
      </c>
      <c r="R1116" s="3">
        <f t="shared" si="197"/>
        <v>18.033660012900079</v>
      </c>
    </row>
    <row r="1117" spans="1:18" x14ac:dyDescent="0.4">
      <c r="A1117" s="1">
        <v>43120</v>
      </c>
      <c r="B1117" s="2">
        <v>12728</v>
      </c>
      <c r="C1117" s="2">
        <v>11462</v>
      </c>
      <c r="D1117" s="2">
        <v>13002</v>
      </c>
      <c r="E1117" s="2">
        <v>11425</v>
      </c>
      <c r="F1117" t="s">
        <v>1096</v>
      </c>
      <c r="G1117" s="3">
        <v>0.1091</v>
      </c>
      <c r="H1117">
        <f t="shared" si="194"/>
        <v>1230</v>
      </c>
      <c r="I1117" s="4">
        <f t="shared" si="195"/>
        <v>0.10731111498865817</v>
      </c>
      <c r="J1117" t="str">
        <f t="shared" si="198"/>
        <v>BUY</v>
      </c>
      <c r="K1117">
        <f t="shared" si="199"/>
        <v>12077</v>
      </c>
      <c r="L1117">
        <f t="shared" si="200"/>
        <v>12732</v>
      </c>
      <c r="M1117" s="4">
        <f t="shared" si="196"/>
        <v>0.55912195121951225</v>
      </c>
      <c r="N1117" s="3">
        <f t="shared" si="201"/>
        <v>2.9146445304383126E-2</v>
      </c>
      <c r="O1117" s="6">
        <f t="shared" si="202"/>
        <v>19.588423543408293</v>
      </c>
      <c r="P1117" s="7">
        <f t="shared" si="203"/>
        <v>20.066733549851804</v>
      </c>
      <c r="Q1117" s="3">
        <f t="shared" si="204"/>
        <v>-2.3835967386283574E-2</v>
      </c>
      <c r="R1117" s="3">
        <f t="shared" si="197"/>
        <v>18.588423543408293</v>
      </c>
    </row>
    <row r="1118" spans="1:18" x14ac:dyDescent="0.4">
      <c r="A1118" s="1">
        <v>43121</v>
      </c>
      <c r="B1118" s="2">
        <v>11514</v>
      </c>
      <c r="C1118" s="2">
        <v>12732</v>
      </c>
      <c r="D1118" s="2">
        <v>12732</v>
      </c>
      <c r="E1118" s="2">
        <v>11020</v>
      </c>
      <c r="F1118" t="s">
        <v>1084</v>
      </c>
      <c r="G1118" s="3">
        <v>-9.5399999999999999E-2</v>
      </c>
      <c r="H1118">
        <f t="shared" si="194"/>
        <v>1577</v>
      </c>
      <c r="I1118" s="4">
        <f t="shared" si="195"/>
        <v>0.12386113729186302</v>
      </c>
      <c r="J1118" t="str">
        <f t="shared" si="198"/>
        <v/>
      </c>
      <c r="K1118" t="str">
        <f t="shared" si="199"/>
        <v/>
      </c>
      <c r="L1118" t="str">
        <f t="shared" si="200"/>
        <v/>
      </c>
      <c r="M1118" s="4">
        <f t="shared" si="196"/>
        <v>0.48441344324667091</v>
      </c>
      <c r="N1118" s="3">
        <f t="shared" si="201"/>
        <v>0</v>
      </c>
      <c r="O1118" s="6">
        <f t="shared" si="202"/>
        <v>19.588423543408293</v>
      </c>
      <c r="P1118" s="7">
        <f t="shared" si="203"/>
        <v>20.066733549851804</v>
      </c>
      <c r="Q1118" s="3">
        <f t="shared" si="204"/>
        <v>-2.3835967386283574E-2</v>
      </c>
      <c r="R1118" s="3">
        <f t="shared" si="197"/>
        <v>18.588423543408293</v>
      </c>
    </row>
    <row r="1119" spans="1:18" x14ac:dyDescent="0.4">
      <c r="A1119" s="1">
        <v>43122</v>
      </c>
      <c r="B1119" s="2">
        <v>10771</v>
      </c>
      <c r="C1119" s="2">
        <v>11519</v>
      </c>
      <c r="D1119" s="2">
        <v>11886</v>
      </c>
      <c r="E1119" s="2">
        <v>10009</v>
      </c>
      <c r="F1119" t="s">
        <v>1104</v>
      </c>
      <c r="G1119" s="3">
        <v>-6.4500000000000002E-2</v>
      </c>
      <c r="H1119">
        <f t="shared" si="194"/>
        <v>1712</v>
      </c>
      <c r="I1119" s="4">
        <f t="shared" si="195"/>
        <v>0.14862401250108517</v>
      </c>
      <c r="J1119" t="str">
        <f t="shared" si="198"/>
        <v/>
      </c>
      <c r="K1119" t="str">
        <f t="shared" si="199"/>
        <v/>
      </c>
      <c r="L1119" t="str">
        <f t="shared" si="200"/>
        <v/>
      </c>
      <c r="M1119" s="4">
        <f t="shared" si="196"/>
        <v>0.40370327102803732</v>
      </c>
      <c r="N1119" s="3">
        <f t="shared" si="201"/>
        <v>0</v>
      </c>
      <c r="O1119" s="6">
        <f t="shared" si="202"/>
        <v>19.588423543408293</v>
      </c>
      <c r="P1119" s="7">
        <f t="shared" si="203"/>
        <v>20.066733549851804</v>
      </c>
      <c r="Q1119" s="3">
        <f t="shared" si="204"/>
        <v>-2.3835967386283574E-2</v>
      </c>
      <c r="R1119" s="3">
        <f t="shared" si="197"/>
        <v>18.588423543408293</v>
      </c>
    </row>
    <row r="1120" spans="1:18" x14ac:dyDescent="0.4">
      <c r="A1120" s="1">
        <v>43123</v>
      </c>
      <c r="B1120" s="2">
        <v>10819</v>
      </c>
      <c r="C1120" s="2">
        <v>10770</v>
      </c>
      <c r="D1120" s="2">
        <v>11383</v>
      </c>
      <c r="E1120" s="2">
        <v>9901.1</v>
      </c>
      <c r="F1120" t="s">
        <v>1091</v>
      </c>
      <c r="G1120" s="3">
        <v>4.4999999999999997E-3</v>
      </c>
      <c r="H1120">
        <f t="shared" si="194"/>
        <v>1877</v>
      </c>
      <c r="I1120" s="4">
        <f t="shared" si="195"/>
        <v>0.174280408542247</v>
      </c>
      <c r="J1120" t="str">
        <f t="shared" si="198"/>
        <v/>
      </c>
      <c r="K1120" t="str">
        <f t="shared" si="199"/>
        <v/>
      </c>
      <c r="L1120" t="str">
        <f t="shared" si="200"/>
        <v/>
      </c>
      <c r="M1120" s="4">
        <f t="shared" si="196"/>
        <v>0.34427277570591364</v>
      </c>
      <c r="N1120" s="3">
        <f t="shared" si="201"/>
        <v>0</v>
      </c>
      <c r="O1120" s="6">
        <f t="shared" si="202"/>
        <v>19.588423543408293</v>
      </c>
      <c r="P1120" s="7">
        <f t="shared" si="203"/>
        <v>20.066733549851804</v>
      </c>
      <c r="Q1120" s="3">
        <f t="shared" si="204"/>
        <v>-2.3835967386283574E-2</v>
      </c>
      <c r="R1120" s="3">
        <f t="shared" si="197"/>
        <v>18.588423543408293</v>
      </c>
    </row>
    <row r="1121" spans="1:18" x14ac:dyDescent="0.4">
      <c r="A1121" s="1">
        <v>43124</v>
      </c>
      <c r="B1121" s="2">
        <v>11414</v>
      </c>
      <c r="C1121" s="2">
        <v>10811</v>
      </c>
      <c r="D1121" s="2">
        <v>11529</v>
      </c>
      <c r="E1121" s="2">
        <v>10454</v>
      </c>
      <c r="F1121" t="s">
        <v>1086</v>
      </c>
      <c r="G1121" s="3">
        <v>5.5000000000000007E-2</v>
      </c>
      <c r="H1121">
        <f t="shared" si="194"/>
        <v>1481.8999999999996</v>
      </c>
      <c r="I1121" s="4">
        <f t="shared" si="195"/>
        <v>0.13707335121635367</v>
      </c>
      <c r="J1121" t="str">
        <f t="shared" si="198"/>
        <v/>
      </c>
      <c r="K1121" t="str">
        <f t="shared" si="199"/>
        <v/>
      </c>
      <c r="L1121" t="str">
        <f t="shared" si="200"/>
        <v/>
      </c>
      <c r="M1121" s="4">
        <f t="shared" si="196"/>
        <v>0.43772184357918903</v>
      </c>
      <c r="N1121" s="3">
        <f t="shared" si="201"/>
        <v>0</v>
      </c>
      <c r="O1121" s="6">
        <f t="shared" si="202"/>
        <v>19.588423543408293</v>
      </c>
      <c r="P1121" s="7">
        <f t="shared" si="203"/>
        <v>20.066733549851804</v>
      </c>
      <c r="Q1121" s="3">
        <f t="shared" si="204"/>
        <v>-2.3835967386283574E-2</v>
      </c>
      <c r="R1121" s="3">
        <f t="shared" si="197"/>
        <v>18.588423543408293</v>
      </c>
    </row>
    <row r="1122" spans="1:18" x14ac:dyDescent="0.4">
      <c r="A1122" s="1">
        <v>43125</v>
      </c>
      <c r="B1122" s="2">
        <v>11146</v>
      </c>
      <c r="C1122" s="2">
        <v>11402</v>
      </c>
      <c r="D1122" s="2">
        <v>11723</v>
      </c>
      <c r="E1122" s="2">
        <v>10857</v>
      </c>
      <c r="F1122" t="s">
        <v>1101</v>
      </c>
      <c r="G1122" s="3">
        <v>-2.35E-2</v>
      </c>
      <c r="H1122">
        <f t="shared" si="194"/>
        <v>1075</v>
      </c>
      <c r="I1122" s="4">
        <f t="shared" si="195"/>
        <v>9.4281704964041396E-2</v>
      </c>
      <c r="J1122" t="str">
        <f t="shared" si="198"/>
        <v/>
      </c>
      <c r="K1122" t="str">
        <f t="shared" si="199"/>
        <v/>
      </c>
      <c r="L1122" t="str">
        <f t="shared" si="200"/>
        <v/>
      </c>
      <c r="M1122" s="4">
        <f t="shared" si="196"/>
        <v>0.63639069767441858</v>
      </c>
      <c r="N1122" s="3">
        <f t="shared" si="201"/>
        <v>0</v>
      </c>
      <c r="O1122" s="6">
        <f t="shared" si="202"/>
        <v>19.588423543408293</v>
      </c>
      <c r="P1122" s="7">
        <f t="shared" si="203"/>
        <v>20.066733549851804</v>
      </c>
      <c r="Q1122" s="3">
        <f t="shared" si="204"/>
        <v>-2.3835967386283574E-2</v>
      </c>
      <c r="R1122" s="3">
        <f t="shared" si="197"/>
        <v>18.588423543408293</v>
      </c>
    </row>
    <row r="1123" spans="1:18" x14ac:dyDescent="0.4">
      <c r="A1123" s="1">
        <v>43126</v>
      </c>
      <c r="B1123" s="2">
        <v>11070</v>
      </c>
      <c r="C1123" s="2">
        <v>11144</v>
      </c>
      <c r="D1123" s="2">
        <v>11647</v>
      </c>
      <c r="E1123" s="2">
        <v>10298</v>
      </c>
      <c r="F1123" t="s">
        <v>1088</v>
      </c>
      <c r="G1123" s="3">
        <v>-6.7999999999999996E-3</v>
      </c>
      <c r="H1123">
        <f t="shared" si="194"/>
        <v>866</v>
      </c>
      <c r="I1123" s="4">
        <f t="shared" si="195"/>
        <v>7.7709978463747303E-2</v>
      </c>
      <c r="J1123" t="str">
        <f t="shared" si="198"/>
        <v>BUY</v>
      </c>
      <c r="K1123">
        <f t="shared" si="199"/>
        <v>11577</v>
      </c>
      <c r="L1123">
        <f t="shared" si="200"/>
        <v>11068</v>
      </c>
      <c r="M1123" s="4">
        <f t="shared" si="196"/>
        <v>0.77210161662817556</v>
      </c>
      <c r="N1123" s="3">
        <f t="shared" si="201"/>
        <v>-3.5421429565708124E-2</v>
      </c>
      <c r="O1123" s="6">
        <f t="shared" si="202"/>
        <v>18.894573578562198</v>
      </c>
      <c r="P1123" s="7">
        <f t="shared" si="203"/>
        <v>20.066733549851804</v>
      </c>
      <c r="Q1123" s="3">
        <f t="shared" si="204"/>
        <v>-5.8413092912087961E-2</v>
      </c>
      <c r="R1123" s="3">
        <f t="shared" si="197"/>
        <v>17.894573578562198</v>
      </c>
    </row>
    <row r="1124" spans="1:18" x14ac:dyDescent="0.4">
      <c r="A1124" s="1">
        <v>43127</v>
      </c>
      <c r="B1124" s="2">
        <v>11461</v>
      </c>
      <c r="C1124" s="2">
        <v>11068</v>
      </c>
      <c r="D1124" s="2">
        <v>11683</v>
      </c>
      <c r="E1124" s="2">
        <v>10822</v>
      </c>
      <c r="F1124" t="s">
        <v>1082</v>
      </c>
      <c r="G1124" s="3">
        <v>3.5299999999999998E-2</v>
      </c>
      <c r="H1124">
        <f t="shared" si="194"/>
        <v>1349</v>
      </c>
      <c r="I1124" s="4">
        <f t="shared" si="195"/>
        <v>0.12188290567401518</v>
      </c>
      <c r="J1124" t="str">
        <f t="shared" si="198"/>
        <v/>
      </c>
      <c r="K1124" t="str">
        <f t="shared" si="199"/>
        <v/>
      </c>
      <c r="L1124" t="str">
        <f t="shared" si="200"/>
        <v/>
      </c>
      <c r="M1124" s="4">
        <f t="shared" si="196"/>
        <v>0.49227575982209043</v>
      </c>
      <c r="N1124" s="3">
        <f t="shared" si="201"/>
        <v>0</v>
      </c>
      <c r="O1124" s="6">
        <f t="shared" si="202"/>
        <v>18.894573578562198</v>
      </c>
      <c r="P1124" s="7">
        <f t="shared" si="203"/>
        <v>20.066733549851804</v>
      </c>
      <c r="Q1124" s="3">
        <f t="shared" si="204"/>
        <v>-5.8413092912087961E-2</v>
      </c>
      <c r="R1124" s="3">
        <f t="shared" si="197"/>
        <v>17.894573578562198</v>
      </c>
    </row>
    <row r="1125" spans="1:18" x14ac:dyDescent="0.4">
      <c r="A1125" s="1">
        <v>43128</v>
      </c>
      <c r="B1125" s="2">
        <v>11839</v>
      </c>
      <c r="C1125" s="2">
        <v>11455.1</v>
      </c>
      <c r="D1125" s="2">
        <v>12181</v>
      </c>
      <c r="E1125" s="2">
        <v>11398</v>
      </c>
      <c r="F1125" t="s">
        <v>1093</v>
      </c>
      <c r="G1125" s="3">
        <v>3.3000000000000002E-2</v>
      </c>
      <c r="H1125">
        <f t="shared" si="194"/>
        <v>861</v>
      </c>
      <c r="I1125" s="4">
        <f t="shared" si="195"/>
        <v>7.5163027821668948E-2</v>
      </c>
      <c r="J1125" t="str">
        <f t="shared" si="198"/>
        <v>BUY</v>
      </c>
      <c r="K1125">
        <f t="shared" si="199"/>
        <v>11885.6</v>
      </c>
      <c r="L1125">
        <f t="shared" si="200"/>
        <v>11836</v>
      </c>
      <c r="M1125" s="4">
        <f t="shared" si="196"/>
        <v>0.79826480836236935</v>
      </c>
      <c r="N1125" s="3">
        <f t="shared" si="201"/>
        <v>-4.9195313144838292E-3</v>
      </c>
      <c r="O1125" s="6">
        <f t="shared" si="202"/>
        <v>18.801621132168641</v>
      </c>
      <c r="P1125" s="7">
        <f t="shared" si="203"/>
        <v>20.066733549851804</v>
      </c>
      <c r="Q1125" s="3">
        <f t="shared" si="204"/>
        <v>-6.3045259186815028E-2</v>
      </c>
      <c r="R1125" s="3">
        <f t="shared" si="197"/>
        <v>17.801621132168641</v>
      </c>
    </row>
    <row r="1126" spans="1:18" x14ac:dyDescent="0.4">
      <c r="A1126" s="1">
        <v>43129</v>
      </c>
      <c r="B1126" s="2">
        <v>11212</v>
      </c>
      <c r="C1126" s="2">
        <v>11836</v>
      </c>
      <c r="D1126" s="2">
        <v>11957</v>
      </c>
      <c r="E1126" s="2">
        <v>11074</v>
      </c>
      <c r="F1126" t="s">
        <v>1081</v>
      </c>
      <c r="G1126" s="3">
        <v>-5.3000000000000005E-2</v>
      </c>
      <c r="H1126">
        <f t="shared" si="194"/>
        <v>783</v>
      </c>
      <c r="I1126" s="4">
        <f t="shared" si="195"/>
        <v>6.6154106116931399E-2</v>
      </c>
      <c r="J1126" t="str">
        <f t="shared" si="198"/>
        <v/>
      </c>
      <c r="K1126" t="str">
        <f t="shared" si="199"/>
        <v/>
      </c>
      <c r="L1126" t="str">
        <f t="shared" si="200"/>
        <v/>
      </c>
      <c r="M1126" s="4">
        <f t="shared" si="196"/>
        <v>0.9069731800766283</v>
      </c>
      <c r="N1126" s="3">
        <f t="shared" si="201"/>
        <v>0</v>
      </c>
      <c r="O1126" s="6">
        <f t="shared" si="202"/>
        <v>18.801621132168641</v>
      </c>
      <c r="P1126" s="7">
        <f t="shared" si="203"/>
        <v>20.066733549851804</v>
      </c>
      <c r="Q1126" s="3">
        <f t="shared" si="204"/>
        <v>-6.3045259186815028E-2</v>
      </c>
      <c r="R1126" s="3">
        <f t="shared" si="197"/>
        <v>17.801621132168641</v>
      </c>
    </row>
    <row r="1127" spans="1:18" x14ac:dyDescent="0.4">
      <c r="A1127" s="1">
        <v>43130</v>
      </c>
      <c r="B1127" s="2">
        <v>10175</v>
      </c>
      <c r="C1127" s="2">
        <v>11215</v>
      </c>
      <c r="D1127" s="2">
        <v>11250</v>
      </c>
      <c r="E1127" s="2">
        <v>9864.9</v>
      </c>
      <c r="F1127" t="s">
        <v>1102</v>
      </c>
      <c r="G1127" s="3">
        <v>-9.2499999999999999E-2</v>
      </c>
      <c r="H1127">
        <f t="shared" si="194"/>
        <v>883</v>
      </c>
      <c r="I1127" s="4">
        <f t="shared" si="195"/>
        <v>7.8733838609005791E-2</v>
      </c>
      <c r="J1127" t="str">
        <f t="shared" si="198"/>
        <v/>
      </c>
      <c r="K1127" t="str">
        <f t="shared" si="199"/>
        <v/>
      </c>
      <c r="L1127" t="str">
        <f t="shared" si="200"/>
        <v/>
      </c>
      <c r="M1127" s="4">
        <f t="shared" si="196"/>
        <v>0.76206115515288786</v>
      </c>
      <c r="N1127" s="3">
        <f t="shared" si="201"/>
        <v>0</v>
      </c>
      <c r="O1127" s="6">
        <f t="shared" si="202"/>
        <v>18.801621132168641</v>
      </c>
      <c r="P1127" s="7">
        <f t="shared" si="203"/>
        <v>20.066733549851804</v>
      </c>
      <c r="Q1127" s="3">
        <f t="shared" si="204"/>
        <v>-6.3045259186815028E-2</v>
      </c>
      <c r="R1127" s="3">
        <f t="shared" si="197"/>
        <v>17.801621132168641</v>
      </c>
    </row>
    <row r="1128" spans="1:18" x14ac:dyDescent="0.4">
      <c r="A1128" s="1">
        <v>43131</v>
      </c>
      <c r="B1128" s="2">
        <v>10284</v>
      </c>
      <c r="C1128" s="2">
        <v>10170</v>
      </c>
      <c r="D1128" s="2">
        <v>10411</v>
      </c>
      <c r="E1128" s="2">
        <v>9761</v>
      </c>
      <c r="F1128" t="s">
        <v>1112</v>
      </c>
      <c r="G1128" s="3">
        <v>1.0699999999999999E-2</v>
      </c>
      <c r="H1128">
        <f t="shared" si="194"/>
        <v>1385.1000000000004</v>
      </c>
      <c r="I1128" s="4">
        <f t="shared" si="195"/>
        <v>0.13619469026548675</v>
      </c>
      <c r="J1128" t="str">
        <f t="shared" si="198"/>
        <v/>
      </c>
      <c r="K1128" t="str">
        <f t="shared" si="199"/>
        <v/>
      </c>
      <c r="L1128" t="str">
        <f t="shared" si="200"/>
        <v/>
      </c>
      <c r="M1128" s="4">
        <f t="shared" si="196"/>
        <v>0.44054580896686152</v>
      </c>
      <c r="N1128" s="3">
        <f t="shared" si="201"/>
        <v>0</v>
      </c>
      <c r="O1128" s="6">
        <f t="shared" si="202"/>
        <v>18.801621132168641</v>
      </c>
      <c r="P1128" s="7">
        <f t="shared" si="203"/>
        <v>20.066733549851804</v>
      </c>
      <c r="Q1128" s="3">
        <f t="shared" si="204"/>
        <v>-6.3045259186815028E-2</v>
      </c>
      <c r="R1128" s="3">
        <f t="shared" si="197"/>
        <v>17.801621132168641</v>
      </c>
    </row>
    <row r="1129" spans="1:18" x14ac:dyDescent="0.4">
      <c r="A1129" s="1">
        <v>43132</v>
      </c>
      <c r="B1129" s="2">
        <v>9181.1</v>
      </c>
      <c r="C1129" s="2">
        <v>10278</v>
      </c>
      <c r="D1129" s="2">
        <v>10311</v>
      </c>
      <c r="E1129" s="2">
        <v>8941</v>
      </c>
      <c r="F1129" t="s">
        <v>1099</v>
      </c>
      <c r="G1129" s="3">
        <v>-0.1072</v>
      </c>
      <c r="H1129">
        <f t="shared" si="194"/>
        <v>650</v>
      </c>
      <c r="I1129" s="4">
        <f t="shared" si="195"/>
        <v>6.3241875851332938E-2</v>
      </c>
      <c r="J1129" t="str">
        <f t="shared" si="198"/>
        <v/>
      </c>
      <c r="K1129" t="str">
        <f t="shared" si="199"/>
        <v/>
      </c>
      <c r="L1129" t="str">
        <f t="shared" si="200"/>
        <v/>
      </c>
      <c r="M1129" s="4">
        <f t="shared" si="196"/>
        <v>0.94873846153846164</v>
      </c>
      <c r="N1129" s="3">
        <f t="shared" si="201"/>
        <v>0</v>
      </c>
      <c r="O1129" s="6">
        <f t="shared" si="202"/>
        <v>18.801621132168641</v>
      </c>
      <c r="P1129" s="7">
        <f t="shared" si="203"/>
        <v>20.066733549851804</v>
      </c>
      <c r="Q1129" s="3">
        <f t="shared" si="204"/>
        <v>-6.3045259186815028E-2</v>
      </c>
      <c r="R1129" s="3">
        <f t="shared" si="197"/>
        <v>17.801621132168641</v>
      </c>
    </row>
    <row r="1130" spans="1:18" x14ac:dyDescent="0.4">
      <c r="A1130" s="1">
        <v>43133</v>
      </c>
      <c r="B1130" s="2">
        <v>8895.7999999999993</v>
      </c>
      <c r="C1130" s="2">
        <v>9181</v>
      </c>
      <c r="D1130" s="2">
        <v>9201</v>
      </c>
      <c r="E1130" s="2">
        <v>7972.2</v>
      </c>
      <c r="F1130" t="s">
        <v>1083</v>
      </c>
      <c r="G1130" s="3">
        <v>-3.1099999999999999E-2</v>
      </c>
      <c r="H1130">
        <f t="shared" si="194"/>
        <v>1370</v>
      </c>
      <c r="I1130" s="4">
        <f t="shared" si="195"/>
        <v>0.14922121773227318</v>
      </c>
      <c r="J1130" t="str">
        <f t="shared" si="198"/>
        <v/>
      </c>
      <c r="K1130" t="str">
        <f t="shared" si="199"/>
        <v/>
      </c>
      <c r="L1130" t="str">
        <f t="shared" si="200"/>
        <v/>
      </c>
      <c r="M1130" s="4">
        <f t="shared" si="196"/>
        <v>0.4020875912408759</v>
      </c>
      <c r="N1130" s="3">
        <f t="shared" si="201"/>
        <v>0</v>
      </c>
      <c r="O1130" s="6">
        <f t="shared" si="202"/>
        <v>18.801621132168641</v>
      </c>
      <c r="P1130" s="7">
        <f t="shared" si="203"/>
        <v>20.066733549851804</v>
      </c>
      <c r="Q1130" s="3">
        <f t="shared" si="204"/>
        <v>-6.3045259186815028E-2</v>
      </c>
      <c r="R1130" s="3">
        <f t="shared" si="197"/>
        <v>17.801621132168641</v>
      </c>
    </row>
    <row r="1131" spans="1:18" x14ac:dyDescent="0.4">
      <c r="A1131" s="1">
        <v>43134</v>
      </c>
      <c r="B1131" s="2">
        <v>9219.4</v>
      </c>
      <c r="C1131" s="2">
        <v>8887.1</v>
      </c>
      <c r="D1131" s="2">
        <v>9495</v>
      </c>
      <c r="E1131" s="2">
        <v>8189.6</v>
      </c>
      <c r="F1131" t="s">
        <v>1092</v>
      </c>
      <c r="G1131" s="3">
        <v>3.6400000000000002E-2</v>
      </c>
      <c r="H1131">
        <f t="shared" si="194"/>
        <v>1228.8000000000002</v>
      </c>
      <c r="I1131" s="4">
        <f t="shared" si="195"/>
        <v>0.13826782640006302</v>
      </c>
      <c r="J1131" t="str">
        <f t="shared" si="198"/>
        <v/>
      </c>
      <c r="K1131" t="str">
        <f t="shared" si="199"/>
        <v/>
      </c>
      <c r="L1131" t="str">
        <f t="shared" si="200"/>
        <v/>
      </c>
      <c r="M1131" s="4">
        <f t="shared" si="196"/>
        <v>0.43394042968749996</v>
      </c>
      <c r="N1131" s="3">
        <f t="shared" si="201"/>
        <v>0</v>
      </c>
      <c r="O1131" s="6">
        <f t="shared" si="202"/>
        <v>18.801621132168641</v>
      </c>
      <c r="P1131" s="7">
        <f t="shared" si="203"/>
        <v>20.066733549851804</v>
      </c>
      <c r="Q1131" s="3">
        <f t="shared" si="204"/>
        <v>-6.3045259186815028E-2</v>
      </c>
      <c r="R1131" s="3">
        <f t="shared" si="197"/>
        <v>17.801621132168641</v>
      </c>
    </row>
    <row r="1132" spans="1:18" x14ac:dyDescent="0.4">
      <c r="A1132" s="1">
        <v>43135</v>
      </c>
      <c r="B1132" s="2">
        <v>8200</v>
      </c>
      <c r="C1132" s="2">
        <v>9225.1</v>
      </c>
      <c r="D1132" s="2">
        <v>9403.2999999999993</v>
      </c>
      <c r="E1132" s="2">
        <v>7840</v>
      </c>
      <c r="F1132" t="s">
        <v>1094</v>
      </c>
      <c r="G1132" s="3">
        <v>-0.1106</v>
      </c>
      <c r="H1132">
        <f t="shared" si="194"/>
        <v>1305.3999999999996</v>
      </c>
      <c r="I1132" s="4">
        <f t="shared" si="195"/>
        <v>0.1415052411355974</v>
      </c>
      <c r="J1132" t="str">
        <f t="shared" si="198"/>
        <v/>
      </c>
      <c r="K1132" t="str">
        <f t="shared" si="199"/>
        <v/>
      </c>
      <c r="L1132" t="str">
        <f t="shared" si="200"/>
        <v/>
      </c>
      <c r="M1132" s="4">
        <f t="shared" si="196"/>
        <v>0.42401256319901959</v>
      </c>
      <c r="N1132" s="3">
        <f t="shared" si="201"/>
        <v>0</v>
      </c>
      <c r="O1132" s="6">
        <f t="shared" si="202"/>
        <v>18.801621132168641</v>
      </c>
      <c r="P1132" s="7">
        <f t="shared" si="203"/>
        <v>20.066733549851804</v>
      </c>
      <c r="Q1132" s="3">
        <f t="shared" si="204"/>
        <v>-6.3045259186815028E-2</v>
      </c>
      <c r="R1132" s="3">
        <f t="shared" si="197"/>
        <v>17.801621132168641</v>
      </c>
    </row>
    <row r="1133" spans="1:18" x14ac:dyDescent="0.4">
      <c r="A1133" s="1">
        <v>43136</v>
      </c>
      <c r="B1133" s="2">
        <v>6949.9</v>
      </c>
      <c r="C1133" s="2">
        <v>8185.2</v>
      </c>
      <c r="D1133" s="2">
        <v>8378</v>
      </c>
      <c r="E1133" s="2">
        <v>6658.8</v>
      </c>
      <c r="F1133" t="s">
        <v>1100</v>
      </c>
      <c r="G1133" s="3">
        <v>-0.1525</v>
      </c>
      <c r="H1133">
        <f t="shared" si="194"/>
        <v>1563.2999999999993</v>
      </c>
      <c r="I1133" s="4">
        <f t="shared" si="195"/>
        <v>0.19099105702976094</v>
      </c>
      <c r="J1133" t="str">
        <f t="shared" si="198"/>
        <v/>
      </c>
      <c r="K1133" t="str">
        <f t="shared" si="199"/>
        <v/>
      </c>
      <c r="L1133" t="str">
        <f t="shared" si="200"/>
        <v/>
      </c>
      <c r="M1133" s="4">
        <f t="shared" si="196"/>
        <v>0.31415083477259659</v>
      </c>
      <c r="N1133" s="3">
        <f t="shared" si="201"/>
        <v>0</v>
      </c>
      <c r="O1133" s="6">
        <f t="shared" si="202"/>
        <v>18.801621132168641</v>
      </c>
      <c r="P1133" s="7">
        <f t="shared" si="203"/>
        <v>20.066733549851804</v>
      </c>
      <c r="Q1133" s="3">
        <f t="shared" si="204"/>
        <v>-6.3045259186815028E-2</v>
      </c>
      <c r="R1133" s="3">
        <f t="shared" si="197"/>
        <v>17.801621132168641</v>
      </c>
    </row>
    <row r="1134" spans="1:18" x14ac:dyDescent="0.4">
      <c r="A1134" s="1">
        <v>43137</v>
      </c>
      <c r="B1134" s="2">
        <v>7673.8</v>
      </c>
      <c r="C1134" s="2">
        <v>6946.6</v>
      </c>
      <c r="D1134" s="2">
        <v>7860</v>
      </c>
      <c r="E1134" s="2">
        <v>6000</v>
      </c>
      <c r="F1134" t="s">
        <v>1111</v>
      </c>
      <c r="G1134" s="3">
        <v>0.1042</v>
      </c>
      <c r="H1134">
        <f t="shared" si="194"/>
        <v>1719.1999999999998</v>
      </c>
      <c r="I1134" s="4">
        <f t="shared" si="195"/>
        <v>0.24748797973109143</v>
      </c>
      <c r="J1134" t="str">
        <f t="shared" si="198"/>
        <v>BUY</v>
      </c>
      <c r="K1134">
        <f t="shared" si="199"/>
        <v>7806.2000000000007</v>
      </c>
      <c r="L1134">
        <f t="shared" si="200"/>
        <v>7679.4</v>
      </c>
      <c r="M1134" s="4">
        <f t="shared" si="196"/>
        <v>0.24243601675197768</v>
      </c>
      <c r="N1134" s="3">
        <f t="shared" si="201"/>
        <v>-4.4145286325937639E-3</v>
      </c>
      <c r="O1134" s="6">
        <f t="shared" si="202"/>
        <v>18.718620837341504</v>
      </c>
      <c r="P1134" s="7">
        <f t="shared" si="203"/>
        <v>20.066733549851804</v>
      </c>
      <c r="Q1134" s="3">
        <f t="shared" si="204"/>
        <v>-6.7181472717579238E-2</v>
      </c>
      <c r="R1134" s="3">
        <f t="shared" si="197"/>
        <v>17.718620837341504</v>
      </c>
    </row>
    <row r="1135" spans="1:18" x14ac:dyDescent="0.4">
      <c r="A1135" s="1">
        <v>43138</v>
      </c>
      <c r="B1135" s="2">
        <v>7587</v>
      </c>
      <c r="C1135" s="2">
        <v>7679.4</v>
      </c>
      <c r="D1135" s="2">
        <v>8488.2000000000007</v>
      </c>
      <c r="E1135" s="2">
        <v>7175.1</v>
      </c>
      <c r="F1135" t="s">
        <v>1110</v>
      </c>
      <c r="G1135" s="3">
        <v>-1.1299999999999999E-2</v>
      </c>
      <c r="H1135">
        <f t="shared" si="194"/>
        <v>1860</v>
      </c>
      <c r="I1135" s="4">
        <f t="shared" si="195"/>
        <v>0.24220642237674819</v>
      </c>
      <c r="J1135" t="str">
        <f t="shared" si="198"/>
        <v/>
      </c>
      <c r="K1135" t="str">
        <f t="shared" si="199"/>
        <v/>
      </c>
      <c r="L1135" t="str">
        <f t="shared" si="200"/>
        <v/>
      </c>
      <c r="M1135" s="4">
        <f t="shared" si="196"/>
        <v>0.24772258064516128</v>
      </c>
      <c r="N1135" s="3">
        <f t="shared" si="201"/>
        <v>0</v>
      </c>
      <c r="O1135" s="6">
        <f t="shared" si="202"/>
        <v>18.718620837341504</v>
      </c>
      <c r="P1135" s="7">
        <f t="shared" si="203"/>
        <v>20.066733549851804</v>
      </c>
      <c r="Q1135" s="3">
        <f t="shared" si="204"/>
        <v>-6.7181472717579238E-2</v>
      </c>
      <c r="R1135" s="3">
        <f t="shared" si="197"/>
        <v>17.718620837341504</v>
      </c>
    </row>
    <row r="1136" spans="1:18" x14ac:dyDescent="0.4">
      <c r="A1136" s="1">
        <v>43139</v>
      </c>
      <c r="B1136" s="2">
        <v>8235.1</v>
      </c>
      <c r="C1136" s="2">
        <v>7585</v>
      </c>
      <c r="D1136" s="2">
        <v>8648.7999999999993</v>
      </c>
      <c r="E1136" s="2">
        <v>7579.6</v>
      </c>
      <c r="F1136" t="s">
        <v>1087</v>
      </c>
      <c r="G1136" s="3">
        <v>8.5400000000000004E-2</v>
      </c>
      <c r="H1136">
        <f t="shared" si="194"/>
        <v>1313.1000000000004</v>
      </c>
      <c r="I1136" s="4">
        <f t="shared" si="195"/>
        <v>0.17311799604482536</v>
      </c>
      <c r="J1136" t="str">
        <f t="shared" si="198"/>
        <v>BUY</v>
      </c>
      <c r="K1136">
        <f t="shared" si="199"/>
        <v>8241.5499999999993</v>
      </c>
      <c r="L1136">
        <f t="shared" si="200"/>
        <v>8240</v>
      </c>
      <c r="M1136" s="4">
        <f t="shared" si="196"/>
        <v>0.34658441855151917</v>
      </c>
      <c r="N1136" s="3">
        <f t="shared" si="201"/>
        <v>-7.5752874899390297E-4</v>
      </c>
      <c r="O1136" s="6">
        <f t="shared" si="202"/>
        <v>18.704440943915703</v>
      </c>
      <c r="P1136" s="7">
        <f t="shared" si="203"/>
        <v>20.066733549851804</v>
      </c>
      <c r="Q1136" s="3">
        <f t="shared" si="204"/>
        <v>-6.7888109569589683E-2</v>
      </c>
      <c r="R1136" s="3">
        <f t="shared" si="197"/>
        <v>17.704440943915703</v>
      </c>
    </row>
    <row r="1137" spans="1:18" x14ac:dyDescent="0.4">
      <c r="A1137" s="1">
        <v>43140</v>
      </c>
      <c r="B1137" s="2">
        <v>8683.2000000000007</v>
      </c>
      <c r="C1137" s="2">
        <v>8240</v>
      </c>
      <c r="D1137" s="2">
        <v>8748</v>
      </c>
      <c r="E1137" s="2">
        <v>7734.7</v>
      </c>
      <c r="F1137" t="s">
        <v>1089</v>
      </c>
      <c r="G1137" s="3">
        <v>5.439999999999999E-2</v>
      </c>
      <c r="H1137">
        <f t="shared" si="194"/>
        <v>1069.1999999999989</v>
      </c>
      <c r="I1137" s="4">
        <f t="shared" si="195"/>
        <v>0.12975728155339791</v>
      </c>
      <c r="J1137" t="str">
        <f t="shared" si="198"/>
        <v/>
      </c>
      <c r="K1137" t="str">
        <f t="shared" si="199"/>
        <v/>
      </c>
      <c r="L1137" t="str">
        <f t="shared" si="200"/>
        <v/>
      </c>
      <c r="M1137" s="4">
        <f t="shared" si="196"/>
        <v>0.46240179573512957</v>
      </c>
      <c r="N1137" s="3">
        <f t="shared" si="201"/>
        <v>0</v>
      </c>
      <c r="O1137" s="6">
        <f t="shared" si="202"/>
        <v>18.704440943915703</v>
      </c>
      <c r="P1137" s="7">
        <f t="shared" si="203"/>
        <v>20.066733549851804</v>
      </c>
      <c r="Q1137" s="3">
        <f t="shared" si="204"/>
        <v>-6.7888109569589683E-2</v>
      </c>
      <c r="R1137" s="3">
        <f t="shared" si="197"/>
        <v>17.704440943915703</v>
      </c>
    </row>
    <row r="1138" spans="1:18" x14ac:dyDescent="0.4">
      <c r="A1138" s="1">
        <v>43141</v>
      </c>
      <c r="B1138" s="2">
        <v>8563.1</v>
      </c>
      <c r="C1138" s="2">
        <v>8678.1</v>
      </c>
      <c r="D1138" s="2">
        <v>9074.2999999999993</v>
      </c>
      <c r="E1138" s="2">
        <v>8152.1</v>
      </c>
      <c r="F1138" t="s">
        <v>1109</v>
      </c>
      <c r="G1138" s="3">
        <v>-1.3800000000000002E-2</v>
      </c>
      <c r="H1138">
        <f t="shared" si="194"/>
        <v>1013.3000000000002</v>
      </c>
      <c r="I1138" s="4">
        <f t="shared" si="195"/>
        <v>0.11676519053709915</v>
      </c>
      <c r="J1138" t="str">
        <f t="shared" si="198"/>
        <v/>
      </c>
      <c r="K1138" t="str">
        <f t="shared" si="199"/>
        <v/>
      </c>
      <c r="L1138" t="str">
        <f t="shared" si="200"/>
        <v/>
      </c>
      <c r="M1138" s="4">
        <f t="shared" si="196"/>
        <v>0.51385177143984995</v>
      </c>
      <c r="N1138" s="3">
        <f t="shared" si="201"/>
        <v>0</v>
      </c>
      <c r="O1138" s="6">
        <f t="shared" si="202"/>
        <v>18.704440943915703</v>
      </c>
      <c r="P1138" s="7">
        <f t="shared" si="203"/>
        <v>20.066733549851804</v>
      </c>
      <c r="Q1138" s="3">
        <f t="shared" si="204"/>
        <v>-6.7888109569589683E-2</v>
      </c>
      <c r="R1138" s="3">
        <f t="shared" si="197"/>
        <v>17.704440943915703</v>
      </c>
    </row>
    <row r="1139" spans="1:18" x14ac:dyDescent="0.4">
      <c r="A1139" s="1">
        <v>43142</v>
      </c>
      <c r="B1139" s="2">
        <v>8069</v>
      </c>
      <c r="C1139" s="2">
        <v>8563</v>
      </c>
      <c r="D1139" s="2">
        <v>8569</v>
      </c>
      <c r="E1139" s="2">
        <v>7851</v>
      </c>
      <c r="F1139" t="s">
        <v>1095</v>
      </c>
      <c r="G1139" s="3">
        <v>-5.7699999999999994E-2</v>
      </c>
      <c r="H1139">
        <f t="shared" si="194"/>
        <v>922.19999999999891</v>
      </c>
      <c r="I1139" s="4">
        <f t="shared" si="195"/>
        <v>0.10769590096928634</v>
      </c>
      <c r="J1139" t="str">
        <f t="shared" si="198"/>
        <v/>
      </c>
      <c r="K1139" t="str">
        <f t="shared" si="199"/>
        <v/>
      </c>
      <c r="L1139" t="str">
        <f t="shared" si="200"/>
        <v/>
      </c>
      <c r="M1139" s="4">
        <f t="shared" si="196"/>
        <v>0.55712426805465254</v>
      </c>
      <c r="N1139" s="3">
        <f t="shared" si="201"/>
        <v>0</v>
      </c>
      <c r="O1139" s="6">
        <f t="shared" si="202"/>
        <v>18.704440943915703</v>
      </c>
      <c r="P1139" s="7">
        <f t="shared" si="203"/>
        <v>20.066733549851804</v>
      </c>
      <c r="Q1139" s="3">
        <f t="shared" si="204"/>
        <v>-6.7888109569589683E-2</v>
      </c>
      <c r="R1139" s="3">
        <f t="shared" si="197"/>
        <v>17.704440943915703</v>
      </c>
    </row>
    <row r="1140" spans="1:18" x14ac:dyDescent="0.4">
      <c r="A1140" s="1">
        <v>43143</v>
      </c>
      <c r="B1140" s="2">
        <v>8900.6</v>
      </c>
      <c r="C1140" s="2">
        <v>8070</v>
      </c>
      <c r="D1140" s="2">
        <v>9000</v>
      </c>
      <c r="E1140" s="2">
        <v>8070</v>
      </c>
      <c r="F1140" t="s">
        <v>1090</v>
      </c>
      <c r="G1140" s="3">
        <v>0.1031</v>
      </c>
      <c r="H1140">
        <f t="shared" si="194"/>
        <v>718</v>
      </c>
      <c r="I1140" s="4">
        <f t="shared" si="195"/>
        <v>8.8971499380421315E-2</v>
      </c>
      <c r="J1140" t="str">
        <f t="shared" si="198"/>
        <v>BUY</v>
      </c>
      <c r="K1140">
        <f t="shared" si="199"/>
        <v>8429</v>
      </c>
      <c r="L1140">
        <f t="shared" si="200"/>
        <v>8902.9</v>
      </c>
      <c r="M1140" s="4">
        <f t="shared" si="196"/>
        <v>0.67437325905292478</v>
      </c>
      <c r="N1140" s="3">
        <f t="shared" si="201"/>
        <v>3.6491841007089215E-2</v>
      </c>
      <c r="O1140" s="6">
        <f t="shared" si="202"/>
        <v>19.387000428967564</v>
      </c>
      <c r="P1140" s="7">
        <f t="shared" si="203"/>
        <v>20.066733549851804</v>
      </c>
      <c r="Q1140" s="3">
        <f t="shared" si="204"/>
        <v>-3.3873630663185827E-2</v>
      </c>
      <c r="R1140" s="3">
        <f t="shared" si="197"/>
        <v>18.387000428967564</v>
      </c>
    </row>
    <row r="1141" spans="1:18" x14ac:dyDescent="0.4">
      <c r="A1141" s="1">
        <v>43144</v>
      </c>
      <c r="B1141" s="2">
        <v>8515.9</v>
      </c>
      <c r="C1141" s="2">
        <v>8902.9</v>
      </c>
      <c r="D1141" s="2">
        <v>8952.7999999999993</v>
      </c>
      <c r="E1141" s="2">
        <v>8339.7000000000007</v>
      </c>
      <c r="F1141" t="s">
        <v>1103</v>
      </c>
      <c r="G1141" s="3">
        <v>-4.3200000000000002E-2</v>
      </c>
      <c r="H1141">
        <f t="shared" si="194"/>
        <v>930</v>
      </c>
      <c r="I1141" s="4">
        <f t="shared" si="195"/>
        <v>0.10446034438216761</v>
      </c>
      <c r="J1141" t="str">
        <f t="shared" si="198"/>
        <v/>
      </c>
      <c r="K1141" t="str">
        <f t="shared" si="199"/>
        <v/>
      </c>
      <c r="L1141" t="str">
        <f t="shared" si="200"/>
        <v/>
      </c>
      <c r="M1141" s="4">
        <f t="shared" si="196"/>
        <v>0.57438064516129028</v>
      </c>
      <c r="N1141" s="3">
        <f t="shared" si="201"/>
        <v>0</v>
      </c>
      <c r="O1141" s="6">
        <f t="shared" si="202"/>
        <v>19.387000428967564</v>
      </c>
      <c r="P1141" s="7">
        <f t="shared" si="203"/>
        <v>20.066733549851804</v>
      </c>
      <c r="Q1141" s="3">
        <f t="shared" si="204"/>
        <v>-3.3873630663185827E-2</v>
      </c>
      <c r="R1141" s="3">
        <f t="shared" si="197"/>
        <v>18.387000428967564</v>
      </c>
    </row>
    <row r="1142" spans="1:18" x14ac:dyDescent="0.4">
      <c r="A1142" s="1">
        <v>43145</v>
      </c>
      <c r="B1142" s="2">
        <v>9455.4</v>
      </c>
      <c r="C1142" s="2">
        <v>8515.9</v>
      </c>
      <c r="D1142" s="2">
        <v>9488</v>
      </c>
      <c r="E1142" s="2">
        <v>8512.6</v>
      </c>
      <c r="F1142" t="s">
        <v>1108</v>
      </c>
      <c r="G1142" s="3">
        <v>0.1103</v>
      </c>
      <c r="H1142">
        <f t="shared" si="194"/>
        <v>613.09999999999854</v>
      </c>
      <c r="I1142" s="4">
        <f t="shared" si="195"/>
        <v>7.1994739252457002E-2</v>
      </c>
      <c r="J1142" t="str">
        <f t="shared" si="198"/>
        <v>BUY</v>
      </c>
      <c r="K1142">
        <f t="shared" si="199"/>
        <v>8822.4499999999989</v>
      </c>
      <c r="L1142">
        <f t="shared" si="200"/>
        <v>9454.2999999999993</v>
      </c>
      <c r="M1142" s="4">
        <f t="shared" si="196"/>
        <v>0.8333942260642655</v>
      </c>
      <c r="N1142" s="3">
        <f t="shared" si="201"/>
        <v>5.7902007520726828E-2</v>
      </c>
      <c r="O1142" s="6">
        <f t="shared" si="202"/>
        <v>20.509546673609979</v>
      </c>
      <c r="P1142" s="7">
        <f t="shared" si="203"/>
        <v>20.509546673609979</v>
      </c>
      <c r="Q1142" s="3">
        <f t="shared" si="204"/>
        <v>0</v>
      </c>
      <c r="R1142" s="3">
        <f t="shared" si="197"/>
        <v>19.509546673609979</v>
      </c>
    </row>
    <row r="1143" spans="1:18" x14ac:dyDescent="0.4">
      <c r="A1143" s="1">
        <v>43146</v>
      </c>
      <c r="B1143" s="2">
        <v>9996.9</v>
      </c>
      <c r="C1143" s="2">
        <v>9454.2999999999993</v>
      </c>
      <c r="D1143" s="2">
        <v>10175</v>
      </c>
      <c r="E1143" s="2">
        <v>9338.7999999999993</v>
      </c>
      <c r="F1143" t="s">
        <v>1097</v>
      </c>
      <c r="G1143" s="3">
        <v>5.7299999999999997E-2</v>
      </c>
      <c r="H1143">
        <f t="shared" si="194"/>
        <v>975.39999999999964</v>
      </c>
      <c r="I1143" s="4">
        <f t="shared" si="195"/>
        <v>0.10316998614387102</v>
      </c>
      <c r="J1143" t="str">
        <f t="shared" si="198"/>
        <v>BUY</v>
      </c>
      <c r="K1143">
        <f t="shared" si="199"/>
        <v>9942</v>
      </c>
      <c r="L1143">
        <f t="shared" si="200"/>
        <v>9996</v>
      </c>
      <c r="M1143" s="4">
        <f t="shared" si="196"/>
        <v>0.58156448636456848</v>
      </c>
      <c r="N1143" s="3">
        <f t="shared" si="201"/>
        <v>1.9904908544031651E-3</v>
      </c>
      <c r="O1143" s="6">
        <f t="shared" si="202"/>
        <v>20.55037073869175</v>
      </c>
      <c r="P1143" s="7">
        <f t="shared" si="203"/>
        <v>20.55037073869175</v>
      </c>
      <c r="Q1143" s="3">
        <f t="shared" si="204"/>
        <v>0</v>
      </c>
      <c r="R1143" s="3">
        <f t="shared" si="197"/>
        <v>19.55037073869175</v>
      </c>
    </row>
    <row r="1144" spans="1:18" x14ac:dyDescent="0.4">
      <c r="A1144" s="1">
        <v>43147</v>
      </c>
      <c r="B1144" s="2">
        <v>10162</v>
      </c>
      <c r="C1144" s="2">
        <v>9996</v>
      </c>
      <c r="D1144" s="2">
        <v>10270</v>
      </c>
      <c r="E1144" s="2">
        <v>9674.9</v>
      </c>
      <c r="F1144" t="s">
        <v>1076</v>
      </c>
      <c r="G1144" s="3">
        <v>1.6500000000000001E-2</v>
      </c>
      <c r="H1144">
        <f t="shared" si="194"/>
        <v>836.20000000000073</v>
      </c>
      <c r="I1144" s="4">
        <f t="shared" si="195"/>
        <v>8.3653461384553901E-2</v>
      </c>
      <c r="J1144" t="str">
        <f t="shared" si="198"/>
        <v/>
      </c>
      <c r="K1144" t="str">
        <f t="shared" si="199"/>
        <v/>
      </c>
      <c r="L1144" t="str">
        <f t="shared" si="200"/>
        <v/>
      </c>
      <c r="M1144" s="4">
        <f t="shared" si="196"/>
        <v>0.71724467830662453</v>
      </c>
      <c r="N1144" s="3">
        <f t="shared" si="201"/>
        <v>0</v>
      </c>
      <c r="O1144" s="6">
        <f t="shared" si="202"/>
        <v>20.55037073869175</v>
      </c>
      <c r="P1144" s="7">
        <f t="shared" si="203"/>
        <v>20.55037073869175</v>
      </c>
      <c r="Q1144" s="3">
        <f t="shared" si="204"/>
        <v>0</v>
      </c>
      <c r="R1144" s="3">
        <f t="shared" si="197"/>
        <v>19.55037073869175</v>
      </c>
    </row>
    <row r="1145" spans="1:18" x14ac:dyDescent="0.4">
      <c r="A1145" s="1">
        <v>43148</v>
      </c>
      <c r="B1145" s="2">
        <v>11053.5</v>
      </c>
      <c r="C1145" s="2">
        <v>10161</v>
      </c>
      <c r="D1145" s="2">
        <v>11083</v>
      </c>
      <c r="E1145" s="2">
        <v>10050</v>
      </c>
      <c r="F1145" t="s">
        <v>1066</v>
      </c>
      <c r="G1145" s="3">
        <v>8.77E-2</v>
      </c>
      <c r="H1145">
        <f t="shared" si="194"/>
        <v>595.10000000000036</v>
      </c>
      <c r="I1145" s="4">
        <f t="shared" si="195"/>
        <v>5.8567070170258868E-2</v>
      </c>
      <c r="J1145" t="str">
        <f t="shared" si="198"/>
        <v>BUY</v>
      </c>
      <c r="K1145">
        <f t="shared" si="199"/>
        <v>10458.549999999999</v>
      </c>
      <c r="L1145">
        <f t="shared" si="200"/>
        <v>11062</v>
      </c>
      <c r="M1145" s="4">
        <f t="shared" si="196"/>
        <v>1</v>
      </c>
      <c r="N1145" s="3">
        <f t="shared" si="201"/>
        <v>5.5585917923431483E-2</v>
      </c>
      <c r="O1145" s="6">
        <f t="shared" si="202"/>
        <v>21.692681959868757</v>
      </c>
      <c r="P1145" s="7">
        <f t="shared" si="203"/>
        <v>21.692681959868757</v>
      </c>
      <c r="Q1145" s="3">
        <f t="shared" si="204"/>
        <v>0</v>
      </c>
      <c r="R1145" s="3">
        <f t="shared" si="197"/>
        <v>20.692681959868757</v>
      </c>
    </row>
    <row r="1146" spans="1:18" x14ac:dyDescent="0.4">
      <c r="A1146" s="1">
        <v>43149</v>
      </c>
      <c r="B1146" s="2">
        <v>10372</v>
      </c>
      <c r="C1146" s="2">
        <v>11062</v>
      </c>
      <c r="D1146" s="2">
        <v>11250</v>
      </c>
      <c r="E1146" s="2">
        <v>10122</v>
      </c>
      <c r="F1146" t="s">
        <v>1080</v>
      </c>
      <c r="G1146" s="3">
        <v>-6.1699999999999998E-2</v>
      </c>
      <c r="H1146">
        <f t="shared" si="194"/>
        <v>1033</v>
      </c>
      <c r="I1146" s="4">
        <f t="shared" si="195"/>
        <v>9.3382751762791538E-2</v>
      </c>
      <c r="J1146" t="str">
        <f t="shared" si="198"/>
        <v/>
      </c>
      <c r="K1146" t="str">
        <f t="shared" si="199"/>
        <v/>
      </c>
      <c r="L1146" t="str">
        <f t="shared" si="200"/>
        <v/>
      </c>
      <c r="M1146" s="4">
        <f t="shared" si="196"/>
        <v>0.64251694094869316</v>
      </c>
      <c r="N1146" s="3">
        <f t="shared" si="201"/>
        <v>0</v>
      </c>
      <c r="O1146" s="6">
        <f t="shared" si="202"/>
        <v>21.692681959868757</v>
      </c>
      <c r="P1146" s="7">
        <f t="shared" si="203"/>
        <v>21.692681959868757</v>
      </c>
      <c r="Q1146" s="3">
        <f t="shared" si="204"/>
        <v>0</v>
      </c>
      <c r="R1146" s="3">
        <f t="shared" si="197"/>
        <v>20.692681959868757</v>
      </c>
    </row>
    <row r="1147" spans="1:18" x14ac:dyDescent="0.4">
      <c r="A1147" s="1">
        <v>43150</v>
      </c>
      <c r="B1147" s="2">
        <v>11173</v>
      </c>
      <c r="C1147" s="2">
        <v>10398</v>
      </c>
      <c r="D1147" s="2">
        <v>11250</v>
      </c>
      <c r="E1147" s="2">
        <v>10308</v>
      </c>
      <c r="F1147" t="s">
        <v>1065</v>
      </c>
      <c r="G1147" s="3">
        <v>7.7200000000000005E-2</v>
      </c>
      <c r="H1147">
        <f t="shared" si="194"/>
        <v>1128</v>
      </c>
      <c r="I1147" s="4">
        <f t="shared" si="195"/>
        <v>0.10848240046162723</v>
      </c>
      <c r="J1147" t="str">
        <f t="shared" si="198"/>
        <v>BUY</v>
      </c>
      <c r="K1147">
        <f t="shared" si="199"/>
        <v>10962</v>
      </c>
      <c r="L1147">
        <f t="shared" si="200"/>
        <v>11172</v>
      </c>
      <c r="M1147" s="4">
        <f t="shared" si="196"/>
        <v>0.5530851063829787</v>
      </c>
      <c r="N1147" s="3">
        <f t="shared" si="201"/>
        <v>9.4692651442468568E-3</v>
      </c>
      <c r="O1147" s="6">
        <f t="shared" si="202"/>
        <v>21.898095717036576</v>
      </c>
      <c r="P1147" s="7">
        <f t="shared" si="203"/>
        <v>21.898095717036576</v>
      </c>
      <c r="Q1147" s="3">
        <f t="shared" si="204"/>
        <v>0</v>
      </c>
      <c r="R1147" s="3">
        <f t="shared" si="197"/>
        <v>20.898095717036576</v>
      </c>
    </row>
    <row r="1148" spans="1:18" x14ac:dyDescent="0.4">
      <c r="A1148" s="1">
        <v>43151</v>
      </c>
      <c r="B1148" s="2">
        <v>11218</v>
      </c>
      <c r="C1148" s="2">
        <v>11172</v>
      </c>
      <c r="D1148" s="2">
        <v>11776</v>
      </c>
      <c r="E1148" s="2">
        <v>11101</v>
      </c>
      <c r="F1148" t="s">
        <v>1079</v>
      </c>
      <c r="G1148" s="3">
        <v>4.0000000000000001E-3</v>
      </c>
      <c r="H1148">
        <f t="shared" si="194"/>
        <v>942</v>
      </c>
      <c r="I1148" s="4">
        <f t="shared" si="195"/>
        <v>8.4317937701396353E-2</v>
      </c>
      <c r="J1148" t="str">
        <f t="shared" si="198"/>
        <v>BUY</v>
      </c>
      <c r="K1148">
        <f t="shared" si="199"/>
        <v>11643</v>
      </c>
      <c r="L1148">
        <f t="shared" si="200"/>
        <v>11216</v>
      </c>
      <c r="M1148" s="4">
        <f t="shared" si="196"/>
        <v>0.711592356687898</v>
      </c>
      <c r="N1148" s="3">
        <f t="shared" si="201"/>
        <v>-2.7466840982367267E-2</v>
      </c>
      <c r="O1148" s="6">
        <f t="shared" si="202"/>
        <v>21.296624204160075</v>
      </c>
      <c r="P1148" s="7">
        <f t="shared" si="203"/>
        <v>21.898095717036576</v>
      </c>
      <c r="Q1148" s="3">
        <f t="shared" si="204"/>
        <v>-2.746684098236718E-2</v>
      </c>
      <c r="R1148" s="3">
        <f t="shared" si="197"/>
        <v>20.296624204160075</v>
      </c>
    </row>
    <row r="1149" spans="1:18" x14ac:dyDescent="0.4">
      <c r="A1149" s="1">
        <v>43152</v>
      </c>
      <c r="B1149" s="2">
        <v>10455</v>
      </c>
      <c r="C1149" s="2">
        <v>11216</v>
      </c>
      <c r="D1149" s="2">
        <v>11239</v>
      </c>
      <c r="E1149" s="2">
        <v>10200</v>
      </c>
      <c r="F1149" t="s">
        <v>1061</v>
      </c>
      <c r="G1149" s="3">
        <v>-6.8000000000000005E-2</v>
      </c>
      <c r="H1149">
        <f t="shared" si="194"/>
        <v>675</v>
      </c>
      <c r="I1149" s="4">
        <f t="shared" si="195"/>
        <v>6.0181883024251072E-2</v>
      </c>
      <c r="J1149" t="str">
        <f t="shared" si="198"/>
        <v/>
      </c>
      <c r="K1149" t="str">
        <f t="shared" si="199"/>
        <v/>
      </c>
      <c r="L1149" t="str">
        <f t="shared" si="200"/>
        <v/>
      </c>
      <c r="M1149" s="4">
        <f t="shared" si="196"/>
        <v>0.99697777777777774</v>
      </c>
      <c r="N1149" s="3">
        <f t="shared" si="201"/>
        <v>0</v>
      </c>
      <c r="O1149" s="6">
        <f t="shared" si="202"/>
        <v>21.296624204160075</v>
      </c>
      <c r="P1149" s="7">
        <f t="shared" si="203"/>
        <v>21.898095717036576</v>
      </c>
      <c r="Q1149" s="3">
        <f t="shared" si="204"/>
        <v>-2.746684098236718E-2</v>
      </c>
      <c r="R1149" s="3">
        <f t="shared" si="197"/>
        <v>20.296624204160075</v>
      </c>
    </row>
    <row r="1150" spans="1:18" x14ac:dyDescent="0.4">
      <c r="A1150" s="1">
        <v>43153</v>
      </c>
      <c r="B1150" s="2">
        <v>9830</v>
      </c>
      <c r="C1150" s="2">
        <v>10453.200000000001</v>
      </c>
      <c r="D1150" s="2">
        <v>10912</v>
      </c>
      <c r="E1150" s="2">
        <v>9740</v>
      </c>
      <c r="F1150" t="s">
        <v>1069</v>
      </c>
      <c r="G1150" s="3">
        <v>-5.9799999999999999E-2</v>
      </c>
      <c r="H1150">
        <f t="shared" si="194"/>
        <v>1039</v>
      </c>
      <c r="I1150" s="4">
        <f t="shared" si="195"/>
        <v>9.9395400451536359E-2</v>
      </c>
      <c r="J1150" t="str">
        <f t="shared" si="198"/>
        <v/>
      </c>
      <c r="K1150" t="str">
        <f t="shared" si="199"/>
        <v/>
      </c>
      <c r="L1150" t="str">
        <f t="shared" si="200"/>
        <v/>
      </c>
      <c r="M1150" s="4">
        <f t="shared" si="196"/>
        <v>0.60364966313763235</v>
      </c>
      <c r="N1150" s="3">
        <f t="shared" si="201"/>
        <v>0</v>
      </c>
      <c r="O1150" s="6">
        <f t="shared" si="202"/>
        <v>21.296624204160075</v>
      </c>
      <c r="P1150" s="7">
        <f t="shared" si="203"/>
        <v>21.898095717036576</v>
      </c>
      <c r="Q1150" s="3">
        <f t="shared" si="204"/>
        <v>-2.746684098236718E-2</v>
      </c>
      <c r="R1150" s="3">
        <f t="shared" si="197"/>
        <v>20.296624204160075</v>
      </c>
    </row>
    <row r="1151" spans="1:18" x14ac:dyDescent="0.4">
      <c r="A1151" s="1">
        <v>43154</v>
      </c>
      <c r="B1151" s="2">
        <v>10145</v>
      </c>
      <c r="C1151" s="2">
        <v>9826.5</v>
      </c>
      <c r="D1151" s="2">
        <v>10395</v>
      </c>
      <c r="E1151" s="2">
        <v>9583.9</v>
      </c>
      <c r="F1151" t="s">
        <v>1059</v>
      </c>
      <c r="G1151" s="3">
        <v>3.2000000000000001E-2</v>
      </c>
      <c r="H1151">
        <f t="shared" si="194"/>
        <v>1172</v>
      </c>
      <c r="I1151" s="4">
        <f t="shared" si="195"/>
        <v>0.11926932274970742</v>
      </c>
      <c r="J1151" t="str">
        <f t="shared" si="198"/>
        <v/>
      </c>
      <c r="K1151" t="str">
        <f t="shared" si="199"/>
        <v/>
      </c>
      <c r="L1151" t="str">
        <f t="shared" si="200"/>
        <v/>
      </c>
      <c r="M1151" s="4">
        <f t="shared" si="196"/>
        <v>0.50306313993174057</v>
      </c>
      <c r="N1151" s="3">
        <f t="shared" si="201"/>
        <v>0</v>
      </c>
      <c r="O1151" s="6">
        <f t="shared" si="202"/>
        <v>21.296624204160075</v>
      </c>
      <c r="P1151" s="7">
        <f t="shared" si="203"/>
        <v>21.898095717036576</v>
      </c>
      <c r="Q1151" s="3">
        <f t="shared" si="204"/>
        <v>-2.746684098236718E-2</v>
      </c>
      <c r="R1151" s="3">
        <f t="shared" si="197"/>
        <v>20.296624204160075</v>
      </c>
    </row>
    <row r="1152" spans="1:18" x14ac:dyDescent="0.4">
      <c r="A1152" s="1">
        <v>43155</v>
      </c>
      <c r="B1152" s="2">
        <v>9666.2999999999993</v>
      </c>
      <c r="C1152" s="2">
        <v>10144</v>
      </c>
      <c r="D1152" s="2">
        <v>10499</v>
      </c>
      <c r="E1152" s="2">
        <v>9350.2999999999993</v>
      </c>
      <c r="F1152" t="s">
        <v>1078</v>
      </c>
      <c r="G1152" s="3">
        <v>-4.7199999999999999E-2</v>
      </c>
      <c r="H1152">
        <f t="shared" si="194"/>
        <v>811.10000000000036</v>
      </c>
      <c r="I1152" s="4">
        <f t="shared" si="195"/>
        <v>7.9958596214511082E-2</v>
      </c>
      <c r="J1152" t="str">
        <f t="shared" si="198"/>
        <v/>
      </c>
      <c r="K1152" t="str">
        <f t="shared" si="199"/>
        <v/>
      </c>
      <c r="L1152" t="str">
        <f t="shared" si="200"/>
        <v/>
      </c>
      <c r="M1152" s="4">
        <f t="shared" si="196"/>
        <v>0.75038836148440347</v>
      </c>
      <c r="N1152" s="3">
        <f t="shared" si="201"/>
        <v>0</v>
      </c>
      <c r="O1152" s="6">
        <f t="shared" si="202"/>
        <v>21.296624204160075</v>
      </c>
      <c r="P1152" s="7">
        <f t="shared" si="203"/>
        <v>21.898095717036576</v>
      </c>
      <c r="Q1152" s="3">
        <f t="shared" si="204"/>
        <v>-2.746684098236718E-2</v>
      </c>
      <c r="R1152" s="3">
        <f t="shared" si="197"/>
        <v>20.296624204160075</v>
      </c>
    </row>
    <row r="1153" spans="1:18" x14ac:dyDescent="0.4">
      <c r="A1153" s="1">
        <v>43156</v>
      </c>
      <c r="B1153" s="2">
        <v>9557.4</v>
      </c>
      <c r="C1153" s="2">
        <v>9666.2999999999993</v>
      </c>
      <c r="D1153" s="2">
        <v>9840</v>
      </c>
      <c r="E1153" s="2">
        <v>9284.2999999999993</v>
      </c>
      <c r="F1153" t="s">
        <v>1058</v>
      </c>
      <c r="G1153" s="3">
        <v>-1.1299999999999999E-2</v>
      </c>
      <c r="H1153">
        <f t="shared" si="194"/>
        <v>1148.7000000000007</v>
      </c>
      <c r="I1153" s="4">
        <f t="shared" si="195"/>
        <v>0.11883554203780151</v>
      </c>
      <c r="J1153" t="str">
        <f t="shared" si="198"/>
        <v/>
      </c>
      <c r="K1153" t="str">
        <f t="shared" si="199"/>
        <v/>
      </c>
      <c r="L1153" t="str">
        <f t="shared" si="200"/>
        <v/>
      </c>
      <c r="M1153" s="4">
        <f t="shared" si="196"/>
        <v>0.50489945155393012</v>
      </c>
      <c r="N1153" s="3">
        <f t="shared" si="201"/>
        <v>0</v>
      </c>
      <c r="O1153" s="6">
        <f t="shared" si="202"/>
        <v>21.296624204160075</v>
      </c>
      <c r="P1153" s="7">
        <f t="shared" si="203"/>
        <v>21.898095717036576</v>
      </c>
      <c r="Q1153" s="3">
        <f t="shared" si="204"/>
        <v>-2.746684098236718E-2</v>
      </c>
      <c r="R1153" s="3">
        <f t="shared" si="197"/>
        <v>20.296624204160075</v>
      </c>
    </row>
    <row r="1154" spans="1:18" x14ac:dyDescent="0.4">
      <c r="A1154" s="1">
        <v>43157</v>
      </c>
      <c r="B1154" s="2">
        <v>10321</v>
      </c>
      <c r="C1154" s="2">
        <v>9583</v>
      </c>
      <c r="D1154" s="2">
        <v>10437</v>
      </c>
      <c r="E1154" s="2">
        <v>9359.9</v>
      </c>
      <c r="F1154" t="s">
        <v>1054</v>
      </c>
      <c r="G1154" s="3">
        <v>7.9899999999999999E-2</v>
      </c>
      <c r="H1154">
        <f t="shared" si="194"/>
        <v>555.70000000000073</v>
      </c>
      <c r="I1154" s="4">
        <f t="shared" si="195"/>
        <v>5.7988103934049955E-2</v>
      </c>
      <c r="J1154" t="str">
        <f t="shared" si="198"/>
        <v>BUY</v>
      </c>
      <c r="K1154">
        <f t="shared" si="199"/>
        <v>9860.85</v>
      </c>
      <c r="L1154">
        <f t="shared" si="200"/>
        <v>10320</v>
      </c>
      <c r="M1154" s="4">
        <f t="shared" si="196"/>
        <v>1</v>
      </c>
      <c r="N1154" s="3">
        <f t="shared" si="201"/>
        <v>4.4471888263245107E-2</v>
      </c>
      <c r="O1154" s="6">
        <f t="shared" si="202"/>
        <v>22.243725296151805</v>
      </c>
      <c r="P1154" s="7">
        <f t="shared" si="203"/>
        <v>22.243725296151805</v>
      </c>
      <c r="Q1154" s="3">
        <f t="shared" si="204"/>
        <v>0</v>
      </c>
      <c r="R1154" s="3">
        <f t="shared" si="197"/>
        <v>21.243725296151805</v>
      </c>
    </row>
    <row r="1155" spans="1:18" x14ac:dyDescent="0.4">
      <c r="A1155" s="1">
        <v>43158</v>
      </c>
      <c r="B1155" s="2">
        <v>10569</v>
      </c>
      <c r="C1155" s="2">
        <v>10320</v>
      </c>
      <c r="D1155" s="2">
        <v>10880</v>
      </c>
      <c r="E1155" s="2">
        <v>10133</v>
      </c>
      <c r="F1155" t="s">
        <v>1053</v>
      </c>
      <c r="G1155" s="3">
        <v>2.4E-2</v>
      </c>
      <c r="H1155">
        <f t="shared" si="194"/>
        <v>1077.1000000000004</v>
      </c>
      <c r="I1155" s="4">
        <f t="shared" si="195"/>
        <v>0.10437015503875972</v>
      </c>
      <c r="J1155" t="str">
        <f t="shared" si="198"/>
        <v>BUY</v>
      </c>
      <c r="K1155">
        <f t="shared" si="199"/>
        <v>10858.55</v>
      </c>
      <c r="L1155">
        <f t="shared" si="200"/>
        <v>10583</v>
      </c>
      <c r="M1155" s="4">
        <f t="shared" si="196"/>
        <v>0.57487698449540414</v>
      </c>
      <c r="N1155" s="3">
        <f t="shared" si="201"/>
        <v>-1.5707718216610392E-2</v>
      </c>
      <c r="O1155" s="6">
        <f t="shared" si="202"/>
        <v>21.894327127112163</v>
      </c>
      <c r="P1155" s="7">
        <f t="shared" si="203"/>
        <v>22.243725296151805</v>
      </c>
      <c r="Q1155" s="3">
        <f t="shared" si="204"/>
        <v>-1.5707718216610433E-2</v>
      </c>
      <c r="R1155" s="3">
        <f t="shared" si="197"/>
        <v>20.894327127112163</v>
      </c>
    </row>
    <row r="1156" spans="1:18" x14ac:dyDescent="0.4">
      <c r="A1156" s="1">
        <v>43159</v>
      </c>
      <c r="B1156" s="2">
        <v>10315</v>
      </c>
      <c r="C1156" s="2">
        <v>10583</v>
      </c>
      <c r="D1156" s="2">
        <v>11063</v>
      </c>
      <c r="E1156" s="2">
        <v>10270</v>
      </c>
      <c r="F1156" t="s">
        <v>1076</v>
      </c>
      <c r="G1156" s="3">
        <v>-2.4E-2</v>
      </c>
      <c r="H1156">
        <f t="shared" si="194"/>
        <v>747</v>
      </c>
      <c r="I1156" s="4">
        <f t="shared" si="195"/>
        <v>7.0584900311820839E-2</v>
      </c>
      <c r="J1156" t="str">
        <f t="shared" si="198"/>
        <v>BUY</v>
      </c>
      <c r="K1156">
        <f t="shared" si="199"/>
        <v>10956.5</v>
      </c>
      <c r="L1156">
        <f t="shared" si="200"/>
        <v>10316</v>
      </c>
      <c r="M1156" s="4">
        <f t="shared" si="196"/>
        <v>0.85004016064257026</v>
      </c>
      <c r="N1156" s="3">
        <f t="shared" si="201"/>
        <v>-5.1291126817675024E-2</v>
      </c>
      <c r="O1156" s="6">
        <f t="shared" si="202"/>
        <v>20.771342417847791</v>
      </c>
      <c r="P1156" s="7">
        <f t="shared" si="203"/>
        <v>22.243725296151805</v>
      </c>
      <c r="Q1156" s="3">
        <f t="shared" si="204"/>
        <v>-6.6193178467220948E-2</v>
      </c>
      <c r="R1156" s="3">
        <f t="shared" si="197"/>
        <v>19.771342417847791</v>
      </c>
    </row>
    <row r="1157" spans="1:18" x14ac:dyDescent="0.4">
      <c r="A1157" s="1">
        <v>43160</v>
      </c>
      <c r="B1157" s="2">
        <v>10925</v>
      </c>
      <c r="C1157" s="2">
        <v>10316</v>
      </c>
      <c r="D1157" s="2">
        <v>11087</v>
      </c>
      <c r="E1157" s="2">
        <v>10224</v>
      </c>
      <c r="F1157" t="s">
        <v>1074</v>
      </c>
      <c r="G1157" s="3">
        <v>5.91E-2</v>
      </c>
      <c r="H1157">
        <f t="shared" si="194"/>
        <v>793</v>
      </c>
      <c r="I1157" s="4">
        <f t="shared" si="195"/>
        <v>7.6870880186118651E-2</v>
      </c>
      <c r="J1157" t="str">
        <f t="shared" si="198"/>
        <v>BUY</v>
      </c>
      <c r="K1157">
        <f t="shared" si="199"/>
        <v>10712.5</v>
      </c>
      <c r="L1157">
        <f t="shared" si="200"/>
        <v>10908</v>
      </c>
      <c r="M1157" s="4">
        <f t="shared" si="196"/>
        <v>0.78052963430012612</v>
      </c>
      <c r="N1157" s="3">
        <f t="shared" si="201"/>
        <v>1.2656477948869314E-2</v>
      </c>
      <c r="O1157" s="6">
        <f t="shared" si="202"/>
        <v>21.034234455127695</v>
      </c>
      <c r="P1157" s="7">
        <f t="shared" si="203"/>
        <v>22.243725296151805</v>
      </c>
      <c r="Q1157" s="3">
        <f t="shared" si="204"/>
        <v>-5.4374473021987613E-2</v>
      </c>
      <c r="R1157" s="3">
        <f t="shared" si="197"/>
        <v>20.034234455127695</v>
      </c>
    </row>
    <row r="1158" spans="1:18" x14ac:dyDescent="0.4">
      <c r="A1158" s="1">
        <v>43161</v>
      </c>
      <c r="B1158" s="2">
        <v>11025</v>
      </c>
      <c r="C1158" s="2">
        <v>10908</v>
      </c>
      <c r="D1158" s="2">
        <v>11189</v>
      </c>
      <c r="E1158" s="2">
        <v>10766</v>
      </c>
      <c r="F1158" t="s">
        <v>1052</v>
      </c>
      <c r="G1158" s="3">
        <v>9.1999999999999998E-3</v>
      </c>
      <c r="H1158">
        <f t="shared" ref="H1158:H1221" si="205">D1157-E1157</f>
        <v>863</v>
      </c>
      <c r="I1158" s="4">
        <f t="shared" ref="I1158:I1221" si="206">H1158/C1158</f>
        <v>7.911624495782911E-2</v>
      </c>
      <c r="J1158" t="str">
        <f t="shared" si="198"/>
        <v/>
      </c>
      <c r="K1158" t="str">
        <f t="shared" si="199"/>
        <v/>
      </c>
      <c r="L1158" t="str">
        <f t="shared" si="200"/>
        <v/>
      </c>
      <c r="M1158" s="4">
        <f t="shared" ref="M1158:M1221" si="207">(MIN(1,($F$2/I1158)))</f>
        <v>0.75837775202780999</v>
      </c>
      <c r="N1158" s="3">
        <f t="shared" si="201"/>
        <v>0</v>
      </c>
      <c r="O1158" s="6">
        <f t="shared" si="202"/>
        <v>21.034234455127695</v>
      </c>
      <c r="P1158" s="7">
        <f t="shared" si="203"/>
        <v>22.243725296151805</v>
      </c>
      <c r="Q1158" s="3">
        <f t="shared" si="204"/>
        <v>-5.4374473021987613E-2</v>
      </c>
      <c r="R1158" s="3">
        <f t="shared" ref="R1158:R1221" si="208">(O1158-$O$4)/$O$4</f>
        <v>20.034234455127695</v>
      </c>
    </row>
    <row r="1159" spans="1:18" x14ac:dyDescent="0.4">
      <c r="A1159" s="1">
        <v>43162</v>
      </c>
      <c r="B1159" s="2">
        <v>11440</v>
      </c>
      <c r="C1159" s="2">
        <v>11024</v>
      </c>
      <c r="D1159" s="2">
        <v>11526</v>
      </c>
      <c r="E1159" s="2">
        <v>11024</v>
      </c>
      <c r="F1159" t="s">
        <v>1062</v>
      </c>
      <c r="G1159" s="3">
        <v>3.7600000000000001E-2</v>
      </c>
      <c r="H1159">
        <f t="shared" si="205"/>
        <v>423</v>
      </c>
      <c r="I1159" s="4">
        <f t="shared" si="206"/>
        <v>3.8370827285921623E-2</v>
      </c>
      <c r="J1159" t="str">
        <f t="shared" si="198"/>
        <v>BUY</v>
      </c>
      <c r="K1159">
        <f t="shared" si="199"/>
        <v>11235.5</v>
      </c>
      <c r="L1159">
        <f t="shared" si="200"/>
        <v>11454</v>
      </c>
      <c r="M1159" s="4">
        <f t="shared" si="207"/>
        <v>1</v>
      </c>
      <c r="N1159" s="3">
        <f t="shared" si="201"/>
        <v>1.741042989763586E-2</v>
      </c>
      <c r="O1159" s="6">
        <f t="shared" si="202"/>
        <v>21.400449519559132</v>
      </c>
      <c r="P1159" s="7">
        <f t="shared" si="203"/>
        <v>22.243725296151805</v>
      </c>
      <c r="Q1159" s="3">
        <f t="shared" si="204"/>
        <v>-3.7910726075122025E-2</v>
      </c>
      <c r="R1159" s="3">
        <f t="shared" si="208"/>
        <v>20.400449519559132</v>
      </c>
    </row>
    <row r="1160" spans="1:18" x14ac:dyDescent="0.4">
      <c r="A1160" s="1">
        <v>43163</v>
      </c>
      <c r="B1160" s="2">
        <v>11501</v>
      </c>
      <c r="C1160" s="2">
        <v>11454</v>
      </c>
      <c r="D1160" s="2">
        <v>11544</v>
      </c>
      <c r="E1160" s="2">
        <v>11061</v>
      </c>
      <c r="F1160" t="s">
        <v>1057</v>
      </c>
      <c r="G1160" s="3">
        <v>5.3E-3</v>
      </c>
      <c r="H1160">
        <f t="shared" si="205"/>
        <v>502</v>
      </c>
      <c r="I1160" s="4">
        <f t="shared" si="206"/>
        <v>4.3827483848437231E-2</v>
      </c>
      <c r="J1160" t="str">
        <f t="shared" si="198"/>
        <v/>
      </c>
      <c r="K1160" t="str">
        <f t="shared" si="199"/>
        <v/>
      </c>
      <c r="L1160" t="str">
        <f t="shared" si="200"/>
        <v/>
      </c>
      <c r="M1160" s="4">
        <f t="shared" si="207"/>
        <v>1</v>
      </c>
      <c r="N1160" s="3">
        <f t="shared" si="201"/>
        <v>0</v>
      </c>
      <c r="O1160" s="6">
        <f t="shared" si="202"/>
        <v>21.400449519559132</v>
      </c>
      <c r="P1160" s="7">
        <f t="shared" si="203"/>
        <v>22.243725296151805</v>
      </c>
      <c r="Q1160" s="3">
        <f t="shared" si="204"/>
        <v>-3.7910726075122025E-2</v>
      </c>
      <c r="R1160" s="3">
        <f t="shared" si="208"/>
        <v>20.400449519559132</v>
      </c>
    </row>
    <row r="1161" spans="1:18" x14ac:dyDescent="0.4">
      <c r="A1161" s="1">
        <v>43164</v>
      </c>
      <c r="B1161" s="2">
        <v>11416</v>
      </c>
      <c r="C1161" s="2">
        <v>11497</v>
      </c>
      <c r="D1161" s="2">
        <v>11696</v>
      </c>
      <c r="E1161" s="2">
        <v>11390</v>
      </c>
      <c r="F1161" t="s">
        <v>1055</v>
      </c>
      <c r="G1161" s="3">
        <v>-7.4000000000000003E-3</v>
      </c>
      <c r="H1161">
        <f t="shared" si="205"/>
        <v>483</v>
      </c>
      <c r="I1161" s="4">
        <f t="shared" si="206"/>
        <v>4.2010959380708014E-2</v>
      </c>
      <c r="J1161" t="str">
        <f t="shared" si="198"/>
        <v/>
      </c>
      <c r="K1161" t="str">
        <f t="shared" si="199"/>
        <v/>
      </c>
      <c r="L1161" t="str">
        <f t="shared" si="200"/>
        <v/>
      </c>
      <c r="M1161" s="4">
        <f t="shared" si="207"/>
        <v>1</v>
      </c>
      <c r="N1161" s="3">
        <f t="shared" si="201"/>
        <v>0</v>
      </c>
      <c r="O1161" s="6">
        <f t="shared" si="202"/>
        <v>21.400449519559132</v>
      </c>
      <c r="P1161" s="7">
        <f t="shared" si="203"/>
        <v>22.243725296151805</v>
      </c>
      <c r="Q1161" s="3">
        <f t="shared" si="204"/>
        <v>-3.7910726075122025E-2</v>
      </c>
      <c r="R1161" s="3">
        <f t="shared" si="208"/>
        <v>20.400449519559132</v>
      </c>
    </row>
    <row r="1162" spans="1:18" x14ac:dyDescent="0.4">
      <c r="A1162" s="1">
        <v>43165</v>
      </c>
      <c r="B1162" s="2">
        <v>10720</v>
      </c>
      <c r="C1162" s="2">
        <v>11403</v>
      </c>
      <c r="D1162" s="2">
        <v>11403</v>
      </c>
      <c r="E1162" s="2">
        <v>10578</v>
      </c>
      <c r="F1162" t="s">
        <v>1056</v>
      </c>
      <c r="G1162" s="3">
        <v>-6.0999999999999999E-2</v>
      </c>
      <c r="H1162">
        <f t="shared" si="205"/>
        <v>306</v>
      </c>
      <c r="I1162" s="4">
        <f t="shared" si="206"/>
        <v>2.6835043409629045E-2</v>
      </c>
      <c r="J1162" t="str">
        <f t="shared" si="198"/>
        <v/>
      </c>
      <c r="K1162" t="str">
        <f t="shared" si="199"/>
        <v/>
      </c>
      <c r="L1162" t="str">
        <f t="shared" si="200"/>
        <v/>
      </c>
      <c r="M1162" s="4">
        <f t="shared" si="207"/>
        <v>1</v>
      </c>
      <c r="N1162" s="3">
        <f t="shared" si="201"/>
        <v>0</v>
      </c>
      <c r="O1162" s="6">
        <f t="shared" si="202"/>
        <v>21.400449519559132</v>
      </c>
      <c r="P1162" s="7">
        <f t="shared" si="203"/>
        <v>22.243725296151805</v>
      </c>
      <c r="Q1162" s="3">
        <f t="shared" si="204"/>
        <v>-3.7910726075122025E-2</v>
      </c>
      <c r="R1162" s="3">
        <f t="shared" si="208"/>
        <v>20.400449519559132</v>
      </c>
    </row>
    <row r="1163" spans="1:18" x14ac:dyDescent="0.4">
      <c r="A1163" s="1">
        <v>43166</v>
      </c>
      <c r="B1163" s="2">
        <v>9902.9</v>
      </c>
      <c r="C1163" s="2">
        <v>10779</v>
      </c>
      <c r="D1163" s="2">
        <v>10899</v>
      </c>
      <c r="E1163" s="2">
        <v>9422.1</v>
      </c>
      <c r="F1163" t="s">
        <v>1063</v>
      </c>
      <c r="G1163" s="3">
        <v>-7.6200000000000004E-2</v>
      </c>
      <c r="H1163">
        <f t="shared" si="205"/>
        <v>825</v>
      </c>
      <c r="I1163" s="4">
        <f t="shared" si="206"/>
        <v>7.6537712218202061E-2</v>
      </c>
      <c r="J1163" t="str">
        <f t="shared" si="198"/>
        <v/>
      </c>
      <c r="K1163" t="str">
        <f t="shared" si="199"/>
        <v/>
      </c>
      <c r="L1163" t="str">
        <f t="shared" si="200"/>
        <v/>
      </c>
      <c r="M1163" s="4">
        <f t="shared" si="207"/>
        <v>0.78392727272727269</v>
      </c>
      <c r="N1163" s="3">
        <f t="shared" si="201"/>
        <v>0</v>
      </c>
      <c r="O1163" s="6">
        <f t="shared" si="202"/>
        <v>21.400449519559132</v>
      </c>
      <c r="P1163" s="7">
        <f t="shared" si="203"/>
        <v>22.243725296151805</v>
      </c>
      <c r="Q1163" s="3">
        <f t="shared" si="204"/>
        <v>-3.7910726075122025E-2</v>
      </c>
      <c r="R1163" s="3">
        <f t="shared" si="208"/>
        <v>20.400449519559132</v>
      </c>
    </row>
    <row r="1164" spans="1:18" x14ac:dyDescent="0.4">
      <c r="A1164" s="1">
        <v>43167</v>
      </c>
      <c r="B1164" s="2">
        <v>9300</v>
      </c>
      <c r="C1164" s="2">
        <v>9910.7000000000007</v>
      </c>
      <c r="D1164" s="2">
        <v>10109</v>
      </c>
      <c r="E1164" s="2">
        <v>9037</v>
      </c>
      <c r="F1164" t="s">
        <v>1068</v>
      </c>
      <c r="G1164" s="3">
        <v>-6.0899999999999996E-2</v>
      </c>
      <c r="H1164">
        <f t="shared" si="205"/>
        <v>1476.8999999999996</v>
      </c>
      <c r="I1164" s="4">
        <f t="shared" si="206"/>
        <v>0.14902075534523287</v>
      </c>
      <c r="J1164" t="str">
        <f t="shared" si="198"/>
        <v/>
      </c>
      <c r="K1164" t="str">
        <f t="shared" si="199"/>
        <v/>
      </c>
      <c r="L1164" t="str">
        <f t="shared" si="200"/>
        <v/>
      </c>
      <c r="M1164" s="4">
        <f t="shared" si="207"/>
        <v>0.4026284785699778</v>
      </c>
      <c r="N1164" s="3">
        <f t="shared" si="201"/>
        <v>0</v>
      </c>
      <c r="O1164" s="6">
        <f t="shared" si="202"/>
        <v>21.400449519559132</v>
      </c>
      <c r="P1164" s="7">
        <f t="shared" si="203"/>
        <v>22.243725296151805</v>
      </c>
      <c r="Q1164" s="3">
        <f t="shared" si="204"/>
        <v>-3.7910726075122025E-2</v>
      </c>
      <c r="R1164" s="3">
        <f t="shared" si="208"/>
        <v>20.400449519559132</v>
      </c>
    </row>
    <row r="1165" spans="1:18" x14ac:dyDescent="0.4">
      <c r="A1165" s="1">
        <v>43168</v>
      </c>
      <c r="B1165" s="2">
        <v>9217</v>
      </c>
      <c r="C1165" s="2">
        <v>9301.9</v>
      </c>
      <c r="D1165" s="2">
        <v>9420.5</v>
      </c>
      <c r="E1165" s="2">
        <v>8351</v>
      </c>
      <c r="F1165" t="s">
        <v>1067</v>
      </c>
      <c r="G1165" s="3">
        <v>-8.8999999999999999E-3</v>
      </c>
      <c r="H1165">
        <f t="shared" si="205"/>
        <v>1072</v>
      </c>
      <c r="I1165" s="4">
        <f t="shared" si="206"/>
        <v>0.11524527247121556</v>
      </c>
      <c r="J1165" t="str">
        <f t="shared" si="198"/>
        <v/>
      </c>
      <c r="K1165" t="str">
        <f t="shared" si="199"/>
        <v/>
      </c>
      <c r="L1165" t="str">
        <f t="shared" si="200"/>
        <v/>
      </c>
      <c r="M1165" s="4">
        <f t="shared" si="207"/>
        <v>0.52062873134328358</v>
      </c>
      <c r="N1165" s="3">
        <f t="shared" si="201"/>
        <v>0</v>
      </c>
      <c r="O1165" s="6">
        <f t="shared" si="202"/>
        <v>21.400449519559132</v>
      </c>
      <c r="P1165" s="7">
        <f t="shared" si="203"/>
        <v>22.243725296151805</v>
      </c>
      <c r="Q1165" s="3">
        <f t="shared" si="204"/>
        <v>-3.7910726075122025E-2</v>
      </c>
      <c r="R1165" s="3">
        <f t="shared" si="208"/>
        <v>20.400449519559132</v>
      </c>
    </row>
    <row r="1166" spans="1:18" x14ac:dyDescent="0.4">
      <c r="A1166" s="1">
        <v>43169</v>
      </c>
      <c r="B1166" s="2">
        <v>8762</v>
      </c>
      <c r="C1166" s="2">
        <v>9216.2000000000007</v>
      </c>
      <c r="D1166" s="2">
        <v>9500</v>
      </c>
      <c r="E1166" s="2">
        <v>8691.1</v>
      </c>
      <c r="F1166" t="s">
        <v>1049</v>
      </c>
      <c r="G1166" s="3">
        <v>-4.9399999999999999E-2</v>
      </c>
      <c r="H1166">
        <f t="shared" si="205"/>
        <v>1069.5</v>
      </c>
      <c r="I1166" s="4">
        <f t="shared" si="206"/>
        <v>0.11604565873136433</v>
      </c>
      <c r="J1166" t="str">
        <f t="shared" si="198"/>
        <v/>
      </c>
      <c r="K1166" t="str">
        <f t="shared" si="199"/>
        <v/>
      </c>
      <c r="L1166" t="str">
        <f t="shared" si="200"/>
        <v/>
      </c>
      <c r="M1166" s="4">
        <f t="shared" si="207"/>
        <v>0.51703786816269293</v>
      </c>
      <c r="N1166" s="3">
        <f t="shared" si="201"/>
        <v>0</v>
      </c>
      <c r="O1166" s="6">
        <f t="shared" si="202"/>
        <v>21.400449519559132</v>
      </c>
      <c r="P1166" s="7">
        <f t="shared" si="203"/>
        <v>22.243725296151805</v>
      </c>
      <c r="Q1166" s="3">
        <f t="shared" si="204"/>
        <v>-3.7910726075122025E-2</v>
      </c>
      <c r="R1166" s="3">
        <f t="shared" si="208"/>
        <v>20.400449519559132</v>
      </c>
    </row>
    <row r="1167" spans="1:18" x14ac:dyDescent="0.4">
      <c r="A1167" s="1">
        <v>43170</v>
      </c>
      <c r="B1167" s="2">
        <v>9528</v>
      </c>
      <c r="C1167" s="2">
        <v>8764.4</v>
      </c>
      <c r="D1167" s="2">
        <v>9726.1</v>
      </c>
      <c r="E1167" s="2">
        <v>8429</v>
      </c>
      <c r="F1167" t="s">
        <v>1051</v>
      </c>
      <c r="G1167" s="3">
        <v>8.7400000000000005E-2</v>
      </c>
      <c r="H1167">
        <f t="shared" si="205"/>
        <v>808.89999999999964</v>
      </c>
      <c r="I1167" s="4">
        <f t="shared" si="206"/>
        <v>9.2293825019396619E-2</v>
      </c>
      <c r="J1167" t="str">
        <f t="shared" si="198"/>
        <v>BUY</v>
      </c>
      <c r="K1167">
        <f t="shared" si="199"/>
        <v>9168.8499999999985</v>
      </c>
      <c r="L1167">
        <f t="shared" si="200"/>
        <v>9528</v>
      </c>
      <c r="M1167" s="4">
        <f t="shared" si="207"/>
        <v>0.65009766349363352</v>
      </c>
      <c r="N1167" s="3">
        <f t="shared" si="201"/>
        <v>2.4114986138217512E-2</v>
      </c>
      <c r="O1167" s="6">
        <f t="shared" si="202"/>
        <v>21.916521063074924</v>
      </c>
      <c r="P1167" s="7">
        <f t="shared" si="203"/>
        <v>22.243725296151805</v>
      </c>
      <c r="Q1167" s="3">
        <f t="shared" si="204"/>
        <v>-1.4709956570695848E-2</v>
      </c>
      <c r="R1167" s="3">
        <f t="shared" si="208"/>
        <v>20.916521063074924</v>
      </c>
    </row>
    <row r="1168" spans="1:18" x14ac:dyDescent="0.4">
      <c r="A1168" s="1">
        <v>43171</v>
      </c>
      <c r="B1168" s="2">
        <v>9121</v>
      </c>
      <c r="C1168" s="2">
        <v>9528</v>
      </c>
      <c r="D1168" s="2">
        <v>9894.7000000000007</v>
      </c>
      <c r="E1168" s="2">
        <v>8776.7999999999993</v>
      </c>
      <c r="F1168" t="s">
        <v>1060</v>
      </c>
      <c r="G1168" s="3">
        <v>-4.2700000000000002E-2</v>
      </c>
      <c r="H1168">
        <f t="shared" si="205"/>
        <v>1297.1000000000004</v>
      </c>
      <c r="I1168" s="4">
        <f t="shared" si="206"/>
        <v>0.13613560033585226</v>
      </c>
      <c r="J1168" t="str">
        <f t="shared" si="198"/>
        <v/>
      </c>
      <c r="K1168" t="str">
        <f t="shared" si="199"/>
        <v/>
      </c>
      <c r="L1168" t="str">
        <f t="shared" si="200"/>
        <v/>
      </c>
      <c r="M1168" s="4">
        <f t="shared" si="207"/>
        <v>0.44073702875645659</v>
      </c>
      <c r="N1168" s="3">
        <f t="shared" si="201"/>
        <v>0</v>
      </c>
      <c r="O1168" s="6">
        <f t="shared" si="202"/>
        <v>21.916521063074924</v>
      </c>
      <c r="P1168" s="7">
        <f t="shared" si="203"/>
        <v>22.243725296151805</v>
      </c>
      <c r="Q1168" s="3">
        <f t="shared" si="204"/>
        <v>-1.4709956570695848E-2</v>
      </c>
      <c r="R1168" s="3">
        <f t="shared" si="208"/>
        <v>20.916521063074924</v>
      </c>
    </row>
    <row r="1169" spans="1:18" x14ac:dyDescent="0.4">
      <c r="A1169" s="1">
        <v>43172</v>
      </c>
      <c r="B1169" s="2">
        <v>9135</v>
      </c>
      <c r="C1169" s="2">
        <v>9130.2000000000007</v>
      </c>
      <c r="D1169" s="2">
        <v>9479</v>
      </c>
      <c r="E1169" s="2">
        <v>8827.7000000000007</v>
      </c>
      <c r="F1169" t="s">
        <v>1072</v>
      </c>
      <c r="G1169" s="3">
        <v>1.4999999999999998E-3</v>
      </c>
      <c r="H1169">
        <f t="shared" si="205"/>
        <v>1117.9000000000015</v>
      </c>
      <c r="I1169" s="4">
        <f t="shared" si="206"/>
        <v>0.12243981511905559</v>
      </c>
      <c r="J1169" t="str">
        <f t="shared" si="198"/>
        <v/>
      </c>
      <c r="K1169" t="str">
        <f t="shared" si="199"/>
        <v/>
      </c>
      <c r="L1169" t="str">
        <f t="shared" si="200"/>
        <v/>
      </c>
      <c r="M1169" s="4">
        <f t="shared" si="207"/>
        <v>0.49003667591018812</v>
      </c>
      <c r="N1169" s="3">
        <f t="shared" si="201"/>
        <v>0</v>
      </c>
      <c r="O1169" s="6">
        <f t="shared" si="202"/>
        <v>21.916521063074924</v>
      </c>
      <c r="P1169" s="7">
        <f t="shared" si="203"/>
        <v>22.243725296151805</v>
      </c>
      <c r="Q1169" s="3">
        <f t="shared" si="204"/>
        <v>-1.4709956570695848E-2</v>
      </c>
      <c r="R1169" s="3">
        <f t="shared" si="208"/>
        <v>20.916521063074924</v>
      </c>
    </row>
    <row r="1170" spans="1:18" x14ac:dyDescent="0.4">
      <c r="A1170" s="1">
        <v>43173</v>
      </c>
      <c r="B1170" s="2">
        <v>8186.6</v>
      </c>
      <c r="C1170" s="2">
        <v>9135.2000000000007</v>
      </c>
      <c r="D1170" s="2">
        <v>9400.1</v>
      </c>
      <c r="E1170" s="2">
        <v>7923.8</v>
      </c>
      <c r="F1170" t="s">
        <v>1073</v>
      </c>
      <c r="G1170" s="3">
        <v>-0.1038</v>
      </c>
      <c r="H1170">
        <f t="shared" si="205"/>
        <v>651.29999999999927</v>
      </c>
      <c r="I1170" s="4">
        <f t="shared" si="206"/>
        <v>7.1295647604868992E-2</v>
      </c>
      <c r="J1170" t="str">
        <f t="shared" si="198"/>
        <v/>
      </c>
      <c r="K1170" t="str">
        <f t="shared" si="199"/>
        <v/>
      </c>
      <c r="L1170" t="str">
        <f t="shared" si="200"/>
        <v/>
      </c>
      <c r="M1170" s="4">
        <f t="shared" si="207"/>
        <v>0.84156609857208753</v>
      </c>
      <c r="N1170" s="3">
        <f t="shared" si="201"/>
        <v>0</v>
      </c>
      <c r="O1170" s="6">
        <f t="shared" si="202"/>
        <v>21.916521063074924</v>
      </c>
      <c r="P1170" s="7">
        <f t="shared" si="203"/>
        <v>22.243725296151805</v>
      </c>
      <c r="Q1170" s="3">
        <f t="shared" si="204"/>
        <v>-1.4709956570695848E-2</v>
      </c>
      <c r="R1170" s="3">
        <f t="shared" si="208"/>
        <v>20.916521063074924</v>
      </c>
    </row>
    <row r="1171" spans="1:18" x14ac:dyDescent="0.4">
      <c r="A1171" s="1">
        <v>43174</v>
      </c>
      <c r="B1171" s="2">
        <v>8252.9</v>
      </c>
      <c r="C1171" s="2">
        <v>8181.3</v>
      </c>
      <c r="D1171" s="2">
        <v>8416.7000000000007</v>
      </c>
      <c r="E1171" s="2">
        <v>7666.3</v>
      </c>
      <c r="F1171" t="s">
        <v>1075</v>
      </c>
      <c r="G1171" s="3">
        <v>8.0999999999999996E-3</v>
      </c>
      <c r="H1171">
        <f t="shared" si="205"/>
        <v>1476.3000000000002</v>
      </c>
      <c r="I1171" s="4">
        <f t="shared" si="206"/>
        <v>0.18044809504601961</v>
      </c>
      <c r="J1171" t="str">
        <f t="shared" ref="J1171:J1234" si="209">IF(D1171&gt;C1171+H1171*$E$2,"BUY","")</f>
        <v/>
      </c>
      <c r="K1171" t="str">
        <f t="shared" ref="K1171:K1234" si="210">IF(J1171="BUY",C1171+H1171*$E$2,"")</f>
        <v/>
      </c>
      <c r="L1171" t="str">
        <f t="shared" ref="L1171:L1234" si="211">IF(J1171="BUY",C1172,"")</f>
        <v/>
      </c>
      <c r="M1171" s="4">
        <f t="shared" si="207"/>
        <v>0.33250558829506194</v>
      </c>
      <c r="N1171" s="3">
        <f t="shared" ref="N1171:N1234" si="212">IFERROR(M1171*(((L1171*(1-$G$2))/(K1171*(1+$G$2)))-1),0)</f>
        <v>0</v>
      </c>
      <c r="O1171" s="6">
        <f t="shared" ref="O1171:O1234" si="213">O1170*(1+N1171)</f>
        <v>21.916521063074924</v>
      </c>
      <c r="P1171" s="7">
        <f t="shared" ref="P1171:P1234" si="214">MAX(O1171,P1170)</f>
        <v>22.243725296151805</v>
      </c>
      <c r="Q1171" s="3">
        <f t="shared" ref="Q1171:Q1234" si="215">O1171/P1171-1</f>
        <v>-1.4709956570695848E-2</v>
      </c>
      <c r="R1171" s="3">
        <f t="shared" si="208"/>
        <v>20.916521063074924</v>
      </c>
    </row>
    <row r="1172" spans="1:18" x14ac:dyDescent="0.4">
      <c r="A1172" s="1">
        <v>43175</v>
      </c>
      <c r="B1172" s="2">
        <v>8251</v>
      </c>
      <c r="C1172" s="2">
        <v>8250.1</v>
      </c>
      <c r="D1172" s="2">
        <v>8602.7000000000007</v>
      </c>
      <c r="E1172" s="2">
        <v>7903.2</v>
      </c>
      <c r="F1172" t="s">
        <v>1071</v>
      </c>
      <c r="G1172" s="3">
        <v>-2.0000000000000001E-4</v>
      </c>
      <c r="H1172">
        <f t="shared" si="205"/>
        <v>750.40000000000055</v>
      </c>
      <c r="I1172" s="4">
        <f t="shared" si="206"/>
        <v>9.0956473254869705E-2</v>
      </c>
      <c r="J1172" t="str">
        <f t="shared" si="209"/>
        <v/>
      </c>
      <c r="K1172" t="str">
        <f t="shared" si="210"/>
        <v/>
      </c>
      <c r="L1172" t="str">
        <f t="shared" si="211"/>
        <v/>
      </c>
      <c r="M1172" s="4">
        <f t="shared" si="207"/>
        <v>0.65965618336886944</v>
      </c>
      <c r="N1172" s="3">
        <f t="shared" si="212"/>
        <v>0</v>
      </c>
      <c r="O1172" s="6">
        <f t="shared" si="213"/>
        <v>21.916521063074924</v>
      </c>
      <c r="P1172" s="7">
        <f t="shared" si="214"/>
        <v>22.243725296151805</v>
      </c>
      <c r="Q1172" s="3">
        <f t="shared" si="215"/>
        <v>-1.4709956570695848E-2</v>
      </c>
      <c r="R1172" s="3">
        <f t="shared" si="208"/>
        <v>20.916521063074924</v>
      </c>
    </row>
    <row r="1173" spans="1:18" x14ac:dyDescent="0.4">
      <c r="A1173" s="1">
        <v>43176</v>
      </c>
      <c r="B1173" s="2">
        <v>7851</v>
      </c>
      <c r="C1173" s="2">
        <v>8250</v>
      </c>
      <c r="D1173" s="2">
        <v>8350.1</v>
      </c>
      <c r="E1173" s="2">
        <v>7729.5</v>
      </c>
      <c r="F1173" t="s">
        <v>1070</v>
      </c>
      <c r="G1173" s="3">
        <v>-4.8500000000000001E-2</v>
      </c>
      <c r="H1173">
        <f t="shared" si="205"/>
        <v>699.50000000000091</v>
      </c>
      <c r="I1173" s="4">
        <f t="shared" si="206"/>
        <v>8.4787878787878898E-2</v>
      </c>
      <c r="J1173" t="str">
        <f t="shared" si="209"/>
        <v/>
      </c>
      <c r="K1173" t="str">
        <f t="shared" si="210"/>
        <v/>
      </c>
      <c r="L1173" t="str">
        <f t="shared" si="211"/>
        <v/>
      </c>
      <c r="M1173" s="4">
        <f t="shared" si="207"/>
        <v>0.70764832022873392</v>
      </c>
      <c r="N1173" s="3">
        <f t="shared" si="212"/>
        <v>0</v>
      </c>
      <c r="O1173" s="6">
        <f t="shared" si="213"/>
        <v>21.916521063074924</v>
      </c>
      <c r="P1173" s="7">
        <f t="shared" si="214"/>
        <v>22.243725296151805</v>
      </c>
      <c r="Q1173" s="3">
        <f t="shared" si="215"/>
        <v>-1.4709956570695848E-2</v>
      </c>
      <c r="R1173" s="3">
        <f t="shared" si="208"/>
        <v>20.916521063074924</v>
      </c>
    </row>
    <row r="1174" spans="1:18" x14ac:dyDescent="0.4">
      <c r="A1174" s="1">
        <v>43177</v>
      </c>
      <c r="B1174" s="2">
        <v>8200.2000000000007</v>
      </c>
      <c r="C1174" s="2">
        <v>7832</v>
      </c>
      <c r="D1174" s="2">
        <v>8285.6</v>
      </c>
      <c r="E1174" s="2">
        <v>7240</v>
      </c>
      <c r="F1174" t="s">
        <v>1050</v>
      </c>
      <c r="G1174" s="3">
        <v>4.4499999999999998E-2</v>
      </c>
      <c r="H1174">
        <f t="shared" si="205"/>
        <v>620.60000000000036</v>
      </c>
      <c r="I1174" s="4">
        <f t="shared" si="206"/>
        <v>7.9239019407558786E-2</v>
      </c>
      <c r="J1174" t="str">
        <f t="shared" si="209"/>
        <v>BUY</v>
      </c>
      <c r="K1174">
        <f t="shared" si="210"/>
        <v>8142.3</v>
      </c>
      <c r="L1174">
        <f t="shared" si="211"/>
        <v>8209</v>
      </c>
      <c r="M1174" s="4">
        <f t="shared" si="207"/>
        <v>0.75720270705768555</v>
      </c>
      <c r="N1174" s="3">
        <f t="shared" si="212"/>
        <v>4.6775586567658354E-3</v>
      </c>
      <c r="O1174" s="6">
        <f t="shared" si="213"/>
        <v>22.019036875899701</v>
      </c>
      <c r="P1174" s="7">
        <f t="shared" si="214"/>
        <v>22.243725296151805</v>
      </c>
      <c r="Q1174" s="3">
        <f t="shared" si="215"/>
        <v>-1.0101204598627844E-2</v>
      </c>
      <c r="R1174" s="3">
        <f t="shared" si="208"/>
        <v>21.019036875899701</v>
      </c>
    </row>
    <row r="1175" spans="1:18" x14ac:dyDescent="0.4">
      <c r="A1175" s="1">
        <v>43178</v>
      </c>
      <c r="B1175" s="2">
        <v>8600.1</v>
      </c>
      <c r="C1175" s="2">
        <v>8209</v>
      </c>
      <c r="D1175" s="2">
        <v>8689.9</v>
      </c>
      <c r="E1175" s="2">
        <v>8100</v>
      </c>
      <c r="F1175" t="s">
        <v>1077</v>
      </c>
      <c r="G1175" s="3">
        <v>4.8800000000000003E-2</v>
      </c>
      <c r="H1175">
        <f t="shared" si="205"/>
        <v>1045.6000000000004</v>
      </c>
      <c r="I1175" s="4">
        <f t="shared" si="206"/>
        <v>0.1273723961505665</v>
      </c>
      <c r="J1175" t="str">
        <f t="shared" si="209"/>
        <v/>
      </c>
      <c r="K1175" t="str">
        <f t="shared" si="210"/>
        <v/>
      </c>
      <c r="L1175" t="str">
        <f t="shared" si="211"/>
        <v/>
      </c>
      <c r="M1175" s="4">
        <f t="shared" si="207"/>
        <v>0.47105967865340453</v>
      </c>
      <c r="N1175" s="3">
        <f t="shared" si="212"/>
        <v>0</v>
      </c>
      <c r="O1175" s="6">
        <f t="shared" si="213"/>
        <v>22.019036875899701</v>
      </c>
      <c r="P1175" s="7">
        <f t="shared" si="214"/>
        <v>22.243725296151805</v>
      </c>
      <c r="Q1175" s="3">
        <f t="shared" si="215"/>
        <v>-1.0101204598627844E-2</v>
      </c>
      <c r="R1175" s="3">
        <f t="shared" si="208"/>
        <v>21.019036875899701</v>
      </c>
    </row>
    <row r="1176" spans="1:18" x14ac:dyDescent="0.4">
      <c r="A1176" s="1">
        <v>43179</v>
      </c>
      <c r="B1176" s="2">
        <v>8899.7000000000007</v>
      </c>
      <c r="C1176" s="2">
        <v>8600.2000000000007</v>
      </c>
      <c r="D1176" s="2">
        <v>9025</v>
      </c>
      <c r="E1176" s="2">
        <v>8309.6</v>
      </c>
      <c r="F1176" t="s">
        <v>1064</v>
      </c>
      <c r="G1176" s="3">
        <v>3.4799999999999998E-2</v>
      </c>
      <c r="H1176">
        <f t="shared" si="205"/>
        <v>589.89999999999964</v>
      </c>
      <c r="I1176" s="4">
        <f t="shared" si="206"/>
        <v>6.8591428106323057E-2</v>
      </c>
      <c r="J1176" t="str">
        <f t="shared" si="209"/>
        <v>BUY</v>
      </c>
      <c r="K1176">
        <f t="shared" si="210"/>
        <v>8895.1500000000015</v>
      </c>
      <c r="L1176">
        <f t="shared" si="211"/>
        <v>8899.7999999999993</v>
      </c>
      <c r="M1176" s="4">
        <f t="shared" si="207"/>
        <v>0.87474487201220608</v>
      </c>
      <c r="N1176" s="3">
        <f t="shared" si="212"/>
        <v>-1.2913768306034366E-3</v>
      </c>
      <c r="O1176" s="6">
        <f t="shared" si="213"/>
        <v>21.990602001845961</v>
      </c>
      <c r="P1176" s="7">
        <f t="shared" si="214"/>
        <v>22.243725296151805</v>
      </c>
      <c r="Q1176" s="3">
        <f t="shared" si="215"/>
        <v>-1.1379536967651482E-2</v>
      </c>
      <c r="R1176" s="3">
        <f t="shared" si="208"/>
        <v>20.990602001845961</v>
      </c>
    </row>
    <row r="1177" spans="1:18" x14ac:dyDescent="0.4">
      <c r="A1177" s="1">
        <v>43180</v>
      </c>
      <c r="B1177" s="2">
        <v>8900.1</v>
      </c>
      <c r="C1177" s="2">
        <v>8899.7999999999993</v>
      </c>
      <c r="D1177" s="2">
        <v>9175.2000000000007</v>
      </c>
      <c r="E1177" s="2">
        <v>8755.7000000000007</v>
      </c>
      <c r="F1177" t="s">
        <v>1022</v>
      </c>
      <c r="G1177" s="3">
        <v>0</v>
      </c>
      <c r="H1177">
        <f t="shared" si="205"/>
        <v>715.39999999999964</v>
      </c>
      <c r="I1177" s="4">
        <f t="shared" si="206"/>
        <v>8.0383828850086478E-2</v>
      </c>
      <c r="J1177" t="str">
        <f t="shared" si="209"/>
        <v/>
      </c>
      <c r="K1177" t="str">
        <f t="shared" si="210"/>
        <v/>
      </c>
      <c r="L1177" t="str">
        <f t="shared" si="211"/>
        <v/>
      </c>
      <c r="M1177" s="4">
        <f t="shared" si="207"/>
        <v>0.74641878669275963</v>
      </c>
      <c r="N1177" s="3">
        <f t="shared" si="212"/>
        <v>0</v>
      </c>
      <c r="O1177" s="6">
        <f t="shared" si="213"/>
        <v>21.990602001845961</v>
      </c>
      <c r="P1177" s="7">
        <f t="shared" si="214"/>
        <v>22.243725296151805</v>
      </c>
      <c r="Q1177" s="3">
        <f t="shared" si="215"/>
        <v>-1.1379536967651482E-2</v>
      </c>
      <c r="R1177" s="3">
        <f t="shared" si="208"/>
        <v>20.990602001845961</v>
      </c>
    </row>
    <row r="1178" spans="1:18" x14ac:dyDescent="0.4">
      <c r="A1178" s="1">
        <v>43181</v>
      </c>
      <c r="B1178" s="2">
        <v>8706.4</v>
      </c>
      <c r="C1178" s="2">
        <v>8888.6</v>
      </c>
      <c r="D1178" s="2">
        <v>9088</v>
      </c>
      <c r="E1178" s="2">
        <v>8453.1</v>
      </c>
      <c r="F1178" t="s">
        <v>1017</v>
      </c>
      <c r="G1178" s="3">
        <v>-2.18E-2</v>
      </c>
      <c r="H1178">
        <f t="shared" si="205"/>
        <v>419.5</v>
      </c>
      <c r="I1178" s="4">
        <f t="shared" si="206"/>
        <v>4.7195283846725014E-2</v>
      </c>
      <c r="J1178" t="str">
        <f t="shared" si="209"/>
        <v/>
      </c>
      <c r="K1178" t="str">
        <f t="shared" si="210"/>
        <v/>
      </c>
      <c r="L1178" t="str">
        <f t="shared" si="211"/>
        <v/>
      </c>
      <c r="M1178" s="4">
        <f t="shared" si="207"/>
        <v>1</v>
      </c>
      <c r="N1178" s="3">
        <f t="shared" si="212"/>
        <v>0</v>
      </c>
      <c r="O1178" s="6">
        <f t="shared" si="213"/>
        <v>21.990602001845961</v>
      </c>
      <c r="P1178" s="7">
        <f t="shared" si="214"/>
        <v>22.243725296151805</v>
      </c>
      <c r="Q1178" s="3">
        <f t="shared" si="215"/>
        <v>-1.1379536967651482E-2</v>
      </c>
      <c r="R1178" s="3">
        <f t="shared" si="208"/>
        <v>20.990602001845961</v>
      </c>
    </row>
    <row r="1179" spans="1:18" x14ac:dyDescent="0.4">
      <c r="A1179" s="1">
        <v>43182</v>
      </c>
      <c r="B1179" s="2">
        <v>8908</v>
      </c>
      <c r="C1179" s="2">
        <v>8703.7999999999993</v>
      </c>
      <c r="D1179" s="2">
        <v>8910</v>
      </c>
      <c r="E1179" s="2">
        <v>8272.7999999999993</v>
      </c>
      <c r="F1179" t="s">
        <v>1048</v>
      </c>
      <c r="G1179" s="3">
        <v>2.3199999999999998E-2</v>
      </c>
      <c r="H1179">
        <f t="shared" si="205"/>
        <v>634.89999999999964</v>
      </c>
      <c r="I1179" s="4">
        <f t="shared" si="206"/>
        <v>7.2945150394080713E-2</v>
      </c>
      <c r="J1179" t="str">
        <f t="shared" si="209"/>
        <v/>
      </c>
      <c r="K1179" t="str">
        <f t="shared" si="210"/>
        <v/>
      </c>
      <c r="L1179" t="str">
        <f t="shared" si="211"/>
        <v/>
      </c>
      <c r="M1179" s="4">
        <f t="shared" si="207"/>
        <v>0.82253583241455386</v>
      </c>
      <c r="N1179" s="3">
        <f t="shared" si="212"/>
        <v>0</v>
      </c>
      <c r="O1179" s="6">
        <f t="shared" si="213"/>
        <v>21.990602001845961</v>
      </c>
      <c r="P1179" s="7">
        <f t="shared" si="214"/>
        <v>22.243725296151805</v>
      </c>
      <c r="Q1179" s="3">
        <f t="shared" si="215"/>
        <v>-1.1379536967651482E-2</v>
      </c>
      <c r="R1179" s="3">
        <f t="shared" si="208"/>
        <v>20.990602001845961</v>
      </c>
    </row>
    <row r="1180" spans="1:18" x14ac:dyDescent="0.4">
      <c r="A1180" s="1">
        <v>43183</v>
      </c>
      <c r="B1180" s="2">
        <v>8535</v>
      </c>
      <c r="C1180" s="2">
        <v>8911.4</v>
      </c>
      <c r="D1180" s="2">
        <v>9040.2000000000007</v>
      </c>
      <c r="E1180" s="2">
        <v>8463</v>
      </c>
      <c r="F1180" t="s">
        <v>1043</v>
      </c>
      <c r="G1180" s="3">
        <v>-4.19E-2</v>
      </c>
      <c r="H1180">
        <f t="shared" si="205"/>
        <v>637.20000000000073</v>
      </c>
      <c r="I1180" s="4">
        <f t="shared" si="206"/>
        <v>7.1503916331889572E-2</v>
      </c>
      <c r="J1180" t="str">
        <f t="shared" si="209"/>
        <v/>
      </c>
      <c r="K1180" t="str">
        <f t="shared" si="210"/>
        <v/>
      </c>
      <c r="L1180" t="str">
        <f t="shared" si="211"/>
        <v/>
      </c>
      <c r="M1180" s="4">
        <f t="shared" si="207"/>
        <v>0.83911487758945291</v>
      </c>
      <c r="N1180" s="3">
        <f t="shared" si="212"/>
        <v>0</v>
      </c>
      <c r="O1180" s="6">
        <f t="shared" si="213"/>
        <v>21.990602001845961</v>
      </c>
      <c r="P1180" s="7">
        <f t="shared" si="214"/>
        <v>22.243725296151805</v>
      </c>
      <c r="Q1180" s="3">
        <f t="shared" si="215"/>
        <v>-1.1379536967651482E-2</v>
      </c>
      <c r="R1180" s="3">
        <f t="shared" si="208"/>
        <v>20.990602001845961</v>
      </c>
    </row>
    <row r="1181" spans="1:18" x14ac:dyDescent="0.4">
      <c r="A1181" s="1">
        <v>43184</v>
      </c>
      <c r="B1181" s="2">
        <v>8445.1</v>
      </c>
      <c r="C1181" s="2">
        <v>8525</v>
      </c>
      <c r="D1181" s="2">
        <v>8673.9</v>
      </c>
      <c r="E1181" s="2">
        <v>8373</v>
      </c>
      <c r="F1181" t="s">
        <v>1041</v>
      </c>
      <c r="G1181" s="3">
        <v>-1.0500000000000001E-2</v>
      </c>
      <c r="H1181">
        <f t="shared" si="205"/>
        <v>577.20000000000073</v>
      </c>
      <c r="I1181" s="4">
        <f t="shared" si="206"/>
        <v>6.7706744868035282E-2</v>
      </c>
      <c r="J1181" t="str">
        <f t="shared" si="209"/>
        <v/>
      </c>
      <c r="K1181" t="str">
        <f t="shared" si="210"/>
        <v/>
      </c>
      <c r="L1181" t="str">
        <f t="shared" si="211"/>
        <v/>
      </c>
      <c r="M1181" s="4">
        <f t="shared" si="207"/>
        <v>0.88617463617463499</v>
      </c>
      <c r="N1181" s="3">
        <f t="shared" si="212"/>
        <v>0</v>
      </c>
      <c r="O1181" s="6">
        <f t="shared" si="213"/>
        <v>21.990602001845961</v>
      </c>
      <c r="P1181" s="7">
        <f t="shared" si="214"/>
        <v>22.243725296151805</v>
      </c>
      <c r="Q1181" s="3">
        <f t="shared" si="215"/>
        <v>-1.1379536967651482E-2</v>
      </c>
      <c r="R1181" s="3">
        <f t="shared" si="208"/>
        <v>20.990602001845961</v>
      </c>
    </row>
    <row r="1182" spans="1:18" x14ac:dyDescent="0.4">
      <c r="A1182" s="1">
        <v>43185</v>
      </c>
      <c r="B1182" s="2">
        <v>8119.1</v>
      </c>
      <c r="C1182" s="2">
        <v>8445</v>
      </c>
      <c r="D1182" s="2">
        <v>8496.4</v>
      </c>
      <c r="E1182" s="2">
        <v>7839.1</v>
      </c>
      <c r="F1182" t="s">
        <v>1040</v>
      </c>
      <c r="G1182" s="3">
        <v>-3.8600000000000002E-2</v>
      </c>
      <c r="H1182">
        <f t="shared" si="205"/>
        <v>300.89999999999964</v>
      </c>
      <c r="I1182" s="4">
        <f t="shared" si="206"/>
        <v>3.5630550621669581E-2</v>
      </c>
      <c r="J1182" t="str">
        <f t="shared" si="209"/>
        <v/>
      </c>
      <c r="K1182" t="str">
        <f t="shared" si="210"/>
        <v/>
      </c>
      <c r="L1182" t="str">
        <f t="shared" si="211"/>
        <v/>
      </c>
      <c r="M1182" s="4">
        <f t="shared" si="207"/>
        <v>1</v>
      </c>
      <c r="N1182" s="3">
        <f t="shared" si="212"/>
        <v>0</v>
      </c>
      <c r="O1182" s="6">
        <f t="shared" si="213"/>
        <v>21.990602001845961</v>
      </c>
      <c r="P1182" s="7">
        <f t="shared" si="214"/>
        <v>22.243725296151805</v>
      </c>
      <c r="Q1182" s="3">
        <f t="shared" si="215"/>
        <v>-1.1379536967651482E-2</v>
      </c>
      <c r="R1182" s="3">
        <f t="shared" si="208"/>
        <v>20.990602001845961</v>
      </c>
    </row>
    <row r="1183" spans="1:18" x14ac:dyDescent="0.4">
      <c r="A1183" s="1">
        <v>43186</v>
      </c>
      <c r="B1183" s="2">
        <v>7784.5</v>
      </c>
      <c r="C1183" s="2">
        <v>8128</v>
      </c>
      <c r="D1183" s="2">
        <v>8209</v>
      </c>
      <c r="E1183" s="2">
        <v>7727</v>
      </c>
      <c r="F1183" t="s">
        <v>1029</v>
      </c>
      <c r="G1183" s="3">
        <v>-4.1200000000000001E-2</v>
      </c>
      <c r="H1183">
        <f t="shared" si="205"/>
        <v>657.29999999999927</v>
      </c>
      <c r="I1183" s="4">
        <f t="shared" si="206"/>
        <v>8.0868602362204639E-2</v>
      </c>
      <c r="J1183" t="str">
        <f t="shared" si="209"/>
        <v/>
      </c>
      <c r="K1183" t="str">
        <f t="shared" si="210"/>
        <v/>
      </c>
      <c r="L1183" t="str">
        <f t="shared" si="211"/>
        <v/>
      </c>
      <c r="M1183" s="4">
        <f t="shared" si="207"/>
        <v>0.74194431766316826</v>
      </c>
      <c r="N1183" s="3">
        <f t="shared" si="212"/>
        <v>0</v>
      </c>
      <c r="O1183" s="6">
        <f t="shared" si="213"/>
        <v>21.990602001845961</v>
      </c>
      <c r="P1183" s="7">
        <f t="shared" si="214"/>
        <v>22.243725296151805</v>
      </c>
      <c r="Q1183" s="3">
        <f t="shared" si="215"/>
        <v>-1.1379536967651482E-2</v>
      </c>
      <c r="R1183" s="3">
        <f t="shared" si="208"/>
        <v>20.990602001845961</v>
      </c>
    </row>
    <row r="1184" spans="1:18" x14ac:dyDescent="0.4">
      <c r="A1184" s="1">
        <v>43187</v>
      </c>
      <c r="B1184" s="2">
        <v>7936.1</v>
      </c>
      <c r="C1184" s="2">
        <v>7784.5</v>
      </c>
      <c r="D1184" s="2">
        <v>8118</v>
      </c>
      <c r="E1184" s="2">
        <v>7725</v>
      </c>
      <c r="F1184" t="s">
        <v>1031</v>
      </c>
      <c r="G1184" s="3">
        <v>1.95E-2</v>
      </c>
      <c r="H1184">
        <f t="shared" si="205"/>
        <v>482</v>
      </c>
      <c r="I1184" s="4">
        <f t="shared" si="206"/>
        <v>6.1917913803070206E-2</v>
      </c>
      <c r="J1184" t="str">
        <f t="shared" si="209"/>
        <v>BUY</v>
      </c>
      <c r="K1184">
        <f t="shared" si="210"/>
        <v>8025.5</v>
      </c>
      <c r="L1184">
        <f t="shared" si="211"/>
        <v>7936</v>
      </c>
      <c r="M1184" s="4">
        <f t="shared" si="207"/>
        <v>0.9690248962655601</v>
      </c>
      <c r="N1184" s="3">
        <f t="shared" si="212"/>
        <v>-1.272104247350792E-2</v>
      </c>
      <c r="O1184" s="6">
        <f t="shared" si="213"/>
        <v>21.710858619762469</v>
      </c>
      <c r="P1184" s="7">
        <f t="shared" si="214"/>
        <v>22.243725296151805</v>
      </c>
      <c r="Q1184" s="3">
        <f t="shared" si="215"/>
        <v>-2.3955819868065165E-2</v>
      </c>
      <c r="R1184" s="3">
        <f t="shared" si="208"/>
        <v>20.710858619762469</v>
      </c>
    </row>
    <row r="1185" spans="1:18" x14ac:dyDescent="0.4">
      <c r="A1185" s="1">
        <v>43188</v>
      </c>
      <c r="B1185" s="2">
        <v>7094</v>
      </c>
      <c r="C1185" s="2">
        <v>7936</v>
      </c>
      <c r="D1185" s="2">
        <v>7963.9</v>
      </c>
      <c r="E1185" s="2">
        <v>6897.2</v>
      </c>
      <c r="F1185" t="s">
        <v>1038</v>
      </c>
      <c r="G1185" s="3">
        <v>-0.1061</v>
      </c>
      <c r="H1185">
        <f t="shared" si="205"/>
        <v>393</v>
      </c>
      <c r="I1185" s="4">
        <f t="shared" si="206"/>
        <v>4.9521169354838711E-2</v>
      </c>
      <c r="J1185" t="str">
        <f t="shared" si="209"/>
        <v/>
      </c>
      <c r="K1185" t="str">
        <f t="shared" si="210"/>
        <v/>
      </c>
      <c r="L1185" t="str">
        <f t="shared" si="211"/>
        <v/>
      </c>
      <c r="M1185" s="4">
        <f t="shared" si="207"/>
        <v>1</v>
      </c>
      <c r="N1185" s="3">
        <f t="shared" si="212"/>
        <v>0</v>
      </c>
      <c r="O1185" s="6">
        <f t="shared" si="213"/>
        <v>21.710858619762469</v>
      </c>
      <c r="P1185" s="7">
        <f t="shared" si="214"/>
        <v>22.243725296151805</v>
      </c>
      <c r="Q1185" s="3">
        <f t="shared" si="215"/>
        <v>-2.3955819868065165E-2</v>
      </c>
      <c r="R1185" s="3">
        <f t="shared" si="208"/>
        <v>20.710858619762469</v>
      </c>
    </row>
    <row r="1186" spans="1:18" x14ac:dyDescent="0.4">
      <c r="A1186" s="1">
        <v>43189</v>
      </c>
      <c r="B1186" s="2">
        <v>6840.4</v>
      </c>
      <c r="C1186" s="2">
        <v>7091.5</v>
      </c>
      <c r="D1186" s="2">
        <v>7267.3</v>
      </c>
      <c r="E1186" s="2">
        <v>6533</v>
      </c>
      <c r="F1186" t="s">
        <v>1046</v>
      </c>
      <c r="G1186" s="3">
        <v>-3.5700000000000003E-2</v>
      </c>
      <c r="H1186">
        <f t="shared" si="205"/>
        <v>1066.6999999999998</v>
      </c>
      <c r="I1186" s="4">
        <f t="shared" si="206"/>
        <v>0.15041951632235773</v>
      </c>
      <c r="J1186" t="str">
        <f t="shared" si="209"/>
        <v/>
      </c>
      <c r="K1186" t="str">
        <f t="shared" si="210"/>
        <v/>
      </c>
      <c r="L1186" t="str">
        <f t="shared" si="211"/>
        <v/>
      </c>
      <c r="M1186" s="4">
        <f t="shared" si="207"/>
        <v>0.39888440986219187</v>
      </c>
      <c r="N1186" s="3">
        <f t="shared" si="212"/>
        <v>0</v>
      </c>
      <c r="O1186" s="6">
        <f t="shared" si="213"/>
        <v>21.710858619762469</v>
      </c>
      <c r="P1186" s="7">
        <f t="shared" si="214"/>
        <v>22.243725296151805</v>
      </c>
      <c r="Q1186" s="3">
        <f t="shared" si="215"/>
        <v>-2.3955819868065165E-2</v>
      </c>
      <c r="R1186" s="3">
        <f t="shared" si="208"/>
        <v>20.710858619762469</v>
      </c>
    </row>
    <row r="1187" spans="1:18" x14ac:dyDescent="0.4">
      <c r="A1187" s="1">
        <v>43190</v>
      </c>
      <c r="B1187" s="2">
        <v>6925.3</v>
      </c>
      <c r="C1187" s="2">
        <v>6838.1</v>
      </c>
      <c r="D1187" s="2">
        <v>7221.9</v>
      </c>
      <c r="E1187" s="2">
        <v>6782.9</v>
      </c>
      <c r="F1187" t="s">
        <v>1045</v>
      </c>
      <c r="G1187" s="3">
        <v>1.24E-2</v>
      </c>
      <c r="H1187">
        <f t="shared" si="205"/>
        <v>734.30000000000018</v>
      </c>
      <c r="I1187" s="4">
        <f t="shared" si="206"/>
        <v>0.10738362995568947</v>
      </c>
      <c r="J1187" t="str">
        <f t="shared" si="209"/>
        <v>BUY</v>
      </c>
      <c r="K1187">
        <f t="shared" si="210"/>
        <v>7205.25</v>
      </c>
      <c r="L1187">
        <f t="shared" si="211"/>
        <v>6925.4</v>
      </c>
      <c r="M1187" s="4">
        <f t="shared" si="207"/>
        <v>0.55874438240501145</v>
      </c>
      <c r="N1187" s="3">
        <f t="shared" si="212"/>
        <v>-2.2774496482771744E-2</v>
      </c>
      <c r="O1187" s="6">
        <f t="shared" si="213"/>
        <v>21.216404746488735</v>
      </c>
      <c r="P1187" s="7">
        <f t="shared" si="214"/>
        <v>22.243725296151805</v>
      </c>
      <c r="Q1187" s="3">
        <f t="shared" si="215"/>
        <v>-4.6184734615509648E-2</v>
      </c>
      <c r="R1187" s="3">
        <f t="shared" si="208"/>
        <v>20.216404746488735</v>
      </c>
    </row>
    <row r="1188" spans="1:18" x14ac:dyDescent="0.4">
      <c r="A1188" s="1">
        <v>43191</v>
      </c>
      <c r="B1188" s="2">
        <v>6810</v>
      </c>
      <c r="C1188" s="2">
        <v>6925.4</v>
      </c>
      <c r="D1188" s="2">
        <v>7035.1</v>
      </c>
      <c r="E1188" s="2">
        <v>6432.4</v>
      </c>
      <c r="F1188" t="s">
        <v>1025</v>
      </c>
      <c r="G1188" s="3">
        <v>-1.66E-2</v>
      </c>
      <c r="H1188">
        <f t="shared" si="205"/>
        <v>439</v>
      </c>
      <c r="I1188" s="4">
        <f t="shared" si="206"/>
        <v>6.3389840298033323E-2</v>
      </c>
      <c r="J1188" t="str">
        <f t="shared" si="209"/>
        <v/>
      </c>
      <c r="K1188" t="str">
        <f t="shared" si="210"/>
        <v/>
      </c>
      <c r="L1188" t="str">
        <f t="shared" si="211"/>
        <v/>
      </c>
      <c r="M1188" s="4">
        <f t="shared" si="207"/>
        <v>0.94652391799544422</v>
      </c>
      <c r="N1188" s="3">
        <f t="shared" si="212"/>
        <v>0</v>
      </c>
      <c r="O1188" s="6">
        <f t="shared" si="213"/>
        <v>21.216404746488735</v>
      </c>
      <c r="P1188" s="7">
        <f t="shared" si="214"/>
        <v>22.243725296151805</v>
      </c>
      <c r="Q1188" s="3">
        <f t="shared" si="215"/>
        <v>-4.6184734615509648E-2</v>
      </c>
      <c r="R1188" s="3">
        <f t="shared" si="208"/>
        <v>20.216404746488735</v>
      </c>
    </row>
    <row r="1189" spans="1:18" x14ac:dyDescent="0.4">
      <c r="A1189" s="1">
        <v>43192</v>
      </c>
      <c r="B1189" s="2">
        <v>7052.7</v>
      </c>
      <c r="C1189" s="2">
        <v>6813.1</v>
      </c>
      <c r="D1189" s="2">
        <v>7121.4</v>
      </c>
      <c r="E1189" s="2">
        <v>6770.2</v>
      </c>
      <c r="F1189" t="s">
        <v>1021</v>
      </c>
      <c r="G1189" s="3">
        <v>3.56E-2</v>
      </c>
      <c r="H1189">
        <f t="shared" si="205"/>
        <v>602.70000000000073</v>
      </c>
      <c r="I1189" s="4">
        <f t="shared" si="206"/>
        <v>8.8461933627864073E-2</v>
      </c>
      <c r="J1189" t="str">
        <f t="shared" si="209"/>
        <v>BUY</v>
      </c>
      <c r="K1189">
        <f t="shared" si="210"/>
        <v>7114.4500000000007</v>
      </c>
      <c r="L1189">
        <f t="shared" si="211"/>
        <v>7073.8</v>
      </c>
      <c r="M1189" s="4">
        <f t="shared" si="207"/>
        <v>0.67825783972125353</v>
      </c>
      <c r="N1189" s="3">
        <f t="shared" si="212"/>
        <v>-5.2227952495878379E-3</v>
      </c>
      <c r="O1189" s="6">
        <f t="shared" si="213"/>
        <v>21.10559580856544</v>
      </c>
      <c r="P1189" s="7">
        <f t="shared" si="214"/>
        <v>22.243725296151805</v>
      </c>
      <c r="Q1189" s="3">
        <f t="shared" si="215"/>
        <v>-5.1166316452544214E-2</v>
      </c>
      <c r="R1189" s="3">
        <f t="shared" si="208"/>
        <v>20.10559580856544</v>
      </c>
    </row>
    <row r="1190" spans="1:18" x14ac:dyDescent="0.4">
      <c r="A1190" s="1">
        <v>43193</v>
      </c>
      <c r="B1190" s="2">
        <v>7405.6</v>
      </c>
      <c r="C1190" s="2">
        <v>7073.8</v>
      </c>
      <c r="D1190" s="2">
        <v>7509.6</v>
      </c>
      <c r="E1190" s="2">
        <v>7020</v>
      </c>
      <c r="F1190" t="s">
        <v>1034</v>
      </c>
      <c r="G1190" s="3">
        <v>0.05</v>
      </c>
      <c r="H1190">
        <f t="shared" si="205"/>
        <v>351.19999999999982</v>
      </c>
      <c r="I1190" s="4">
        <f t="shared" si="206"/>
        <v>4.9647996833385138E-2</v>
      </c>
      <c r="J1190" t="str">
        <f t="shared" si="209"/>
        <v>BUY</v>
      </c>
      <c r="K1190">
        <f t="shared" si="210"/>
        <v>7249.4</v>
      </c>
      <c r="L1190">
        <f t="shared" si="211"/>
        <v>7403.3</v>
      </c>
      <c r="M1190" s="4">
        <f t="shared" si="207"/>
        <v>1</v>
      </c>
      <c r="N1190" s="3">
        <f t="shared" si="212"/>
        <v>1.9188924850083167E-2</v>
      </c>
      <c r="O1190" s="6">
        <f t="shared" si="213"/>
        <v>21.510589500452234</v>
      </c>
      <c r="P1190" s="7">
        <f t="shared" si="214"/>
        <v>22.243725296151805</v>
      </c>
      <c r="Q1190" s="3">
        <f t="shared" si="215"/>
        <v>-3.2959218203724383E-2</v>
      </c>
      <c r="R1190" s="3">
        <f t="shared" si="208"/>
        <v>20.510589500452234</v>
      </c>
    </row>
    <row r="1191" spans="1:18" x14ac:dyDescent="0.4">
      <c r="A1191" s="1">
        <v>43194</v>
      </c>
      <c r="B1191" s="2">
        <v>6785.9</v>
      </c>
      <c r="C1191" s="2">
        <v>7403.3</v>
      </c>
      <c r="D1191" s="2">
        <v>7422</v>
      </c>
      <c r="E1191" s="2">
        <v>6670</v>
      </c>
      <c r="F1191" t="s">
        <v>1028</v>
      </c>
      <c r="G1191" s="3">
        <v>-8.3699999999999997E-2</v>
      </c>
      <c r="H1191">
        <f t="shared" si="205"/>
        <v>489.60000000000036</v>
      </c>
      <c r="I1191" s="4">
        <f t="shared" si="206"/>
        <v>6.6132670565828805E-2</v>
      </c>
      <c r="J1191" t="str">
        <f t="shared" si="209"/>
        <v/>
      </c>
      <c r="K1191" t="str">
        <f t="shared" si="210"/>
        <v/>
      </c>
      <c r="L1191" t="str">
        <f t="shared" si="211"/>
        <v/>
      </c>
      <c r="M1191" s="4">
        <f t="shared" si="207"/>
        <v>0.90726715686274428</v>
      </c>
      <c r="N1191" s="3">
        <f t="shared" si="212"/>
        <v>0</v>
      </c>
      <c r="O1191" s="6">
        <f t="shared" si="213"/>
        <v>21.510589500452234</v>
      </c>
      <c r="P1191" s="7">
        <f t="shared" si="214"/>
        <v>22.243725296151805</v>
      </c>
      <c r="Q1191" s="3">
        <f t="shared" si="215"/>
        <v>-3.2959218203724383E-2</v>
      </c>
      <c r="R1191" s="3">
        <f t="shared" si="208"/>
        <v>20.510589500452234</v>
      </c>
    </row>
    <row r="1192" spans="1:18" x14ac:dyDescent="0.4">
      <c r="A1192" s="1">
        <v>43195</v>
      </c>
      <c r="B1192" s="2">
        <v>6765</v>
      </c>
      <c r="C1192" s="2">
        <v>6785.8</v>
      </c>
      <c r="D1192" s="2">
        <v>6911</v>
      </c>
      <c r="E1192" s="2">
        <v>6571.9</v>
      </c>
      <c r="F1192" t="s">
        <v>1037</v>
      </c>
      <c r="G1192" s="3">
        <v>-3.0999999999999999E-3</v>
      </c>
      <c r="H1192">
        <f t="shared" si="205"/>
        <v>752</v>
      </c>
      <c r="I1192" s="4">
        <f t="shared" si="206"/>
        <v>0.11081965280438563</v>
      </c>
      <c r="J1192" t="str">
        <f t="shared" si="209"/>
        <v/>
      </c>
      <c r="K1192" t="str">
        <f t="shared" si="210"/>
        <v/>
      </c>
      <c r="L1192" t="str">
        <f t="shared" si="211"/>
        <v/>
      </c>
      <c r="M1192" s="4">
        <f t="shared" si="207"/>
        <v>0.54142021276595742</v>
      </c>
      <c r="N1192" s="3">
        <f t="shared" si="212"/>
        <v>0</v>
      </c>
      <c r="O1192" s="6">
        <f t="shared" si="213"/>
        <v>21.510589500452234</v>
      </c>
      <c r="P1192" s="7">
        <f t="shared" si="214"/>
        <v>22.243725296151805</v>
      </c>
      <c r="Q1192" s="3">
        <f t="shared" si="215"/>
        <v>-3.2959218203724383E-2</v>
      </c>
      <c r="R1192" s="3">
        <f t="shared" si="208"/>
        <v>20.510589500452234</v>
      </c>
    </row>
    <row r="1193" spans="1:18" x14ac:dyDescent="0.4">
      <c r="A1193" s="1">
        <v>43196</v>
      </c>
      <c r="B1193" s="2">
        <v>6610.2</v>
      </c>
      <c r="C1193" s="2">
        <v>6767.2</v>
      </c>
      <c r="D1193" s="2">
        <v>6851.5</v>
      </c>
      <c r="E1193" s="2">
        <v>6501.1</v>
      </c>
      <c r="F1193" t="s">
        <v>1018</v>
      </c>
      <c r="G1193" s="3">
        <v>-2.29E-2</v>
      </c>
      <c r="H1193">
        <f t="shared" si="205"/>
        <v>339.10000000000036</v>
      </c>
      <c r="I1193" s="4">
        <f t="shared" si="206"/>
        <v>5.0109350987114373E-2</v>
      </c>
      <c r="J1193" t="str">
        <f t="shared" si="209"/>
        <v/>
      </c>
      <c r="K1193" t="str">
        <f t="shared" si="210"/>
        <v/>
      </c>
      <c r="L1193" t="str">
        <f t="shared" si="211"/>
        <v/>
      </c>
      <c r="M1193" s="4">
        <f t="shared" si="207"/>
        <v>1</v>
      </c>
      <c r="N1193" s="3">
        <f t="shared" si="212"/>
        <v>0</v>
      </c>
      <c r="O1193" s="6">
        <f t="shared" si="213"/>
        <v>21.510589500452234</v>
      </c>
      <c r="P1193" s="7">
        <f t="shared" si="214"/>
        <v>22.243725296151805</v>
      </c>
      <c r="Q1193" s="3">
        <f t="shared" si="215"/>
        <v>-3.2959218203724383E-2</v>
      </c>
      <c r="R1193" s="3">
        <f t="shared" si="208"/>
        <v>20.510589500452234</v>
      </c>
    </row>
    <row r="1194" spans="1:18" x14ac:dyDescent="0.4">
      <c r="A1194" s="1">
        <v>43197</v>
      </c>
      <c r="B1194" s="2">
        <v>6892.6</v>
      </c>
      <c r="C1194" s="2">
        <v>6610</v>
      </c>
      <c r="D1194" s="2">
        <v>7075.4</v>
      </c>
      <c r="E1194" s="2">
        <v>6599.9</v>
      </c>
      <c r="F1194" t="s">
        <v>1032</v>
      </c>
      <c r="G1194" s="3">
        <v>4.2700000000000002E-2</v>
      </c>
      <c r="H1194">
        <f t="shared" si="205"/>
        <v>350.39999999999964</v>
      </c>
      <c r="I1194" s="4">
        <f t="shared" si="206"/>
        <v>5.3010590015128541E-2</v>
      </c>
      <c r="J1194" t="str">
        <f t="shared" si="209"/>
        <v>BUY</v>
      </c>
      <c r="K1194">
        <f t="shared" si="210"/>
        <v>6785.2</v>
      </c>
      <c r="L1194">
        <f t="shared" si="211"/>
        <v>6892.6</v>
      </c>
      <c r="M1194" s="4">
        <f t="shared" si="207"/>
        <v>1</v>
      </c>
      <c r="N1194" s="3">
        <f t="shared" si="212"/>
        <v>1.3798940551283945E-2</v>
      </c>
      <c r="O1194" s="6">
        <f t="shared" si="213"/>
        <v>21.807412846192047</v>
      </c>
      <c r="P1194" s="7">
        <f t="shared" si="214"/>
        <v>22.243725296151805</v>
      </c>
      <c r="Q1194" s="3">
        <f t="shared" si="215"/>
        <v>-1.9615079945050407E-2</v>
      </c>
      <c r="R1194" s="3">
        <f t="shared" si="208"/>
        <v>20.807412846192047</v>
      </c>
    </row>
    <row r="1195" spans="1:18" x14ac:dyDescent="0.4">
      <c r="A1195" s="1">
        <v>43198</v>
      </c>
      <c r="B1195" s="2">
        <v>7023.9</v>
      </c>
      <c r="C1195" s="2">
        <v>6892.6</v>
      </c>
      <c r="D1195" s="2">
        <v>7114.8</v>
      </c>
      <c r="E1195" s="2">
        <v>6883</v>
      </c>
      <c r="F1195" t="s">
        <v>1027</v>
      </c>
      <c r="G1195" s="3">
        <v>1.9E-2</v>
      </c>
      <c r="H1195">
        <f t="shared" si="205"/>
        <v>475.5</v>
      </c>
      <c r="I1195" s="4">
        <f t="shared" si="206"/>
        <v>6.8987029567942421E-2</v>
      </c>
      <c r="J1195" t="str">
        <f t="shared" si="209"/>
        <v/>
      </c>
      <c r="K1195" t="str">
        <f t="shared" si="210"/>
        <v/>
      </c>
      <c r="L1195" t="str">
        <f t="shared" si="211"/>
        <v/>
      </c>
      <c r="M1195" s="4">
        <f t="shared" si="207"/>
        <v>0.86972870662460577</v>
      </c>
      <c r="N1195" s="3">
        <f t="shared" si="212"/>
        <v>0</v>
      </c>
      <c r="O1195" s="6">
        <f t="shared" si="213"/>
        <v>21.807412846192047</v>
      </c>
      <c r="P1195" s="7">
        <f t="shared" si="214"/>
        <v>22.243725296151805</v>
      </c>
      <c r="Q1195" s="3">
        <f t="shared" si="215"/>
        <v>-1.9615079945050407E-2</v>
      </c>
      <c r="R1195" s="3">
        <f t="shared" si="208"/>
        <v>20.807412846192047</v>
      </c>
    </row>
    <row r="1196" spans="1:18" x14ac:dyDescent="0.4">
      <c r="A1196" s="1">
        <v>43199</v>
      </c>
      <c r="B1196" s="2">
        <v>6764.6</v>
      </c>
      <c r="C1196" s="2">
        <v>7024</v>
      </c>
      <c r="D1196" s="2">
        <v>7187.4</v>
      </c>
      <c r="E1196" s="2">
        <v>6611</v>
      </c>
      <c r="F1196" t="s">
        <v>1020</v>
      </c>
      <c r="G1196" s="3">
        <v>-3.6900000000000002E-2</v>
      </c>
      <c r="H1196">
        <f t="shared" si="205"/>
        <v>231.80000000000018</v>
      </c>
      <c r="I1196" s="4">
        <f t="shared" si="206"/>
        <v>3.3001138952164034E-2</v>
      </c>
      <c r="J1196" t="str">
        <f t="shared" si="209"/>
        <v>BUY</v>
      </c>
      <c r="K1196">
        <f t="shared" si="210"/>
        <v>7139.9</v>
      </c>
      <c r="L1196">
        <f t="shared" si="211"/>
        <v>6770.9</v>
      </c>
      <c r="M1196" s="4">
        <f t="shared" si="207"/>
        <v>1</v>
      </c>
      <c r="N1196" s="3">
        <f t="shared" si="212"/>
        <v>-5.3576138563323217E-2</v>
      </c>
      <c r="O1196" s="6">
        <f t="shared" si="213"/>
        <v>20.639055873836867</v>
      </c>
      <c r="P1196" s="7">
        <f t="shared" si="214"/>
        <v>22.243725296151805</v>
      </c>
      <c r="Q1196" s="3">
        <f t="shared" si="215"/>
        <v>-7.2140318267306935E-2</v>
      </c>
      <c r="R1196" s="3">
        <f t="shared" si="208"/>
        <v>19.639055873836867</v>
      </c>
    </row>
    <row r="1197" spans="1:18" x14ac:dyDescent="0.4">
      <c r="A1197" s="1">
        <v>43200</v>
      </c>
      <c r="B1197" s="2">
        <v>6839.3</v>
      </c>
      <c r="C1197" s="2">
        <v>6770.9</v>
      </c>
      <c r="D1197" s="2">
        <v>6890.6</v>
      </c>
      <c r="E1197" s="2">
        <v>6650</v>
      </c>
      <c r="F1197" t="s">
        <v>1024</v>
      </c>
      <c r="G1197" s="3">
        <v>1.0999999999999999E-2</v>
      </c>
      <c r="H1197">
        <f t="shared" si="205"/>
        <v>576.39999999999964</v>
      </c>
      <c r="I1197" s="4">
        <f t="shared" si="206"/>
        <v>8.5129007960536948E-2</v>
      </c>
      <c r="J1197" t="str">
        <f t="shared" si="209"/>
        <v/>
      </c>
      <c r="K1197" t="str">
        <f t="shared" si="210"/>
        <v/>
      </c>
      <c r="L1197" t="str">
        <f t="shared" si="211"/>
        <v/>
      </c>
      <c r="M1197" s="4">
        <f t="shared" si="207"/>
        <v>0.70481263011797401</v>
      </c>
      <c r="N1197" s="3">
        <f t="shared" si="212"/>
        <v>0</v>
      </c>
      <c r="O1197" s="6">
        <f t="shared" si="213"/>
        <v>20.639055873836867</v>
      </c>
      <c r="P1197" s="7">
        <f t="shared" si="214"/>
        <v>22.243725296151805</v>
      </c>
      <c r="Q1197" s="3">
        <f t="shared" si="215"/>
        <v>-7.2140318267306935E-2</v>
      </c>
      <c r="R1197" s="3">
        <f t="shared" si="208"/>
        <v>19.639055873836867</v>
      </c>
    </row>
    <row r="1198" spans="1:18" x14ac:dyDescent="0.4">
      <c r="A1198" s="1">
        <v>43201</v>
      </c>
      <c r="B1198" s="2">
        <v>6943.1</v>
      </c>
      <c r="C1198" s="2">
        <v>6839.3</v>
      </c>
      <c r="D1198" s="2">
        <v>6975.7</v>
      </c>
      <c r="E1198" s="2">
        <v>6795</v>
      </c>
      <c r="F1198" t="s">
        <v>1042</v>
      </c>
      <c r="G1198" s="3">
        <v>1.52E-2</v>
      </c>
      <c r="H1198">
        <f t="shared" si="205"/>
        <v>240.60000000000036</v>
      </c>
      <c r="I1198" s="4">
        <f t="shared" si="206"/>
        <v>3.5179038790519548E-2</v>
      </c>
      <c r="J1198" t="str">
        <f t="shared" si="209"/>
        <v>BUY</v>
      </c>
      <c r="K1198">
        <f t="shared" si="210"/>
        <v>6959.6</v>
      </c>
      <c r="L1198">
        <f t="shared" si="211"/>
        <v>6944</v>
      </c>
      <c r="M1198" s="4">
        <f t="shared" si="207"/>
        <v>1</v>
      </c>
      <c r="N1198" s="3">
        <f t="shared" si="212"/>
        <v>-4.2350315929257087E-3</v>
      </c>
      <c r="O1198" s="6">
        <f t="shared" si="213"/>
        <v>20.55164882016301</v>
      </c>
      <c r="P1198" s="7">
        <f t="shared" si="214"/>
        <v>22.243725296151805</v>
      </c>
      <c r="Q1198" s="3">
        <f t="shared" si="215"/>
        <v>-7.6069833333246906E-2</v>
      </c>
      <c r="R1198" s="3">
        <f t="shared" si="208"/>
        <v>19.55164882016301</v>
      </c>
    </row>
    <row r="1199" spans="1:18" x14ac:dyDescent="0.4">
      <c r="A1199" s="1">
        <v>43202</v>
      </c>
      <c r="B1199" s="2">
        <v>7912</v>
      </c>
      <c r="C1199" s="2">
        <v>6944</v>
      </c>
      <c r="D1199" s="2">
        <v>8083.7</v>
      </c>
      <c r="E1199" s="2">
        <v>6761.3</v>
      </c>
      <c r="F1199" t="s">
        <v>1039</v>
      </c>
      <c r="G1199" s="3">
        <v>0.13950000000000001</v>
      </c>
      <c r="H1199">
        <f t="shared" si="205"/>
        <v>180.69999999999982</v>
      </c>
      <c r="I1199" s="4">
        <f t="shared" si="206"/>
        <v>2.6022465437787991E-2</v>
      </c>
      <c r="J1199" t="str">
        <f t="shared" si="209"/>
        <v>BUY</v>
      </c>
      <c r="K1199">
        <f t="shared" si="210"/>
        <v>7034.35</v>
      </c>
      <c r="L1199">
        <f t="shared" si="211"/>
        <v>7915.2</v>
      </c>
      <c r="M1199" s="4">
        <f t="shared" si="207"/>
        <v>1</v>
      </c>
      <c r="N1199" s="3">
        <f t="shared" si="212"/>
        <v>0.12297304151562183</v>
      </c>
      <c r="O1199" s="6">
        <f t="shared" si="213"/>
        <v>23.078947583739396</v>
      </c>
      <c r="P1199" s="7">
        <f t="shared" si="214"/>
        <v>23.078947583739396</v>
      </c>
      <c r="Q1199" s="3">
        <f t="shared" si="215"/>
        <v>0</v>
      </c>
      <c r="R1199" s="3">
        <f t="shared" si="208"/>
        <v>22.078947583739396</v>
      </c>
    </row>
    <row r="1200" spans="1:18" x14ac:dyDescent="0.4">
      <c r="A1200" s="1">
        <v>43203</v>
      </c>
      <c r="B1200" s="2">
        <v>7885.8</v>
      </c>
      <c r="C1200" s="2">
        <v>7915.2</v>
      </c>
      <c r="D1200" s="2">
        <v>8230</v>
      </c>
      <c r="E1200" s="2">
        <v>7746</v>
      </c>
      <c r="F1200" t="s">
        <v>1035</v>
      </c>
      <c r="G1200" s="3">
        <v>-3.3000000000000004E-3</v>
      </c>
      <c r="H1200">
        <f t="shared" si="205"/>
        <v>1322.3999999999996</v>
      </c>
      <c r="I1200" s="4">
        <f t="shared" si="206"/>
        <v>0.16707095209217704</v>
      </c>
      <c r="J1200" t="str">
        <f t="shared" si="209"/>
        <v/>
      </c>
      <c r="K1200" t="str">
        <f t="shared" si="210"/>
        <v/>
      </c>
      <c r="L1200" t="str">
        <f t="shared" si="211"/>
        <v/>
      </c>
      <c r="M1200" s="4">
        <f t="shared" si="207"/>
        <v>0.35912885662431948</v>
      </c>
      <c r="N1200" s="3">
        <f t="shared" si="212"/>
        <v>0</v>
      </c>
      <c r="O1200" s="6">
        <f t="shared" si="213"/>
        <v>23.078947583739396</v>
      </c>
      <c r="P1200" s="7">
        <f t="shared" si="214"/>
        <v>23.078947583739396</v>
      </c>
      <c r="Q1200" s="3">
        <f t="shared" si="215"/>
        <v>0</v>
      </c>
      <c r="R1200" s="3">
        <f t="shared" si="208"/>
        <v>22.078947583739396</v>
      </c>
    </row>
    <row r="1201" spans="1:18" x14ac:dyDescent="0.4">
      <c r="A1201" s="1">
        <v>43204</v>
      </c>
      <c r="B1201" s="2">
        <v>8002.9</v>
      </c>
      <c r="C1201" s="2">
        <v>7885.8</v>
      </c>
      <c r="D1201" s="2">
        <v>8182</v>
      </c>
      <c r="E1201" s="2">
        <v>7820.7</v>
      </c>
      <c r="F1201" t="s">
        <v>1026</v>
      </c>
      <c r="G1201" s="3">
        <v>1.4800000000000002E-2</v>
      </c>
      <c r="H1201">
        <f t="shared" si="205"/>
        <v>484</v>
      </c>
      <c r="I1201" s="4">
        <f t="shared" si="206"/>
        <v>6.1376144462197871E-2</v>
      </c>
      <c r="J1201" t="str">
        <f t="shared" si="209"/>
        <v>BUY</v>
      </c>
      <c r="K1201">
        <f t="shared" si="210"/>
        <v>8127.8</v>
      </c>
      <c r="L1201">
        <f t="shared" si="211"/>
        <v>8003</v>
      </c>
      <c r="M1201" s="4">
        <f t="shared" si="207"/>
        <v>0.97757851239669424</v>
      </c>
      <c r="N1201" s="3">
        <f t="shared" si="212"/>
        <v>-1.6933646069828102E-2</v>
      </c>
      <c r="O1201" s="6">
        <f t="shared" si="213"/>
        <v>22.688136853692239</v>
      </c>
      <c r="P1201" s="7">
        <f t="shared" si="214"/>
        <v>23.078947583739396</v>
      </c>
      <c r="Q1201" s="3">
        <f t="shared" si="215"/>
        <v>-1.6933646069828057E-2</v>
      </c>
      <c r="R1201" s="3">
        <f t="shared" si="208"/>
        <v>21.688136853692239</v>
      </c>
    </row>
    <row r="1202" spans="1:18" x14ac:dyDescent="0.4">
      <c r="A1202" s="1">
        <v>43205</v>
      </c>
      <c r="B1202" s="2">
        <v>8354.1</v>
      </c>
      <c r="C1202" s="2">
        <v>8003</v>
      </c>
      <c r="D1202" s="2">
        <v>8426.2999999999993</v>
      </c>
      <c r="E1202" s="2">
        <v>7997.2</v>
      </c>
      <c r="F1202" t="s">
        <v>1030</v>
      </c>
      <c r="G1202" s="3">
        <v>4.3900000000000002E-2</v>
      </c>
      <c r="H1202">
        <f t="shared" si="205"/>
        <v>361.30000000000018</v>
      </c>
      <c r="I1202" s="4">
        <f t="shared" si="206"/>
        <v>4.5145570411095862E-2</v>
      </c>
      <c r="J1202" t="str">
        <f t="shared" si="209"/>
        <v>BUY</v>
      </c>
      <c r="K1202">
        <f t="shared" si="210"/>
        <v>8183.65</v>
      </c>
      <c r="L1202">
        <f t="shared" si="211"/>
        <v>8354.7999999999993</v>
      </c>
      <c r="M1202" s="4">
        <f t="shared" si="207"/>
        <v>1</v>
      </c>
      <c r="N1202" s="3">
        <f t="shared" si="212"/>
        <v>1.8873863484764719E-2</v>
      </c>
      <c r="O1202" s="6">
        <f t="shared" si="213"/>
        <v>23.116349651392486</v>
      </c>
      <c r="P1202" s="7">
        <f t="shared" si="214"/>
        <v>23.116349651392486</v>
      </c>
      <c r="Q1202" s="3">
        <f t="shared" si="215"/>
        <v>0</v>
      </c>
      <c r="R1202" s="3">
        <f t="shared" si="208"/>
        <v>22.116349651392486</v>
      </c>
    </row>
    <row r="1203" spans="1:18" x14ac:dyDescent="0.4">
      <c r="A1203" s="1">
        <v>43206</v>
      </c>
      <c r="B1203" s="2">
        <v>8056.2</v>
      </c>
      <c r="C1203" s="2">
        <v>8354.7999999999993</v>
      </c>
      <c r="D1203" s="2">
        <v>8415</v>
      </c>
      <c r="E1203" s="2">
        <v>7900.3</v>
      </c>
      <c r="F1203" t="s">
        <v>1047</v>
      </c>
      <c r="G1203" s="3">
        <v>-3.5700000000000003E-2</v>
      </c>
      <c r="H1203">
        <f t="shared" si="205"/>
        <v>429.09999999999945</v>
      </c>
      <c r="I1203" s="4">
        <f t="shared" si="206"/>
        <v>5.1359697419447445E-2</v>
      </c>
      <c r="J1203" t="str">
        <f t="shared" si="209"/>
        <v/>
      </c>
      <c r="K1203" t="str">
        <f t="shared" si="210"/>
        <v/>
      </c>
      <c r="L1203" t="str">
        <f t="shared" si="211"/>
        <v/>
      </c>
      <c r="M1203" s="4">
        <f t="shared" si="207"/>
        <v>1</v>
      </c>
      <c r="N1203" s="3">
        <f t="shared" si="212"/>
        <v>0</v>
      </c>
      <c r="O1203" s="6">
        <f t="shared" si="213"/>
        <v>23.116349651392486</v>
      </c>
      <c r="P1203" s="7">
        <f t="shared" si="214"/>
        <v>23.116349651392486</v>
      </c>
      <c r="Q1203" s="3">
        <f t="shared" si="215"/>
        <v>0</v>
      </c>
      <c r="R1203" s="3">
        <f t="shared" si="208"/>
        <v>22.116349651392486</v>
      </c>
    </row>
    <row r="1204" spans="1:18" x14ac:dyDescent="0.4">
      <c r="A1204" s="1">
        <v>43207</v>
      </c>
      <c r="B1204" s="2">
        <v>7889.9</v>
      </c>
      <c r="C1204" s="2">
        <v>8056.1</v>
      </c>
      <c r="D1204" s="2">
        <v>8169</v>
      </c>
      <c r="E1204" s="2">
        <v>7823.3</v>
      </c>
      <c r="F1204" t="s">
        <v>1033</v>
      </c>
      <c r="G1204" s="3">
        <v>-2.0600000000000004E-2</v>
      </c>
      <c r="H1204">
        <f t="shared" si="205"/>
        <v>514.69999999999982</v>
      </c>
      <c r="I1204" s="4">
        <f t="shared" si="206"/>
        <v>6.3889475056168599E-2</v>
      </c>
      <c r="J1204" t="str">
        <f t="shared" si="209"/>
        <v/>
      </c>
      <c r="K1204" t="str">
        <f t="shared" si="210"/>
        <v/>
      </c>
      <c r="L1204" t="str">
        <f t="shared" si="211"/>
        <v/>
      </c>
      <c r="M1204" s="4">
        <f t="shared" si="207"/>
        <v>0.93912181853506926</v>
      </c>
      <c r="N1204" s="3">
        <f t="shared" si="212"/>
        <v>0</v>
      </c>
      <c r="O1204" s="6">
        <f t="shared" si="213"/>
        <v>23.116349651392486</v>
      </c>
      <c r="P1204" s="7">
        <f t="shared" si="214"/>
        <v>23.116349651392486</v>
      </c>
      <c r="Q1204" s="3">
        <f t="shared" si="215"/>
        <v>0</v>
      </c>
      <c r="R1204" s="3">
        <f t="shared" si="208"/>
        <v>22.116349651392486</v>
      </c>
    </row>
    <row r="1205" spans="1:18" x14ac:dyDescent="0.4">
      <c r="A1205" s="1">
        <v>43208</v>
      </c>
      <c r="B1205" s="2">
        <v>8166.3</v>
      </c>
      <c r="C1205" s="2">
        <v>7888.8</v>
      </c>
      <c r="D1205" s="2">
        <v>8229</v>
      </c>
      <c r="E1205" s="2">
        <v>7874.7</v>
      </c>
      <c r="F1205" t="s">
        <v>1042</v>
      </c>
      <c r="G1205" s="3">
        <v>3.5000000000000003E-2</v>
      </c>
      <c r="H1205">
        <f t="shared" si="205"/>
        <v>345.69999999999982</v>
      </c>
      <c r="I1205" s="4">
        <f t="shared" si="206"/>
        <v>4.3821620525301669E-2</v>
      </c>
      <c r="J1205" t="str">
        <f t="shared" si="209"/>
        <v>BUY</v>
      </c>
      <c r="K1205">
        <f t="shared" si="210"/>
        <v>8061.65</v>
      </c>
      <c r="L1205">
        <f t="shared" si="211"/>
        <v>8166.4</v>
      </c>
      <c r="M1205" s="4">
        <f t="shared" si="207"/>
        <v>1</v>
      </c>
      <c r="N1205" s="3">
        <f t="shared" si="212"/>
        <v>1.0969654659222172E-2</v>
      </c>
      <c r="O1205" s="6">
        <f t="shared" si="213"/>
        <v>23.369928024050093</v>
      </c>
      <c r="P1205" s="7">
        <f t="shared" si="214"/>
        <v>23.369928024050093</v>
      </c>
      <c r="Q1205" s="3">
        <f t="shared" si="215"/>
        <v>0</v>
      </c>
      <c r="R1205" s="3">
        <f t="shared" si="208"/>
        <v>22.369928024050093</v>
      </c>
    </row>
    <row r="1206" spans="1:18" x14ac:dyDescent="0.4">
      <c r="A1206" s="1">
        <v>43209</v>
      </c>
      <c r="B1206" s="2">
        <v>8272.7999999999993</v>
      </c>
      <c r="C1206" s="2">
        <v>8166.4</v>
      </c>
      <c r="D1206" s="2">
        <v>8296.7999999999993</v>
      </c>
      <c r="E1206" s="2">
        <v>8099.9</v>
      </c>
      <c r="F1206" t="s">
        <v>1036</v>
      </c>
      <c r="G1206" s="3">
        <v>1.2999999999999999E-2</v>
      </c>
      <c r="H1206">
        <f t="shared" si="205"/>
        <v>354.30000000000018</v>
      </c>
      <c r="I1206" s="4">
        <f t="shared" si="206"/>
        <v>4.3385090125391872E-2</v>
      </c>
      <c r="J1206" t="str">
        <f t="shared" si="209"/>
        <v/>
      </c>
      <c r="K1206" t="str">
        <f t="shared" si="210"/>
        <v/>
      </c>
      <c r="L1206" t="str">
        <f t="shared" si="211"/>
        <v/>
      </c>
      <c r="M1206" s="4">
        <f t="shared" si="207"/>
        <v>1</v>
      </c>
      <c r="N1206" s="3">
        <f t="shared" si="212"/>
        <v>0</v>
      </c>
      <c r="O1206" s="6">
        <f t="shared" si="213"/>
        <v>23.369928024050093</v>
      </c>
      <c r="P1206" s="7">
        <f t="shared" si="214"/>
        <v>23.369928024050093</v>
      </c>
      <c r="Q1206" s="3">
        <f t="shared" si="215"/>
        <v>0</v>
      </c>
      <c r="R1206" s="3">
        <f t="shared" si="208"/>
        <v>22.369928024050093</v>
      </c>
    </row>
    <row r="1207" spans="1:18" x14ac:dyDescent="0.4">
      <c r="A1207" s="1">
        <v>43210</v>
      </c>
      <c r="B1207" s="2">
        <v>8866.1</v>
      </c>
      <c r="C1207" s="2">
        <v>8272.7999999999993</v>
      </c>
      <c r="D1207" s="2">
        <v>8937.5</v>
      </c>
      <c r="E1207" s="2">
        <v>8219</v>
      </c>
      <c r="F1207" t="s">
        <v>1019</v>
      </c>
      <c r="G1207" s="3">
        <v>7.17E-2</v>
      </c>
      <c r="H1207">
        <f t="shared" si="205"/>
        <v>196.89999999999964</v>
      </c>
      <c r="I1207" s="4">
        <f t="shared" si="206"/>
        <v>2.3800889662508418E-2</v>
      </c>
      <c r="J1207" t="str">
        <f t="shared" si="209"/>
        <v>BUY</v>
      </c>
      <c r="K1207">
        <f t="shared" si="210"/>
        <v>8371.25</v>
      </c>
      <c r="L1207">
        <f t="shared" si="211"/>
        <v>8865.4</v>
      </c>
      <c r="M1207" s="4">
        <f t="shared" si="207"/>
        <v>1</v>
      </c>
      <c r="N1207" s="3">
        <f t="shared" si="212"/>
        <v>5.6913473267064418E-2</v>
      </c>
      <c r="O1207" s="6">
        <f t="shared" si="213"/>
        <v>24.699991797900086</v>
      </c>
      <c r="P1207" s="7">
        <f t="shared" si="214"/>
        <v>24.699991797900086</v>
      </c>
      <c r="Q1207" s="3">
        <f t="shared" si="215"/>
        <v>0</v>
      </c>
      <c r="R1207" s="3">
        <f t="shared" si="208"/>
        <v>23.699991797900086</v>
      </c>
    </row>
    <row r="1208" spans="1:18" x14ac:dyDescent="0.4">
      <c r="A1208" s="1">
        <v>43211</v>
      </c>
      <c r="B1208" s="2">
        <v>8919.1</v>
      </c>
      <c r="C1208" s="2">
        <v>8865.4</v>
      </c>
      <c r="D1208" s="2">
        <v>9029</v>
      </c>
      <c r="E1208" s="2">
        <v>8618.9</v>
      </c>
      <c r="F1208" t="s">
        <v>1044</v>
      </c>
      <c r="G1208" s="3">
        <v>6.0000000000000001E-3</v>
      </c>
      <c r="H1208">
        <f t="shared" si="205"/>
        <v>718.5</v>
      </c>
      <c r="I1208" s="4">
        <f t="shared" si="206"/>
        <v>8.1045412502537967E-2</v>
      </c>
      <c r="J1208" t="str">
        <f t="shared" si="209"/>
        <v/>
      </c>
      <c r="K1208" t="str">
        <f t="shared" si="210"/>
        <v/>
      </c>
      <c r="L1208" t="str">
        <f t="shared" si="211"/>
        <v/>
      </c>
      <c r="M1208" s="4">
        <f t="shared" si="207"/>
        <v>0.74032567849686837</v>
      </c>
      <c r="N1208" s="3">
        <f t="shared" si="212"/>
        <v>0</v>
      </c>
      <c r="O1208" s="6">
        <f t="shared" si="213"/>
        <v>24.699991797900086</v>
      </c>
      <c r="P1208" s="7">
        <f t="shared" si="214"/>
        <v>24.699991797900086</v>
      </c>
      <c r="Q1208" s="3">
        <f t="shared" si="215"/>
        <v>0</v>
      </c>
      <c r="R1208" s="3">
        <f t="shared" si="208"/>
        <v>23.699991797900086</v>
      </c>
    </row>
    <row r="1209" spans="1:18" x14ac:dyDescent="0.4">
      <c r="A1209" s="1">
        <v>43212</v>
      </c>
      <c r="B1209" s="2">
        <v>8800</v>
      </c>
      <c r="C1209" s="2">
        <v>8917.6</v>
      </c>
      <c r="D1209" s="2">
        <v>8979.7999999999993</v>
      </c>
      <c r="E1209" s="2">
        <v>8752.9</v>
      </c>
      <c r="F1209" t="s">
        <v>1023</v>
      </c>
      <c r="G1209" s="3">
        <v>-1.34E-2</v>
      </c>
      <c r="H1209">
        <f t="shared" si="205"/>
        <v>410.10000000000036</v>
      </c>
      <c r="I1209" s="4">
        <f t="shared" si="206"/>
        <v>4.5987709697676543E-2</v>
      </c>
      <c r="J1209" t="str">
        <f t="shared" si="209"/>
        <v/>
      </c>
      <c r="K1209" t="str">
        <f t="shared" si="210"/>
        <v/>
      </c>
      <c r="L1209" t="str">
        <f t="shared" si="211"/>
        <v/>
      </c>
      <c r="M1209" s="4">
        <f t="shared" si="207"/>
        <v>1</v>
      </c>
      <c r="N1209" s="3">
        <f t="shared" si="212"/>
        <v>0</v>
      </c>
      <c r="O1209" s="6">
        <f t="shared" si="213"/>
        <v>24.699991797900086</v>
      </c>
      <c r="P1209" s="7">
        <f t="shared" si="214"/>
        <v>24.699991797900086</v>
      </c>
      <c r="Q1209" s="3">
        <f t="shared" si="215"/>
        <v>0</v>
      </c>
      <c r="R1209" s="3">
        <f t="shared" si="208"/>
        <v>23.699991797900086</v>
      </c>
    </row>
    <row r="1210" spans="1:18" x14ac:dyDescent="0.4">
      <c r="A1210" s="1">
        <v>43213</v>
      </c>
      <c r="B1210" s="2">
        <v>8940</v>
      </c>
      <c r="C1210" s="2">
        <v>8791.4</v>
      </c>
      <c r="D1210" s="2">
        <v>8940</v>
      </c>
      <c r="E1210" s="2">
        <v>8769.9</v>
      </c>
      <c r="F1210" t="s">
        <v>1016</v>
      </c>
      <c r="G1210" s="3">
        <v>1.5900000000000001E-2</v>
      </c>
      <c r="H1210">
        <f t="shared" si="205"/>
        <v>226.89999999999964</v>
      </c>
      <c r="I1210" s="4">
        <f t="shared" si="206"/>
        <v>2.5809313647428129E-2</v>
      </c>
      <c r="J1210" t="str">
        <f t="shared" si="209"/>
        <v>BUY</v>
      </c>
      <c r="K1210">
        <f t="shared" si="210"/>
        <v>8904.8499999999985</v>
      </c>
      <c r="L1210">
        <f t="shared" si="211"/>
        <v>8940.2000000000007</v>
      </c>
      <c r="M1210" s="4">
        <f t="shared" si="207"/>
        <v>1</v>
      </c>
      <c r="N1210" s="3">
        <f t="shared" si="212"/>
        <v>1.9638132632739946E-3</v>
      </c>
      <c r="O1210" s="6">
        <f t="shared" si="213"/>
        <v>24.748497969395562</v>
      </c>
      <c r="P1210" s="7">
        <f t="shared" si="214"/>
        <v>24.748497969395562</v>
      </c>
      <c r="Q1210" s="3">
        <f t="shared" si="215"/>
        <v>0</v>
      </c>
      <c r="R1210" s="3">
        <f t="shared" si="208"/>
        <v>23.748497969395562</v>
      </c>
    </row>
    <row r="1211" spans="1:18" x14ac:dyDescent="0.4">
      <c r="A1211" s="1">
        <v>43214</v>
      </c>
      <c r="B1211" s="2">
        <v>9644.4</v>
      </c>
      <c r="C1211" s="2">
        <v>8940.2000000000007</v>
      </c>
      <c r="D1211" s="2">
        <v>9737.9</v>
      </c>
      <c r="E1211" s="2">
        <v>8929.9</v>
      </c>
      <c r="F1211" t="s">
        <v>1003</v>
      </c>
      <c r="G1211" s="3">
        <v>7.8799999999999995E-2</v>
      </c>
      <c r="H1211">
        <f t="shared" si="205"/>
        <v>170.10000000000036</v>
      </c>
      <c r="I1211" s="4">
        <f t="shared" si="206"/>
        <v>1.9026419990604275E-2</v>
      </c>
      <c r="J1211" t="str">
        <f t="shared" si="209"/>
        <v>BUY</v>
      </c>
      <c r="K1211">
        <f t="shared" si="210"/>
        <v>9025.25</v>
      </c>
      <c r="L1211">
        <f t="shared" si="211"/>
        <v>9643</v>
      </c>
      <c r="M1211" s="4">
        <f t="shared" si="207"/>
        <v>1</v>
      </c>
      <c r="N1211" s="3">
        <f t="shared" si="212"/>
        <v>6.6312098471872583E-2</v>
      </c>
      <c r="O1211" s="6">
        <f t="shared" si="213"/>
        <v>26.389622803773058</v>
      </c>
      <c r="P1211" s="7">
        <f t="shared" si="214"/>
        <v>26.389622803773058</v>
      </c>
      <c r="Q1211" s="3">
        <f t="shared" si="215"/>
        <v>0</v>
      </c>
      <c r="R1211" s="3">
        <f t="shared" si="208"/>
        <v>25.389622803773058</v>
      </c>
    </row>
    <row r="1212" spans="1:18" x14ac:dyDescent="0.4">
      <c r="A1212" s="1">
        <v>43215</v>
      </c>
      <c r="B1212" s="2">
        <v>8878.4</v>
      </c>
      <c r="C1212" s="2">
        <v>9643</v>
      </c>
      <c r="D1212" s="2">
        <v>9761.5</v>
      </c>
      <c r="E1212" s="2">
        <v>8768.4</v>
      </c>
      <c r="F1212" t="s">
        <v>988</v>
      </c>
      <c r="G1212" s="3">
        <v>-7.9399999999999998E-2</v>
      </c>
      <c r="H1212">
        <f t="shared" si="205"/>
        <v>808</v>
      </c>
      <c r="I1212" s="4">
        <f t="shared" si="206"/>
        <v>8.3791351239240905E-2</v>
      </c>
      <c r="J1212" t="str">
        <f t="shared" si="209"/>
        <v/>
      </c>
      <c r="K1212" t="str">
        <f t="shared" si="210"/>
        <v/>
      </c>
      <c r="L1212" t="str">
        <f t="shared" si="211"/>
        <v/>
      </c>
      <c r="M1212" s="4">
        <f t="shared" si="207"/>
        <v>0.71606435643564348</v>
      </c>
      <c r="N1212" s="3">
        <f t="shared" si="212"/>
        <v>0</v>
      </c>
      <c r="O1212" s="6">
        <f t="shared" si="213"/>
        <v>26.389622803773058</v>
      </c>
      <c r="P1212" s="7">
        <f t="shared" si="214"/>
        <v>26.389622803773058</v>
      </c>
      <c r="Q1212" s="3">
        <f t="shared" si="215"/>
        <v>0</v>
      </c>
      <c r="R1212" s="3">
        <f t="shared" si="208"/>
        <v>25.389622803773058</v>
      </c>
    </row>
    <row r="1213" spans="1:18" x14ac:dyDescent="0.4">
      <c r="A1213" s="1">
        <v>43216</v>
      </c>
      <c r="B1213" s="2">
        <v>9279.2999999999993</v>
      </c>
      <c r="C1213" s="2">
        <v>8850.1</v>
      </c>
      <c r="D1213" s="2">
        <v>9308</v>
      </c>
      <c r="E1213" s="2">
        <v>8656</v>
      </c>
      <c r="F1213" t="s">
        <v>987</v>
      </c>
      <c r="G1213" s="3">
        <v>4.5199999999999997E-2</v>
      </c>
      <c r="H1213">
        <f t="shared" si="205"/>
        <v>993.10000000000036</v>
      </c>
      <c r="I1213" s="4">
        <f t="shared" si="206"/>
        <v>0.11221342131727328</v>
      </c>
      <c r="J1213" t="str">
        <f t="shared" si="209"/>
        <v/>
      </c>
      <c r="K1213" t="str">
        <f t="shared" si="210"/>
        <v/>
      </c>
      <c r="L1213" t="str">
        <f t="shared" si="211"/>
        <v/>
      </c>
      <c r="M1213" s="4">
        <f t="shared" si="207"/>
        <v>0.53469539824791046</v>
      </c>
      <c r="N1213" s="3">
        <f t="shared" si="212"/>
        <v>0</v>
      </c>
      <c r="O1213" s="6">
        <f t="shared" si="213"/>
        <v>26.389622803773058</v>
      </c>
      <c r="P1213" s="7">
        <f t="shared" si="214"/>
        <v>26.389622803773058</v>
      </c>
      <c r="Q1213" s="3">
        <f t="shared" si="215"/>
        <v>0</v>
      </c>
      <c r="R1213" s="3">
        <f t="shared" si="208"/>
        <v>25.389622803773058</v>
      </c>
    </row>
    <row r="1214" spans="1:18" x14ac:dyDescent="0.4">
      <c r="A1214" s="1">
        <v>43217</v>
      </c>
      <c r="B1214" s="2">
        <v>8920.1</v>
      </c>
      <c r="C1214" s="2">
        <v>9269.7000000000007</v>
      </c>
      <c r="D1214" s="2">
        <v>9381.1</v>
      </c>
      <c r="E1214" s="2">
        <v>8902.7999999999993</v>
      </c>
      <c r="F1214" t="s">
        <v>986</v>
      </c>
      <c r="G1214" s="3">
        <v>-3.8699999999999998E-2</v>
      </c>
      <c r="H1214">
        <f t="shared" si="205"/>
        <v>652</v>
      </c>
      <c r="I1214" s="4">
        <f t="shared" si="206"/>
        <v>7.0336688350216295E-2</v>
      </c>
      <c r="J1214" t="str">
        <f t="shared" si="209"/>
        <v/>
      </c>
      <c r="K1214" t="str">
        <f t="shared" si="210"/>
        <v/>
      </c>
      <c r="L1214" t="str">
        <f t="shared" si="211"/>
        <v/>
      </c>
      <c r="M1214" s="4">
        <f t="shared" si="207"/>
        <v>0.85303987730061348</v>
      </c>
      <c r="N1214" s="3">
        <f t="shared" si="212"/>
        <v>0</v>
      </c>
      <c r="O1214" s="6">
        <f t="shared" si="213"/>
        <v>26.389622803773058</v>
      </c>
      <c r="P1214" s="7">
        <f t="shared" si="214"/>
        <v>26.389622803773058</v>
      </c>
      <c r="Q1214" s="3">
        <f t="shared" si="215"/>
        <v>0</v>
      </c>
      <c r="R1214" s="3">
        <f t="shared" si="208"/>
        <v>25.389622803773058</v>
      </c>
    </row>
    <row r="1215" spans="1:18" x14ac:dyDescent="0.4">
      <c r="A1215" s="1">
        <v>43218</v>
      </c>
      <c r="B1215" s="2">
        <v>9345.2999999999993</v>
      </c>
      <c r="C1215" s="2">
        <v>8911</v>
      </c>
      <c r="D1215" s="2">
        <v>9436</v>
      </c>
      <c r="E1215" s="2">
        <v>8845</v>
      </c>
      <c r="F1215" t="s">
        <v>985</v>
      </c>
      <c r="G1215" s="3">
        <v>4.7699999999999999E-2</v>
      </c>
      <c r="H1215">
        <f t="shared" si="205"/>
        <v>478.30000000000109</v>
      </c>
      <c r="I1215" s="4">
        <f t="shared" si="206"/>
        <v>5.3675232858265191E-2</v>
      </c>
      <c r="J1215" t="str">
        <f t="shared" si="209"/>
        <v>BUY</v>
      </c>
      <c r="K1215">
        <f t="shared" si="210"/>
        <v>9150.1500000000015</v>
      </c>
      <c r="L1215">
        <f t="shared" si="211"/>
        <v>9340.2999999999993</v>
      </c>
      <c r="M1215" s="4">
        <f t="shared" si="207"/>
        <v>1</v>
      </c>
      <c r="N1215" s="3">
        <f t="shared" si="212"/>
        <v>1.8741557454037494E-2</v>
      </c>
      <c r="O1215" s="6">
        <f t="shared" si="213"/>
        <v>26.884205435740348</v>
      </c>
      <c r="P1215" s="7">
        <f t="shared" si="214"/>
        <v>26.884205435740348</v>
      </c>
      <c r="Q1215" s="3">
        <f t="shared" si="215"/>
        <v>0</v>
      </c>
      <c r="R1215" s="3">
        <f t="shared" si="208"/>
        <v>25.884205435740348</v>
      </c>
    </row>
    <row r="1216" spans="1:18" x14ac:dyDescent="0.4">
      <c r="A1216" s="1">
        <v>43219</v>
      </c>
      <c r="B1216" s="2">
        <v>9398.6</v>
      </c>
      <c r="C1216" s="2">
        <v>9340.2999999999993</v>
      </c>
      <c r="D1216" s="2">
        <v>9564.1</v>
      </c>
      <c r="E1216" s="2">
        <v>9184.6</v>
      </c>
      <c r="F1216" t="s">
        <v>1002</v>
      </c>
      <c r="G1216" s="3">
        <v>5.7000000000000002E-3</v>
      </c>
      <c r="H1216">
        <f t="shared" si="205"/>
        <v>591</v>
      </c>
      <c r="I1216" s="4">
        <f t="shared" si="206"/>
        <v>6.3274198901534212E-2</v>
      </c>
      <c r="J1216" t="str">
        <f t="shared" si="209"/>
        <v/>
      </c>
      <c r="K1216" t="str">
        <f t="shared" si="210"/>
        <v/>
      </c>
      <c r="L1216" t="str">
        <f t="shared" si="211"/>
        <v/>
      </c>
      <c r="M1216" s="4">
        <f t="shared" si="207"/>
        <v>0.9482538071065989</v>
      </c>
      <c r="N1216" s="3">
        <f t="shared" si="212"/>
        <v>0</v>
      </c>
      <c r="O1216" s="6">
        <f t="shared" si="213"/>
        <v>26.884205435740348</v>
      </c>
      <c r="P1216" s="7">
        <f t="shared" si="214"/>
        <v>26.884205435740348</v>
      </c>
      <c r="Q1216" s="3">
        <f t="shared" si="215"/>
        <v>0</v>
      </c>
      <c r="R1216" s="3">
        <f t="shared" si="208"/>
        <v>25.884205435740348</v>
      </c>
    </row>
    <row r="1217" spans="1:18" x14ac:dyDescent="0.4">
      <c r="A1217" s="1">
        <v>43220</v>
      </c>
      <c r="B1217" s="2">
        <v>9240</v>
      </c>
      <c r="C1217" s="2">
        <v>9400</v>
      </c>
      <c r="D1217" s="2">
        <v>9450</v>
      </c>
      <c r="E1217" s="2">
        <v>9110.7000000000007</v>
      </c>
      <c r="F1217" t="s">
        <v>1016</v>
      </c>
      <c r="G1217" s="3">
        <v>-1.6899999999999998E-2</v>
      </c>
      <c r="H1217">
        <f t="shared" si="205"/>
        <v>379.5</v>
      </c>
      <c r="I1217" s="4">
        <f t="shared" si="206"/>
        <v>4.0372340425531915E-2</v>
      </c>
      <c r="J1217" t="str">
        <f t="shared" si="209"/>
        <v/>
      </c>
      <c r="K1217" t="str">
        <f t="shared" si="210"/>
        <v/>
      </c>
      <c r="L1217" t="str">
        <f t="shared" si="211"/>
        <v/>
      </c>
      <c r="M1217" s="4">
        <f t="shared" si="207"/>
        <v>1</v>
      </c>
      <c r="N1217" s="3">
        <f t="shared" si="212"/>
        <v>0</v>
      </c>
      <c r="O1217" s="6">
        <f t="shared" si="213"/>
        <v>26.884205435740348</v>
      </c>
      <c r="P1217" s="7">
        <f t="shared" si="214"/>
        <v>26.884205435740348</v>
      </c>
      <c r="Q1217" s="3">
        <f t="shared" si="215"/>
        <v>0</v>
      </c>
      <c r="R1217" s="3">
        <f t="shared" si="208"/>
        <v>25.884205435740348</v>
      </c>
    </row>
    <row r="1218" spans="1:18" x14ac:dyDescent="0.4">
      <c r="A1218" s="1">
        <v>43221</v>
      </c>
      <c r="B1218" s="2">
        <v>9067</v>
      </c>
      <c r="C1218" s="2">
        <v>9240.7000000000007</v>
      </c>
      <c r="D1218" s="2">
        <v>9240.7000000000007</v>
      </c>
      <c r="E1218" s="2">
        <v>8829.1</v>
      </c>
      <c r="F1218" t="s">
        <v>479</v>
      </c>
      <c r="G1218" s="3">
        <v>-1.8700000000000001E-2</v>
      </c>
      <c r="H1218">
        <f t="shared" si="205"/>
        <v>339.29999999999927</v>
      </c>
      <c r="I1218" s="4">
        <f t="shared" si="206"/>
        <v>3.6717997554297756E-2</v>
      </c>
      <c r="J1218" t="str">
        <f t="shared" si="209"/>
        <v/>
      </c>
      <c r="K1218" t="str">
        <f t="shared" si="210"/>
        <v/>
      </c>
      <c r="L1218" t="str">
        <f t="shared" si="211"/>
        <v/>
      </c>
      <c r="M1218" s="4">
        <f t="shared" si="207"/>
        <v>1</v>
      </c>
      <c r="N1218" s="3">
        <f t="shared" si="212"/>
        <v>0</v>
      </c>
      <c r="O1218" s="6">
        <f t="shared" si="213"/>
        <v>26.884205435740348</v>
      </c>
      <c r="P1218" s="7">
        <f t="shared" si="214"/>
        <v>26.884205435740348</v>
      </c>
      <c r="Q1218" s="3">
        <f t="shared" si="215"/>
        <v>0</v>
      </c>
      <c r="R1218" s="3">
        <f t="shared" si="208"/>
        <v>25.884205435740348</v>
      </c>
    </row>
    <row r="1219" spans="1:18" x14ac:dyDescent="0.4">
      <c r="A1219" s="1">
        <v>43222</v>
      </c>
      <c r="B1219" s="2">
        <v>9236.4</v>
      </c>
      <c r="C1219" s="2">
        <v>9069.1</v>
      </c>
      <c r="D1219" s="2">
        <v>9279.7999999999993</v>
      </c>
      <c r="E1219" s="2">
        <v>8979.6</v>
      </c>
      <c r="F1219" t="s">
        <v>1015</v>
      </c>
      <c r="G1219" s="3">
        <v>1.8700000000000001E-2</v>
      </c>
      <c r="H1219">
        <f t="shared" si="205"/>
        <v>411.60000000000036</v>
      </c>
      <c r="I1219" s="4">
        <f t="shared" si="206"/>
        <v>4.538487832309715E-2</v>
      </c>
      <c r="J1219" t="str">
        <f t="shared" si="209"/>
        <v>BUY</v>
      </c>
      <c r="K1219">
        <f t="shared" si="210"/>
        <v>9274.9000000000015</v>
      </c>
      <c r="L1219">
        <f t="shared" si="211"/>
        <v>9237.9</v>
      </c>
      <c r="M1219" s="4">
        <f t="shared" si="207"/>
        <v>1</v>
      </c>
      <c r="N1219" s="3">
        <f t="shared" si="212"/>
        <v>-5.9792927856195943E-3</v>
      </c>
      <c r="O1219" s="6">
        <f t="shared" si="213"/>
        <v>26.72345690013131</v>
      </c>
      <c r="P1219" s="7">
        <f t="shared" si="214"/>
        <v>26.884205435740348</v>
      </c>
      <c r="Q1219" s="3">
        <f t="shared" si="215"/>
        <v>-5.9792927856195943E-3</v>
      </c>
      <c r="R1219" s="3">
        <f t="shared" si="208"/>
        <v>25.72345690013131</v>
      </c>
    </row>
    <row r="1220" spans="1:18" x14ac:dyDescent="0.4">
      <c r="A1220" s="1">
        <v>43223</v>
      </c>
      <c r="B1220" s="2">
        <v>9762.1</v>
      </c>
      <c r="C1220" s="2">
        <v>9237.9</v>
      </c>
      <c r="D1220" s="2">
        <v>9838</v>
      </c>
      <c r="E1220" s="2">
        <v>9162.7999999999993</v>
      </c>
      <c r="F1220" t="s">
        <v>1001</v>
      </c>
      <c r="G1220" s="3">
        <v>5.6899999999999992E-2</v>
      </c>
      <c r="H1220">
        <f t="shared" si="205"/>
        <v>300.19999999999891</v>
      </c>
      <c r="I1220" s="4">
        <f t="shared" si="206"/>
        <v>3.2496563071693664E-2</v>
      </c>
      <c r="J1220" t="str">
        <f t="shared" si="209"/>
        <v>BUY</v>
      </c>
      <c r="K1220">
        <f t="shared" si="210"/>
        <v>9388</v>
      </c>
      <c r="L1220">
        <f t="shared" si="211"/>
        <v>9759</v>
      </c>
      <c r="M1220" s="4">
        <f t="shared" si="207"/>
        <v>1</v>
      </c>
      <c r="N1220" s="3">
        <f t="shared" si="212"/>
        <v>3.7441574190615556E-2</v>
      </c>
      <c r="O1220" s="6">
        <f t="shared" si="213"/>
        <v>27.724025194287293</v>
      </c>
      <c r="P1220" s="7">
        <f t="shared" si="214"/>
        <v>27.724025194287293</v>
      </c>
      <c r="Q1220" s="3">
        <f t="shared" si="215"/>
        <v>0</v>
      </c>
      <c r="R1220" s="3">
        <f t="shared" si="208"/>
        <v>26.724025194287293</v>
      </c>
    </row>
    <row r="1221" spans="1:18" x14ac:dyDescent="0.4">
      <c r="A1221" s="1">
        <v>43224</v>
      </c>
      <c r="B1221" s="2">
        <v>9702.7999999999993</v>
      </c>
      <c r="C1221" s="2">
        <v>9759</v>
      </c>
      <c r="D1221" s="2">
        <v>9811.9</v>
      </c>
      <c r="E1221" s="2">
        <v>9557</v>
      </c>
      <c r="F1221" t="s">
        <v>992</v>
      </c>
      <c r="G1221" s="3">
        <v>-6.0999999999999995E-3</v>
      </c>
      <c r="H1221">
        <f t="shared" si="205"/>
        <v>675.20000000000073</v>
      </c>
      <c r="I1221" s="4">
        <f t="shared" si="206"/>
        <v>6.9187416743518873E-2</v>
      </c>
      <c r="J1221" t="str">
        <f t="shared" si="209"/>
        <v/>
      </c>
      <c r="K1221" t="str">
        <f t="shared" si="210"/>
        <v/>
      </c>
      <c r="L1221" t="str">
        <f t="shared" si="211"/>
        <v/>
      </c>
      <c r="M1221" s="4">
        <f t="shared" si="207"/>
        <v>0.86720971563980953</v>
      </c>
      <c r="N1221" s="3">
        <f t="shared" si="212"/>
        <v>0</v>
      </c>
      <c r="O1221" s="6">
        <f t="shared" si="213"/>
        <v>27.724025194287293</v>
      </c>
      <c r="P1221" s="7">
        <f t="shared" si="214"/>
        <v>27.724025194287293</v>
      </c>
      <c r="Q1221" s="3">
        <f t="shared" si="215"/>
        <v>0</v>
      </c>
      <c r="R1221" s="3">
        <f t="shared" si="208"/>
        <v>26.724025194287293</v>
      </c>
    </row>
    <row r="1222" spans="1:18" x14ac:dyDescent="0.4">
      <c r="A1222" s="1">
        <v>43225</v>
      </c>
      <c r="B1222" s="2">
        <v>9859.6</v>
      </c>
      <c r="C1222" s="2">
        <v>9702.9</v>
      </c>
      <c r="D1222" s="2">
        <v>9990</v>
      </c>
      <c r="E1222" s="2">
        <v>9685.9</v>
      </c>
      <c r="F1222" t="s">
        <v>995</v>
      </c>
      <c r="G1222" s="3">
        <v>1.6199999999999999E-2</v>
      </c>
      <c r="H1222">
        <f t="shared" ref="H1222:H1285" si="216">D1221-E1221</f>
        <v>254.89999999999964</v>
      </c>
      <c r="I1222" s="4">
        <f t="shared" ref="I1222:I1285" si="217">H1222/C1222</f>
        <v>2.6270496449515058E-2</v>
      </c>
      <c r="J1222" t="str">
        <f t="shared" si="209"/>
        <v>BUY</v>
      </c>
      <c r="K1222">
        <f t="shared" si="210"/>
        <v>9830.3499999999985</v>
      </c>
      <c r="L1222">
        <f t="shared" si="211"/>
        <v>9859.6</v>
      </c>
      <c r="M1222" s="4">
        <f t="shared" ref="M1222:M1285" si="218">(MIN(1,($F$2/I1222)))</f>
        <v>1</v>
      </c>
      <c r="N1222" s="3">
        <f t="shared" si="212"/>
        <v>9.7153199026522863E-4</v>
      </c>
      <c r="O1222" s="6">
        <f t="shared" si="213"/>
        <v>27.750959971662461</v>
      </c>
      <c r="P1222" s="7">
        <f t="shared" si="214"/>
        <v>27.750959971662461</v>
      </c>
      <c r="Q1222" s="3">
        <f t="shared" si="215"/>
        <v>0</v>
      </c>
      <c r="R1222" s="3">
        <f t="shared" ref="R1222:R1285" si="219">(O1222-$O$4)/$O$4</f>
        <v>26.750959971662461</v>
      </c>
    </row>
    <row r="1223" spans="1:18" x14ac:dyDescent="0.4">
      <c r="A1223" s="1">
        <v>43226</v>
      </c>
      <c r="B1223" s="2">
        <v>9658.7000000000007</v>
      </c>
      <c r="C1223" s="2">
        <v>9859.6</v>
      </c>
      <c r="D1223" s="2">
        <v>9963.9</v>
      </c>
      <c r="E1223" s="2">
        <v>9455</v>
      </c>
      <c r="F1223" t="s">
        <v>816</v>
      </c>
      <c r="G1223" s="3">
        <v>-2.0400000000000001E-2</v>
      </c>
      <c r="H1223">
        <f t="shared" si="216"/>
        <v>304.10000000000036</v>
      </c>
      <c r="I1223" s="4">
        <f t="shared" si="217"/>
        <v>3.0843036228650287E-2</v>
      </c>
      <c r="J1223" t="str">
        <f t="shared" si="209"/>
        <v/>
      </c>
      <c r="K1223" t="str">
        <f t="shared" si="210"/>
        <v/>
      </c>
      <c r="L1223" t="str">
        <f t="shared" si="211"/>
        <v/>
      </c>
      <c r="M1223" s="4">
        <f t="shared" si="218"/>
        <v>1</v>
      </c>
      <c r="N1223" s="3">
        <f t="shared" si="212"/>
        <v>0</v>
      </c>
      <c r="O1223" s="6">
        <f t="shared" si="213"/>
        <v>27.750959971662461</v>
      </c>
      <c r="P1223" s="7">
        <f t="shared" si="214"/>
        <v>27.750959971662461</v>
      </c>
      <c r="Q1223" s="3">
        <f t="shared" si="215"/>
        <v>0</v>
      </c>
      <c r="R1223" s="3">
        <f t="shared" si="219"/>
        <v>26.750959971662461</v>
      </c>
    </row>
    <row r="1224" spans="1:18" x14ac:dyDescent="0.4">
      <c r="A1224" s="1">
        <v>43227</v>
      </c>
      <c r="B1224" s="2">
        <v>9370</v>
      </c>
      <c r="C1224" s="2">
        <v>9659</v>
      </c>
      <c r="D1224" s="2">
        <v>9675.7000000000007</v>
      </c>
      <c r="E1224" s="2">
        <v>9200</v>
      </c>
      <c r="F1224" t="s">
        <v>1013</v>
      </c>
      <c r="G1224" s="3">
        <v>-2.9899999999999999E-2</v>
      </c>
      <c r="H1224">
        <f t="shared" si="216"/>
        <v>508.89999999999964</v>
      </c>
      <c r="I1224" s="4">
        <f t="shared" si="217"/>
        <v>5.2686613521068397E-2</v>
      </c>
      <c r="J1224" t="str">
        <f t="shared" si="209"/>
        <v/>
      </c>
      <c r="K1224" t="str">
        <f t="shared" si="210"/>
        <v/>
      </c>
      <c r="L1224" t="str">
        <f t="shared" si="211"/>
        <v/>
      </c>
      <c r="M1224" s="4">
        <f t="shared" si="218"/>
        <v>1</v>
      </c>
      <c r="N1224" s="3">
        <f t="shared" si="212"/>
        <v>0</v>
      </c>
      <c r="O1224" s="6">
        <f t="shared" si="213"/>
        <v>27.750959971662461</v>
      </c>
      <c r="P1224" s="7">
        <f t="shared" si="214"/>
        <v>27.750959971662461</v>
      </c>
      <c r="Q1224" s="3">
        <f t="shared" si="215"/>
        <v>0</v>
      </c>
      <c r="R1224" s="3">
        <f t="shared" si="219"/>
        <v>26.750959971662461</v>
      </c>
    </row>
    <row r="1225" spans="1:18" x14ac:dyDescent="0.4">
      <c r="A1225" s="1">
        <v>43228</v>
      </c>
      <c r="B1225" s="2">
        <v>9184.7000000000007</v>
      </c>
      <c r="C1225" s="2">
        <v>9356.4</v>
      </c>
      <c r="D1225" s="2">
        <v>9469.7000000000007</v>
      </c>
      <c r="E1225" s="2">
        <v>9052.2999999999993</v>
      </c>
      <c r="F1225" t="s">
        <v>990</v>
      </c>
      <c r="G1225" s="3">
        <v>-1.9800000000000002E-2</v>
      </c>
      <c r="H1225">
        <f t="shared" si="216"/>
        <v>475.70000000000073</v>
      </c>
      <c r="I1225" s="4">
        <f t="shared" si="217"/>
        <v>5.0842204266598343E-2</v>
      </c>
      <c r="J1225" t="str">
        <f t="shared" si="209"/>
        <v/>
      </c>
      <c r="K1225" t="str">
        <f t="shared" si="210"/>
        <v/>
      </c>
      <c r="L1225" t="str">
        <f t="shared" si="211"/>
        <v/>
      </c>
      <c r="M1225" s="4">
        <f t="shared" si="218"/>
        <v>1</v>
      </c>
      <c r="N1225" s="3">
        <f t="shared" si="212"/>
        <v>0</v>
      </c>
      <c r="O1225" s="6">
        <f t="shared" si="213"/>
        <v>27.750959971662461</v>
      </c>
      <c r="P1225" s="7">
        <f t="shared" si="214"/>
        <v>27.750959971662461</v>
      </c>
      <c r="Q1225" s="3">
        <f t="shared" si="215"/>
        <v>0</v>
      </c>
      <c r="R1225" s="3">
        <f t="shared" si="219"/>
        <v>26.750959971662461</v>
      </c>
    </row>
    <row r="1226" spans="1:18" x14ac:dyDescent="0.4">
      <c r="A1226" s="1">
        <v>43229</v>
      </c>
      <c r="B1226" s="2">
        <v>9318.2000000000007</v>
      </c>
      <c r="C1226" s="2">
        <v>9180.7000000000007</v>
      </c>
      <c r="D1226" s="2">
        <v>9370.9</v>
      </c>
      <c r="E1226" s="2">
        <v>8980.1</v>
      </c>
      <c r="F1226" t="s">
        <v>989</v>
      </c>
      <c r="G1226" s="3">
        <v>1.4500000000000002E-2</v>
      </c>
      <c r="H1226">
        <f t="shared" si="216"/>
        <v>417.40000000000146</v>
      </c>
      <c r="I1226" s="4">
        <f t="shared" si="217"/>
        <v>4.546494276035612E-2</v>
      </c>
      <c r="J1226" t="str">
        <f t="shared" si="209"/>
        <v/>
      </c>
      <c r="K1226" t="str">
        <f t="shared" si="210"/>
        <v/>
      </c>
      <c r="L1226" t="str">
        <f t="shared" si="211"/>
        <v/>
      </c>
      <c r="M1226" s="4">
        <f t="shared" si="218"/>
        <v>1</v>
      </c>
      <c r="N1226" s="3">
        <f t="shared" si="212"/>
        <v>0</v>
      </c>
      <c r="O1226" s="6">
        <f t="shared" si="213"/>
        <v>27.750959971662461</v>
      </c>
      <c r="P1226" s="7">
        <f t="shared" si="214"/>
        <v>27.750959971662461</v>
      </c>
      <c r="Q1226" s="3">
        <f t="shared" si="215"/>
        <v>0</v>
      </c>
      <c r="R1226" s="3">
        <f t="shared" si="219"/>
        <v>26.750959971662461</v>
      </c>
    </row>
    <row r="1227" spans="1:18" x14ac:dyDescent="0.4">
      <c r="A1227" s="1">
        <v>43230</v>
      </c>
      <c r="B1227" s="2">
        <v>9018.7000000000007</v>
      </c>
      <c r="C1227" s="2">
        <v>9320</v>
      </c>
      <c r="D1227" s="2">
        <v>9390</v>
      </c>
      <c r="E1227" s="2">
        <v>9003</v>
      </c>
      <c r="F1227" t="s">
        <v>1014</v>
      </c>
      <c r="G1227" s="3">
        <v>-3.2099999999999997E-2</v>
      </c>
      <c r="H1227">
        <f t="shared" si="216"/>
        <v>390.79999999999927</v>
      </c>
      <c r="I1227" s="4">
        <f t="shared" si="217"/>
        <v>4.1931330472102929E-2</v>
      </c>
      <c r="J1227" t="str">
        <f t="shared" si="209"/>
        <v/>
      </c>
      <c r="K1227" t="str">
        <f t="shared" si="210"/>
        <v/>
      </c>
      <c r="L1227" t="str">
        <f t="shared" si="211"/>
        <v/>
      </c>
      <c r="M1227" s="4">
        <f t="shared" si="218"/>
        <v>1</v>
      </c>
      <c r="N1227" s="3">
        <f t="shared" si="212"/>
        <v>0</v>
      </c>
      <c r="O1227" s="6">
        <f t="shared" si="213"/>
        <v>27.750959971662461</v>
      </c>
      <c r="P1227" s="7">
        <f t="shared" si="214"/>
        <v>27.750959971662461</v>
      </c>
      <c r="Q1227" s="3">
        <f t="shared" si="215"/>
        <v>0</v>
      </c>
      <c r="R1227" s="3">
        <f t="shared" si="219"/>
        <v>26.750959971662461</v>
      </c>
    </row>
    <row r="1228" spans="1:18" x14ac:dyDescent="0.4">
      <c r="A1228" s="1">
        <v>43231</v>
      </c>
      <c r="B1228" s="2">
        <v>8412.4</v>
      </c>
      <c r="C1228" s="2">
        <v>9015.2000000000007</v>
      </c>
      <c r="D1228" s="2">
        <v>9015.2000000000007</v>
      </c>
      <c r="E1228" s="2">
        <v>8341.7999999999993</v>
      </c>
      <c r="F1228" t="s">
        <v>997</v>
      </c>
      <c r="G1228" s="3">
        <v>-6.7199999999999996E-2</v>
      </c>
      <c r="H1228">
        <f t="shared" si="216"/>
        <v>387</v>
      </c>
      <c r="I1228" s="4">
        <f t="shared" si="217"/>
        <v>4.2927500221847541E-2</v>
      </c>
      <c r="J1228" t="str">
        <f t="shared" si="209"/>
        <v/>
      </c>
      <c r="K1228" t="str">
        <f t="shared" si="210"/>
        <v/>
      </c>
      <c r="L1228" t="str">
        <f t="shared" si="211"/>
        <v/>
      </c>
      <c r="M1228" s="4">
        <f t="shared" si="218"/>
        <v>1</v>
      </c>
      <c r="N1228" s="3">
        <f t="shared" si="212"/>
        <v>0</v>
      </c>
      <c r="O1228" s="6">
        <f t="shared" si="213"/>
        <v>27.750959971662461</v>
      </c>
      <c r="P1228" s="7">
        <f t="shared" si="214"/>
        <v>27.750959971662461</v>
      </c>
      <c r="Q1228" s="3">
        <f t="shared" si="215"/>
        <v>0</v>
      </c>
      <c r="R1228" s="3">
        <f t="shared" si="219"/>
        <v>26.750959971662461</v>
      </c>
    </row>
    <row r="1229" spans="1:18" x14ac:dyDescent="0.4">
      <c r="A1229" s="1">
        <v>43232</v>
      </c>
      <c r="B1229" s="2">
        <v>8462.7000000000007</v>
      </c>
      <c r="C1229" s="2">
        <v>8419.5</v>
      </c>
      <c r="D1229" s="2">
        <v>8631.6</v>
      </c>
      <c r="E1229" s="2">
        <v>8204.5</v>
      </c>
      <c r="F1229" t="s">
        <v>1005</v>
      </c>
      <c r="G1229" s="3">
        <v>6.0000000000000001E-3</v>
      </c>
      <c r="H1229">
        <f t="shared" si="216"/>
        <v>673.40000000000146</v>
      </c>
      <c r="I1229" s="4">
        <f t="shared" si="217"/>
        <v>7.9980996496229168E-2</v>
      </c>
      <c r="J1229" t="str">
        <f t="shared" si="209"/>
        <v/>
      </c>
      <c r="K1229" t="str">
        <f t="shared" si="210"/>
        <v/>
      </c>
      <c r="L1229" t="str">
        <f t="shared" si="211"/>
        <v/>
      </c>
      <c r="M1229" s="4">
        <f t="shared" si="218"/>
        <v>0.75017820017819847</v>
      </c>
      <c r="N1229" s="3">
        <f t="shared" si="212"/>
        <v>0</v>
      </c>
      <c r="O1229" s="6">
        <f t="shared" si="213"/>
        <v>27.750959971662461</v>
      </c>
      <c r="P1229" s="7">
        <f t="shared" si="214"/>
        <v>27.750959971662461</v>
      </c>
      <c r="Q1229" s="3">
        <f t="shared" si="215"/>
        <v>0</v>
      </c>
      <c r="R1229" s="3">
        <f t="shared" si="219"/>
        <v>26.750959971662461</v>
      </c>
    </row>
    <row r="1230" spans="1:18" x14ac:dyDescent="0.4">
      <c r="A1230" s="1">
        <v>43233</v>
      </c>
      <c r="B1230" s="2">
        <v>8683.6</v>
      </c>
      <c r="C1230" s="2">
        <v>8467</v>
      </c>
      <c r="D1230" s="2">
        <v>8753</v>
      </c>
      <c r="E1230" s="2">
        <v>8320</v>
      </c>
      <c r="F1230" t="s">
        <v>1004</v>
      </c>
      <c r="G1230" s="3">
        <v>2.6100000000000002E-2</v>
      </c>
      <c r="H1230">
        <f t="shared" si="216"/>
        <v>427.10000000000036</v>
      </c>
      <c r="I1230" s="4">
        <f t="shared" si="217"/>
        <v>5.0442895948978432E-2</v>
      </c>
      <c r="J1230" t="str">
        <f t="shared" si="209"/>
        <v>BUY</v>
      </c>
      <c r="K1230">
        <f t="shared" si="210"/>
        <v>8680.5499999999993</v>
      </c>
      <c r="L1230">
        <f t="shared" si="211"/>
        <v>8683.7999999999993</v>
      </c>
      <c r="M1230" s="4">
        <f t="shared" si="218"/>
        <v>1</v>
      </c>
      <c r="N1230" s="3">
        <f t="shared" si="212"/>
        <v>-1.6243498108126087E-3</v>
      </c>
      <c r="O1230" s="6">
        <f t="shared" si="213"/>
        <v>27.705882705082622</v>
      </c>
      <c r="P1230" s="7">
        <f t="shared" si="214"/>
        <v>27.750959971662461</v>
      </c>
      <c r="Q1230" s="3">
        <f t="shared" si="215"/>
        <v>-1.6243498108126087E-3</v>
      </c>
      <c r="R1230" s="3">
        <f t="shared" si="219"/>
        <v>26.705882705082622</v>
      </c>
    </row>
    <row r="1231" spans="1:18" x14ac:dyDescent="0.4">
      <c r="A1231" s="1">
        <v>43234</v>
      </c>
      <c r="B1231" s="2">
        <v>8670.7999999999993</v>
      </c>
      <c r="C1231" s="2">
        <v>8683.7999999999993</v>
      </c>
      <c r="D1231" s="2">
        <v>8882.4</v>
      </c>
      <c r="E1231" s="2">
        <v>8279.5</v>
      </c>
      <c r="F1231" t="s">
        <v>1008</v>
      </c>
      <c r="G1231" s="3">
        <v>-1.4999999999999998E-3</v>
      </c>
      <c r="H1231">
        <f t="shared" si="216"/>
        <v>433</v>
      </c>
      <c r="I1231" s="4">
        <f t="shared" si="217"/>
        <v>4.9862963218867323E-2</v>
      </c>
      <c r="J1231" t="str">
        <f t="shared" si="209"/>
        <v/>
      </c>
      <c r="K1231" t="str">
        <f t="shared" si="210"/>
        <v/>
      </c>
      <c r="L1231" t="str">
        <f t="shared" si="211"/>
        <v/>
      </c>
      <c r="M1231" s="4">
        <f t="shared" si="218"/>
        <v>1</v>
      </c>
      <c r="N1231" s="3">
        <f t="shared" si="212"/>
        <v>0</v>
      </c>
      <c r="O1231" s="6">
        <f t="shared" si="213"/>
        <v>27.705882705082622</v>
      </c>
      <c r="P1231" s="7">
        <f t="shared" si="214"/>
        <v>27.750959971662461</v>
      </c>
      <c r="Q1231" s="3">
        <f t="shared" si="215"/>
        <v>-1.6243498108126087E-3</v>
      </c>
      <c r="R1231" s="3">
        <f t="shared" si="219"/>
        <v>26.705882705082622</v>
      </c>
    </row>
    <row r="1232" spans="1:18" x14ac:dyDescent="0.4">
      <c r="A1232" s="1">
        <v>43235</v>
      </c>
      <c r="B1232" s="2">
        <v>8467.5</v>
      </c>
      <c r="C1232" s="2">
        <v>8668.5</v>
      </c>
      <c r="D1232" s="2">
        <v>8838</v>
      </c>
      <c r="E1232" s="2">
        <v>8420.7000000000007</v>
      </c>
      <c r="F1232" t="s">
        <v>996</v>
      </c>
      <c r="G1232" s="3">
        <v>-2.3400000000000001E-2</v>
      </c>
      <c r="H1232">
        <f t="shared" si="216"/>
        <v>602.89999999999964</v>
      </c>
      <c r="I1232" s="4">
        <f t="shared" si="217"/>
        <v>6.9550671973236389E-2</v>
      </c>
      <c r="J1232" t="str">
        <f t="shared" si="209"/>
        <v/>
      </c>
      <c r="K1232" t="str">
        <f t="shared" si="210"/>
        <v/>
      </c>
      <c r="L1232" t="str">
        <f t="shared" si="211"/>
        <v/>
      </c>
      <c r="M1232" s="4">
        <f t="shared" si="218"/>
        <v>0.86268037817216836</v>
      </c>
      <c r="N1232" s="3">
        <f t="shared" si="212"/>
        <v>0</v>
      </c>
      <c r="O1232" s="6">
        <f t="shared" si="213"/>
        <v>27.705882705082622</v>
      </c>
      <c r="P1232" s="7">
        <f t="shared" si="214"/>
        <v>27.750959971662461</v>
      </c>
      <c r="Q1232" s="3">
        <f t="shared" si="215"/>
        <v>-1.6243498108126087E-3</v>
      </c>
      <c r="R1232" s="3">
        <f t="shared" si="219"/>
        <v>26.705882705082622</v>
      </c>
    </row>
    <row r="1233" spans="1:18" x14ac:dyDescent="0.4">
      <c r="A1233" s="1">
        <v>43236</v>
      </c>
      <c r="B1233" s="2">
        <v>8336.1</v>
      </c>
      <c r="C1233" s="2">
        <v>8467</v>
      </c>
      <c r="D1233" s="2">
        <v>8488.7000000000007</v>
      </c>
      <c r="E1233" s="2">
        <v>8103.6</v>
      </c>
      <c r="F1233" t="s">
        <v>994</v>
      </c>
      <c r="G1233" s="3">
        <v>-1.55E-2</v>
      </c>
      <c r="H1233">
        <f t="shared" si="216"/>
        <v>417.29999999999927</v>
      </c>
      <c r="I1233" s="4">
        <f t="shared" si="217"/>
        <v>4.9285461202314786E-2</v>
      </c>
      <c r="J1233" t="str">
        <f t="shared" si="209"/>
        <v/>
      </c>
      <c r="K1233" t="str">
        <f t="shared" si="210"/>
        <v/>
      </c>
      <c r="L1233" t="str">
        <f t="shared" si="211"/>
        <v/>
      </c>
      <c r="M1233" s="4">
        <f t="shared" si="218"/>
        <v>1</v>
      </c>
      <c r="N1233" s="3">
        <f t="shared" si="212"/>
        <v>0</v>
      </c>
      <c r="O1233" s="6">
        <f t="shared" si="213"/>
        <v>27.705882705082622</v>
      </c>
      <c r="P1233" s="7">
        <f t="shared" si="214"/>
        <v>27.750959971662461</v>
      </c>
      <c r="Q1233" s="3">
        <f t="shared" si="215"/>
        <v>-1.6243498108126087E-3</v>
      </c>
      <c r="R1233" s="3">
        <f t="shared" si="219"/>
        <v>26.705882705082622</v>
      </c>
    </row>
    <row r="1234" spans="1:18" x14ac:dyDescent="0.4">
      <c r="A1234" s="1">
        <v>43237</v>
      </c>
      <c r="B1234" s="2">
        <v>8051.8</v>
      </c>
      <c r="C1234" s="2">
        <v>8349.7000000000007</v>
      </c>
      <c r="D1234" s="2">
        <v>8466.9</v>
      </c>
      <c r="E1234" s="2">
        <v>7986.8</v>
      </c>
      <c r="F1234" t="s">
        <v>993</v>
      </c>
      <c r="G1234" s="3">
        <v>-3.4099999999999998E-2</v>
      </c>
      <c r="H1234">
        <f t="shared" si="216"/>
        <v>385.10000000000036</v>
      </c>
      <c r="I1234" s="4">
        <f t="shared" si="217"/>
        <v>4.6121417535959414E-2</v>
      </c>
      <c r="J1234" t="str">
        <f t="shared" si="209"/>
        <v/>
      </c>
      <c r="K1234" t="str">
        <f t="shared" si="210"/>
        <v/>
      </c>
      <c r="L1234" t="str">
        <f t="shared" si="211"/>
        <v/>
      </c>
      <c r="M1234" s="4">
        <f t="shared" si="218"/>
        <v>1</v>
      </c>
      <c r="N1234" s="3">
        <f t="shared" si="212"/>
        <v>0</v>
      </c>
      <c r="O1234" s="6">
        <f t="shared" si="213"/>
        <v>27.705882705082622</v>
      </c>
      <c r="P1234" s="7">
        <f t="shared" si="214"/>
        <v>27.750959971662461</v>
      </c>
      <c r="Q1234" s="3">
        <f t="shared" si="215"/>
        <v>-1.6243498108126087E-3</v>
      </c>
      <c r="R1234" s="3">
        <f t="shared" si="219"/>
        <v>26.705882705082622</v>
      </c>
    </row>
    <row r="1235" spans="1:18" x14ac:dyDescent="0.4">
      <c r="A1235" s="1">
        <v>43238</v>
      </c>
      <c r="B1235" s="2">
        <v>8239</v>
      </c>
      <c r="C1235" s="2">
        <v>8054.8</v>
      </c>
      <c r="D1235" s="2">
        <v>8276.6</v>
      </c>
      <c r="E1235" s="2">
        <v>7927.8</v>
      </c>
      <c r="F1235" t="s">
        <v>1012</v>
      </c>
      <c r="G1235" s="3">
        <v>2.3199999999999998E-2</v>
      </c>
      <c r="H1235">
        <f t="shared" si="216"/>
        <v>480.09999999999945</v>
      </c>
      <c r="I1235" s="4">
        <f t="shared" si="217"/>
        <v>5.9604211153597784E-2</v>
      </c>
      <c r="J1235" t="str">
        <f t="shared" ref="J1235:J1298" si="220">IF(D1235&gt;C1235+H1235*$E$2,"BUY","")</f>
        <v/>
      </c>
      <c r="K1235" t="str">
        <f t="shared" ref="K1235:K1298" si="221">IF(J1235="BUY",C1235+H1235*$E$2,"")</f>
        <v/>
      </c>
      <c r="L1235" t="str">
        <f t="shared" ref="L1235:L1298" si="222">IF(J1235="BUY",C1236,"")</f>
        <v/>
      </c>
      <c r="M1235" s="4">
        <f t="shared" si="218"/>
        <v>1</v>
      </c>
      <c r="N1235" s="3">
        <f t="shared" ref="N1235:N1298" si="223">IFERROR(M1235*(((L1235*(1-$G$2))/(K1235*(1+$G$2)))-1),0)</f>
        <v>0</v>
      </c>
      <c r="O1235" s="6">
        <f t="shared" ref="O1235:O1298" si="224">O1234*(1+N1235)</f>
        <v>27.705882705082622</v>
      </c>
      <c r="P1235" s="7">
        <f t="shared" ref="P1235:P1298" si="225">MAX(O1235,P1234)</f>
        <v>27.750959971662461</v>
      </c>
      <c r="Q1235" s="3">
        <f t="shared" ref="Q1235:Q1298" si="226">O1235/P1235-1</f>
        <v>-1.6243498108126087E-3</v>
      </c>
      <c r="R1235" s="3">
        <f t="shared" si="219"/>
        <v>26.705882705082622</v>
      </c>
    </row>
    <row r="1236" spans="1:18" x14ac:dyDescent="0.4">
      <c r="A1236" s="1">
        <v>43239</v>
      </c>
      <c r="B1236" s="2">
        <v>8232.2999999999993</v>
      </c>
      <c r="C1236" s="2">
        <v>8238.9</v>
      </c>
      <c r="D1236" s="2">
        <v>8400.1</v>
      </c>
      <c r="E1236" s="2">
        <v>8142</v>
      </c>
      <c r="F1236" t="s">
        <v>1010</v>
      </c>
      <c r="G1236" s="3">
        <v>-8.0000000000000004E-4</v>
      </c>
      <c r="H1236">
        <f t="shared" si="216"/>
        <v>348.80000000000018</v>
      </c>
      <c r="I1236" s="4">
        <f t="shared" si="217"/>
        <v>4.2335748704317347E-2</v>
      </c>
      <c r="J1236" t="str">
        <f t="shared" si="220"/>
        <v/>
      </c>
      <c r="K1236" t="str">
        <f t="shared" si="221"/>
        <v/>
      </c>
      <c r="L1236" t="str">
        <f t="shared" si="222"/>
        <v/>
      </c>
      <c r="M1236" s="4">
        <f t="shared" si="218"/>
        <v>1</v>
      </c>
      <c r="N1236" s="3">
        <f t="shared" si="223"/>
        <v>0</v>
      </c>
      <c r="O1236" s="6">
        <f t="shared" si="224"/>
        <v>27.705882705082622</v>
      </c>
      <c r="P1236" s="7">
        <f t="shared" si="225"/>
        <v>27.750959971662461</v>
      </c>
      <c r="Q1236" s="3">
        <f t="shared" si="226"/>
        <v>-1.6243498108126087E-3</v>
      </c>
      <c r="R1236" s="3">
        <f t="shared" si="219"/>
        <v>26.705882705082622</v>
      </c>
    </row>
    <row r="1237" spans="1:18" x14ac:dyDescent="0.4">
      <c r="A1237" s="1">
        <v>43240</v>
      </c>
      <c r="B1237" s="2">
        <v>8523.7000000000007</v>
      </c>
      <c r="C1237" s="2">
        <v>8230.9</v>
      </c>
      <c r="D1237" s="2">
        <v>8580</v>
      </c>
      <c r="E1237" s="2">
        <v>8171.5</v>
      </c>
      <c r="F1237" t="s">
        <v>1011</v>
      </c>
      <c r="G1237" s="3">
        <v>3.5400000000000001E-2</v>
      </c>
      <c r="H1237">
        <f t="shared" si="216"/>
        <v>258.10000000000036</v>
      </c>
      <c r="I1237" s="4">
        <f t="shared" si="217"/>
        <v>3.1357445722825013E-2</v>
      </c>
      <c r="J1237" t="str">
        <f t="shared" si="220"/>
        <v>BUY</v>
      </c>
      <c r="K1237">
        <f t="shared" si="221"/>
        <v>8359.9500000000007</v>
      </c>
      <c r="L1237">
        <f t="shared" si="222"/>
        <v>8523.7000000000007</v>
      </c>
      <c r="M1237" s="4">
        <f t="shared" si="218"/>
        <v>1</v>
      </c>
      <c r="N1237" s="3">
        <f t="shared" si="223"/>
        <v>1.7550299986200057E-2</v>
      </c>
      <c r="O1237" s="6">
        <f t="shared" si="224"/>
        <v>28.192129257939296</v>
      </c>
      <c r="P1237" s="7">
        <f t="shared" si="225"/>
        <v>28.192129257939296</v>
      </c>
      <c r="Q1237" s="3">
        <f t="shared" si="226"/>
        <v>0</v>
      </c>
      <c r="R1237" s="3">
        <f t="shared" si="219"/>
        <v>27.192129257939296</v>
      </c>
    </row>
    <row r="1238" spans="1:18" x14ac:dyDescent="0.4">
      <c r="A1238" s="1">
        <v>43241</v>
      </c>
      <c r="B1238" s="2">
        <v>8393.4</v>
      </c>
      <c r="C1238" s="2">
        <v>8523.7000000000007</v>
      </c>
      <c r="D1238" s="2">
        <v>8586.9</v>
      </c>
      <c r="E1238" s="2">
        <v>8317.7000000000007</v>
      </c>
      <c r="F1238" t="s">
        <v>1006</v>
      </c>
      <c r="G1238" s="3">
        <v>-1.5299999999999999E-2</v>
      </c>
      <c r="H1238">
        <f t="shared" si="216"/>
        <v>408.5</v>
      </c>
      <c r="I1238" s="4">
        <f t="shared" si="217"/>
        <v>4.7925196804204741E-2</v>
      </c>
      <c r="J1238" t="str">
        <f t="shared" si="220"/>
        <v/>
      </c>
      <c r="K1238" t="str">
        <f t="shared" si="221"/>
        <v/>
      </c>
      <c r="L1238" t="str">
        <f t="shared" si="222"/>
        <v/>
      </c>
      <c r="M1238" s="4">
        <f t="shared" si="218"/>
        <v>1</v>
      </c>
      <c r="N1238" s="3">
        <f t="shared" si="223"/>
        <v>0</v>
      </c>
      <c r="O1238" s="6">
        <f t="shared" si="224"/>
        <v>28.192129257939296</v>
      </c>
      <c r="P1238" s="7">
        <f t="shared" si="225"/>
        <v>28.192129257939296</v>
      </c>
      <c r="Q1238" s="3">
        <f t="shared" si="226"/>
        <v>0</v>
      </c>
      <c r="R1238" s="3">
        <f t="shared" si="219"/>
        <v>27.192129257939296</v>
      </c>
    </row>
    <row r="1239" spans="1:18" x14ac:dyDescent="0.4">
      <c r="A1239" s="1">
        <v>43242</v>
      </c>
      <c r="B1239" s="2">
        <v>7977.3</v>
      </c>
      <c r="C1239" s="2">
        <v>8399.6</v>
      </c>
      <c r="D1239" s="2">
        <v>8406.5</v>
      </c>
      <c r="E1239" s="2">
        <v>7947.2</v>
      </c>
      <c r="F1239" t="s">
        <v>1000</v>
      </c>
      <c r="G1239" s="3">
        <v>-4.9599999999999998E-2</v>
      </c>
      <c r="H1239">
        <f t="shared" si="216"/>
        <v>269.19999999999891</v>
      </c>
      <c r="I1239" s="4">
        <f t="shared" si="217"/>
        <v>3.2049145197390223E-2</v>
      </c>
      <c r="J1239" t="str">
        <f t="shared" si="220"/>
        <v/>
      </c>
      <c r="K1239" t="str">
        <f t="shared" si="221"/>
        <v/>
      </c>
      <c r="L1239" t="str">
        <f t="shared" si="222"/>
        <v/>
      </c>
      <c r="M1239" s="4">
        <f t="shared" si="218"/>
        <v>1</v>
      </c>
      <c r="N1239" s="3">
        <f t="shared" si="223"/>
        <v>0</v>
      </c>
      <c r="O1239" s="6">
        <f t="shared" si="224"/>
        <v>28.192129257939296</v>
      </c>
      <c r="P1239" s="7">
        <f t="shared" si="225"/>
        <v>28.192129257939296</v>
      </c>
      <c r="Q1239" s="3">
        <f t="shared" si="226"/>
        <v>0</v>
      </c>
      <c r="R1239" s="3">
        <f t="shared" si="219"/>
        <v>27.192129257939296</v>
      </c>
    </row>
    <row r="1240" spans="1:18" x14ac:dyDescent="0.4">
      <c r="A1240" s="1">
        <v>43243</v>
      </c>
      <c r="B1240" s="2">
        <v>7494.8</v>
      </c>
      <c r="C1240" s="2">
        <v>7978</v>
      </c>
      <c r="D1240" s="2">
        <v>8020</v>
      </c>
      <c r="E1240" s="2">
        <v>7442.1</v>
      </c>
      <c r="F1240" t="s">
        <v>999</v>
      </c>
      <c r="G1240" s="3">
        <v>-6.0499999999999998E-2</v>
      </c>
      <c r="H1240">
        <f t="shared" si="216"/>
        <v>459.30000000000018</v>
      </c>
      <c r="I1240" s="4">
        <f t="shared" si="217"/>
        <v>5.7570819754324418E-2</v>
      </c>
      <c r="J1240" t="str">
        <f t="shared" si="220"/>
        <v/>
      </c>
      <c r="K1240" t="str">
        <f t="shared" si="221"/>
        <v/>
      </c>
      <c r="L1240" t="str">
        <f t="shared" si="222"/>
        <v/>
      </c>
      <c r="M1240" s="4">
        <f t="shared" si="218"/>
        <v>1</v>
      </c>
      <c r="N1240" s="3">
        <f t="shared" si="223"/>
        <v>0</v>
      </c>
      <c r="O1240" s="6">
        <f t="shared" si="224"/>
        <v>28.192129257939296</v>
      </c>
      <c r="P1240" s="7">
        <f t="shared" si="225"/>
        <v>28.192129257939296</v>
      </c>
      <c r="Q1240" s="3">
        <f t="shared" si="226"/>
        <v>0</v>
      </c>
      <c r="R1240" s="3">
        <f t="shared" si="219"/>
        <v>27.192129257939296</v>
      </c>
    </row>
    <row r="1241" spans="1:18" x14ac:dyDescent="0.4">
      <c r="A1241" s="1">
        <v>43244</v>
      </c>
      <c r="B1241" s="2">
        <v>7576.7</v>
      </c>
      <c r="C1241" s="2">
        <v>7503.3</v>
      </c>
      <c r="D1241" s="2">
        <v>7718</v>
      </c>
      <c r="E1241" s="2">
        <v>7260.9</v>
      </c>
      <c r="F1241" t="s">
        <v>991</v>
      </c>
      <c r="G1241" s="3">
        <v>1.09E-2</v>
      </c>
      <c r="H1241">
        <f t="shared" si="216"/>
        <v>577.89999999999964</v>
      </c>
      <c r="I1241" s="4">
        <f t="shared" si="217"/>
        <v>7.7019444777631119E-2</v>
      </c>
      <c r="J1241" t="str">
        <f t="shared" si="220"/>
        <v/>
      </c>
      <c r="K1241" t="str">
        <f t="shared" si="221"/>
        <v/>
      </c>
      <c r="L1241" t="str">
        <f t="shared" si="222"/>
        <v/>
      </c>
      <c r="M1241" s="4">
        <f t="shared" si="218"/>
        <v>0.77902405260425733</v>
      </c>
      <c r="N1241" s="3">
        <f t="shared" si="223"/>
        <v>0</v>
      </c>
      <c r="O1241" s="6">
        <f t="shared" si="224"/>
        <v>28.192129257939296</v>
      </c>
      <c r="P1241" s="7">
        <f t="shared" si="225"/>
        <v>28.192129257939296</v>
      </c>
      <c r="Q1241" s="3">
        <f t="shared" si="226"/>
        <v>0</v>
      </c>
      <c r="R1241" s="3">
        <f t="shared" si="219"/>
        <v>27.192129257939296</v>
      </c>
    </row>
    <row r="1242" spans="1:18" x14ac:dyDescent="0.4">
      <c r="A1242" s="1">
        <v>43245</v>
      </c>
      <c r="B1242" s="2">
        <v>7458</v>
      </c>
      <c r="C1242" s="2">
        <v>7576</v>
      </c>
      <c r="D1242" s="2">
        <v>7654.1</v>
      </c>
      <c r="E1242" s="2">
        <v>7323.1</v>
      </c>
      <c r="F1242" t="s">
        <v>998</v>
      </c>
      <c r="G1242" s="3">
        <v>-1.5699999999999999E-2</v>
      </c>
      <c r="H1242">
        <f t="shared" si="216"/>
        <v>457.10000000000036</v>
      </c>
      <c r="I1242" s="4">
        <f t="shared" si="217"/>
        <v>6.0335269271383364E-2</v>
      </c>
      <c r="J1242" t="str">
        <f t="shared" si="220"/>
        <v/>
      </c>
      <c r="K1242" t="str">
        <f t="shared" si="221"/>
        <v/>
      </c>
      <c r="L1242" t="str">
        <f t="shared" si="222"/>
        <v/>
      </c>
      <c r="M1242" s="4">
        <f t="shared" si="218"/>
        <v>0.99444322905272287</v>
      </c>
      <c r="N1242" s="3">
        <f t="shared" si="223"/>
        <v>0</v>
      </c>
      <c r="O1242" s="6">
        <f t="shared" si="224"/>
        <v>28.192129257939296</v>
      </c>
      <c r="P1242" s="7">
        <f t="shared" si="225"/>
        <v>28.192129257939296</v>
      </c>
      <c r="Q1242" s="3">
        <f t="shared" si="226"/>
        <v>0</v>
      </c>
      <c r="R1242" s="3">
        <f t="shared" si="219"/>
        <v>27.192129257939296</v>
      </c>
    </row>
    <row r="1243" spans="1:18" x14ac:dyDescent="0.4">
      <c r="A1243" s="1">
        <v>43246</v>
      </c>
      <c r="B1243" s="2">
        <v>7330.3</v>
      </c>
      <c r="C1243" s="2">
        <v>7456.7</v>
      </c>
      <c r="D1243" s="2">
        <v>7621.7</v>
      </c>
      <c r="E1243" s="2">
        <v>7286.1</v>
      </c>
      <c r="F1243" t="s">
        <v>876</v>
      </c>
      <c r="G1243" s="3">
        <v>-1.7100000000000001E-2</v>
      </c>
      <c r="H1243">
        <f t="shared" si="216"/>
        <v>331</v>
      </c>
      <c r="I1243" s="4">
        <f t="shared" si="217"/>
        <v>4.4389609344616256E-2</v>
      </c>
      <c r="J1243" t="str">
        <f t="shared" si="220"/>
        <v/>
      </c>
      <c r="K1243" t="str">
        <f t="shared" si="221"/>
        <v/>
      </c>
      <c r="L1243" t="str">
        <f t="shared" si="222"/>
        <v/>
      </c>
      <c r="M1243" s="4">
        <f t="shared" si="218"/>
        <v>1</v>
      </c>
      <c r="N1243" s="3">
        <f t="shared" si="223"/>
        <v>0</v>
      </c>
      <c r="O1243" s="6">
        <f t="shared" si="224"/>
        <v>28.192129257939296</v>
      </c>
      <c r="P1243" s="7">
        <f t="shared" si="225"/>
        <v>28.192129257939296</v>
      </c>
      <c r="Q1243" s="3">
        <f t="shared" si="226"/>
        <v>0</v>
      </c>
      <c r="R1243" s="3">
        <f t="shared" si="219"/>
        <v>27.192129257939296</v>
      </c>
    </row>
    <row r="1244" spans="1:18" x14ac:dyDescent="0.4">
      <c r="A1244" s="1">
        <v>43247</v>
      </c>
      <c r="B1244" s="2">
        <v>7339.7</v>
      </c>
      <c r="C1244" s="2">
        <v>7330.8</v>
      </c>
      <c r="D1244" s="2">
        <v>7411.5</v>
      </c>
      <c r="E1244" s="2">
        <v>7220.1</v>
      </c>
      <c r="F1244" t="s">
        <v>1007</v>
      </c>
      <c r="G1244" s="3">
        <v>1.2999999999999999E-3</v>
      </c>
      <c r="H1244">
        <f t="shared" si="216"/>
        <v>335.59999999999945</v>
      </c>
      <c r="I1244" s="4">
        <f t="shared" si="217"/>
        <v>4.5779451083101358E-2</v>
      </c>
      <c r="J1244" t="str">
        <f t="shared" si="220"/>
        <v/>
      </c>
      <c r="K1244" t="str">
        <f t="shared" si="221"/>
        <v/>
      </c>
      <c r="L1244" t="str">
        <f t="shared" si="222"/>
        <v/>
      </c>
      <c r="M1244" s="4">
        <f t="shared" si="218"/>
        <v>1</v>
      </c>
      <c r="N1244" s="3">
        <f t="shared" si="223"/>
        <v>0</v>
      </c>
      <c r="O1244" s="6">
        <f t="shared" si="224"/>
        <v>28.192129257939296</v>
      </c>
      <c r="P1244" s="7">
        <f t="shared" si="225"/>
        <v>28.192129257939296</v>
      </c>
      <c r="Q1244" s="3">
        <f t="shared" si="226"/>
        <v>0</v>
      </c>
      <c r="R1244" s="3">
        <f t="shared" si="219"/>
        <v>27.192129257939296</v>
      </c>
    </row>
    <row r="1245" spans="1:18" x14ac:dyDescent="0.4">
      <c r="A1245" s="1">
        <v>43248</v>
      </c>
      <c r="B1245" s="2">
        <v>7097.9</v>
      </c>
      <c r="C1245" s="2">
        <v>7339.6</v>
      </c>
      <c r="D1245" s="2">
        <v>7434.8</v>
      </c>
      <c r="E1245" s="2">
        <v>7062.4</v>
      </c>
      <c r="F1245" t="s">
        <v>1009</v>
      </c>
      <c r="G1245" s="3">
        <v>-3.2899999999999999E-2</v>
      </c>
      <c r="H1245">
        <f t="shared" si="216"/>
        <v>191.39999999999964</v>
      </c>
      <c r="I1245" s="4">
        <f t="shared" si="217"/>
        <v>2.6077715406834109E-2</v>
      </c>
      <c r="J1245" t="str">
        <f t="shared" si="220"/>
        <v/>
      </c>
      <c r="K1245" t="str">
        <f t="shared" si="221"/>
        <v/>
      </c>
      <c r="L1245" t="str">
        <f t="shared" si="222"/>
        <v/>
      </c>
      <c r="M1245" s="4">
        <f t="shared" si="218"/>
        <v>1</v>
      </c>
      <c r="N1245" s="3">
        <f t="shared" si="223"/>
        <v>0</v>
      </c>
      <c r="O1245" s="6">
        <f t="shared" si="224"/>
        <v>28.192129257939296</v>
      </c>
      <c r="P1245" s="7">
        <f t="shared" si="225"/>
        <v>28.192129257939296</v>
      </c>
      <c r="Q1245" s="3">
        <f t="shared" si="226"/>
        <v>0</v>
      </c>
      <c r="R1245" s="3">
        <f t="shared" si="219"/>
        <v>27.192129257939296</v>
      </c>
    </row>
    <row r="1246" spans="1:18" x14ac:dyDescent="0.4">
      <c r="A1246" s="1">
        <v>43249</v>
      </c>
      <c r="B1246" s="2">
        <v>7460</v>
      </c>
      <c r="C1246" s="2">
        <v>7104</v>
      </c>
      <c r="D1246" s="2">
        <v>7527.9</v>
      </c>
      <c r="E1246" s="2">
        <v>7048.6</v>
      </c>
      <c r="F1246" t="s">
        <v>964</v>
      </c>
      <c r="G1246" s="3">
        <v>5.1000000000000004E-2</v>
      </c>
      <c r="H1246">
        <f t="shared" si="216"/>
        <v>372.40000000000055</v>
      </c>
      <c r="I1246" s="4">
        <f t="shared" si="217"/>
        <v>5.2421171171171246E-2</v>
      </c>
      <c r="J1246" t="str">
        <f t="shared" si="220"/>
        <v>BUY</v>
      </c>
      <c r="K1246">
        <f t="shared" si="221"/>
        <v>7290.2000000000007</v>
      </c>
      <c r="L1246">
        <f t="shared" si="222"/>
        <v>7465.3</v>
      </c>
      <c r="M1246" s="4">
        <f t="shared" si="218"/>
        <v>1</v>
      </c>
      <c r="N1246" s="3">
        <f t="shared" si="223"/>
        <v>2.1972554344780182E-2</v>
      </c>
      <c r="O1246" s="6">
        <f t="shared" si="224"/>
        <v>28.811582350154435</v>
      </c>
      <c r="P1246" s="7">
        <f t="shared" si="225"/>
        <v>28.811582350154435</v>
      </c>
      <c r="Q1246" s="3">
        <f t="shared" si="226"/>
        <v>0</v>
      </c>
      <c r="R1246" s="3">
        <f t="shared" si="219"/>
        <v>27.811582350154435</v>
      </c>
    </row>
    <row r="1247" spans="1:18" x14ac:dyDescent="0.4">
      <c r="A1247" s="1">
        <v>43250</v>
      </c>
      <c r="B1247" s="2">
        <v>7375.1</v>
      </c>
      <c r="C1247" s="2">
        <v>7465.3</v>
      </c>
      <c r="D1247" s="2">
        <v>7557.5</v>
      </c>
      <c r="E1247" s="2">
        <v>7279.6</v>
      </c>
      <c r="F1247" t="s">
        <v>965</v>
      </c>
      <c r="G1247" s="3">
        <v>-1.14E-2</v>
      </c>
      <c r="H1247">
        <f t="shared" si="216"/>
        <v>479.29999999999927</v>
      </c>
      <c r="I1247" s="4">
        <f t="shared" si="217"/>
        <v>6.4203715858706184E-2</v>
      </c>
      <c r="J1247" t="str">
        <f t="shared" si="220"/>
        <v/>
      </c>
      <c r="K1247" t="str">
        <f t="shared" si="221"/>
        <v/>
      </c>
      <c r="L1247" t="str">
        <f t="shared" si="222"/>
        <v/>
      </c>
      <c r="M1247" s="4">
        <f t="shared" si="218"/>
        <v>0.9345253494679755</v>
      </c>
      <c r="N1247" s="3">
        <f t="shared" si="223"/>
        <v>0</v>
      </c>
      <c r="O1247" s="6">
        <f t="shared" si="224"/>
        <v>28.811582350154435</v>
      </c>
      <c r="P1247" s="7">
        <f t="shared" si="225"/>
        <v>28.811582350154435</v>
      </c>
      <c r="Q1247" s="3">
        <f t="shared" si="226"/>
        <v>0</v>
      </c>
      <c r="R1247" s="3">
        <f t="shared" si="219"/>
        <v>27.811582350154435</v>
      </c>
    </row>
    <row r="1248" spans="1:18" x14ac:dyDescent="0.4">
      <c r="A1248" s="1">
        <v>43251</v>
      </c>
      <c r="B1248" s="2">
        <v>7485.8</v>
      </c>
      <c r="C1248" s="2">
        <v>7375.1</v>
      </c>
      <c r="D1248" s="2">
        <v>7599.7</v>
      </c>
      <c r="E1248" s="2">
        <v>7338</v>
      </c>
      <c r="F1248" t="s">
        <v>966</v>
      </c>
      <c r="G1248" s="3">
        <v>1.4999999999999999E-2</v>
      </c>
      <c r="H1248">
        <f t="shared" si="216"/>
        <v>277.89999999999964</v>
      </c>
      <c r="I1248" s="4">
        <f t="shared" si="217"/>
        <v>3.7680845005491397E-2</v>
      </c>
      <c r="J1248" t="str">
        <f t="shared" si="220"/>
        <v>BUY</v>
      </c>
      <c r="K1248">
        <f t="shared" si="221"/>
        <v>7514.05</v>
      </c>
      <c r="L1248">
        <f t="shared" si="222"/>
        <v>7485.9</v>
      </c>
      <c r="M1248" s="4">
        <f t="shared" si="218"/>
        <v>1</v>
      </c>
      <c r="N1248" s="3">
        <f t="shared" si="223"/>
        <v>-5.7368320887992708E-3</v>
      </c>
      <c r="O1248" s="6">
        <f t="shared" si="224"/>
        <v>28.646295139998987</v>
      </c>
      <c r="P1248" s="7">
        <f t="shared" si="225"/>
        <v>28.811582350154435</v>
      </c>
      <c r="Q1248" s="3">
        <f t="shared" si="226"/>
        <v>-5.7368320887992708E-3</v>
      </c>
      <c r="R1248" s="3">
        <f t="shared" si="219"/>
        <v>27.646295139998987</v>
      </c>
    </row>
    <row r="1249" spans="1:18" x14ac:dyDescent="0.4">
      <c r="A1249" s="1">
        <v>43252</v>
      </c>
      <c r="B1249" s="2">
        <v>7521</v>
      </c>
      <c r="C1249" s="2">
        <v>7485.9</v>
      </c>
      <c r="D1249" s="2">
        <v>7599.8</v>
      </c>
      <c r="E1249" s="2">
        <v>7344.8</v>
      </c>
      <c r="F1249" t="s">
        <v>709</v>
      </c>
      <c r="G1249" s="3">
        <v>4.7000000000000002E-3</v>
      </c>
      <c r="H1249">
        <f t="shared" si="216"/>
        <v>261.69999999999982</v>
      </c>
      <c r="I1249" s="4">
        <f t="shared" si="217"/>
        <v>3.4959056359288775E-2</v>
      </c>
      <c r="J1249" t="str">
        <f t="shared" si="220"/>
        <v/>
      </c>
      <c r="K1249" t="str">
        <f t="shared" si="221"/>
        <v/>
      </c>
      <c r="L1249" t="str">
        <f t="shared" si="222"/>
        <v/>
      </c>
      <c r="M1249" s="4">
        <f t="shared" si="218"/>
        <v>1</v>
      </c>
      <c r="N1249" s="3">
        <f t="shared" si="223"/>
        <v>0</v>
      </c>
      <c r="O1249" s="6">
        <f t="shared" si="224"/>
        <v>28.646295139998987</v>
      </c>
      <c r="P1249" s="7">
        <f t="shared" si="225"/>
        <v>28.811582350154435</v>
      </c>
      <c r="Q1249" s="3">
        <f t="shared" si="226"/>
        <v>-5.7368320887992708E-3</v>
      </c>
      <c r="R1249" s="3">
        <f t="shared" si="219"/>
        <v>27.646295139998987</v>
      </c>
    </row>
    <row r="1250" spans="1:18" x14ac:dyDescent="0.4">
      <c r="A1250" s="1">
        <v>43253</v>
      </c>
      <c r="B1250" s="2">
        <v>7638.1</v>
      </c>
      <c r="C1250" s="2">
        <v>7521.1</v>
      </c>
      <c r="D1250" s="2">
        <v>7691.2</v>
      </c>
      <c r="E1250" s="2">
        <v>7445.5</v>
      </c>
      <c r="F1250" t="s">
        <v>958</v>
      </c>
      <c r="G1250" s="3">
        <v>1.5599999999999999E-2</v>
      </c>
      <c r="H1250">
        <f t="shared" si="216"/>
        <v>255</v>
      </c>
      <c r="I1250" s="4">
        <f t="shared" si="217"/>
        <v>3.3904615016420468E-2</v>
      </c>
      <c r="J1250" t="str">
        <f t="shared" si="220"/>
        <v>BUY</v>
      </c>
      <c r="K1250">
        <f t="shared" si="221"/>
        <v>7648.6</v>
      </c>
      <c r="L1250">
        <f t="shared" si="222"/>
        <v>7639</v>
      </c>
      <c r="M1250" s="4">
        <f t="shared" si="218"/>
        <v>1</v>
      </c>
      <c r="N1250" s="3">
        <f t="shared" si="223"/>
        <v>-3.2506259005226079E-3</v>
      </c>
      <c r="O1250" s="6">
        <f t="shared" si="224"/>
        <v>28.553176751062892</v>
      </c>
      <c r="P1250" s="7">
        <f t="shared" si="225"/>
        <v>28.811582350154435</v>
      </c>
      <c r="Q1250" s="3">
        <f t="shared" si="226"/>
        <v>-8.9688096943469908E-3</v>
      </c>
      <c r="R1250" s="3">
        <f t="shared" si="219"/>
        <v>27.553176751062892</v>
      </c>
    </row>
    <row r="1251" spans="1:18" x14ac:dyDescent="0.4">
      <c r="A1251" s="1">
        <v>43254</v>
      </c>
      <c r="B1251" s="2">
        <v>7718</v>
      </c>
      <c r="C1251" s="2">
        <v>7639</v>
      </c>
      <c r="D1251" s="2">
        <v>7777.4</v>
      </c>
      <c r="E1251" s="2">
        <v>7600</v>
      </c>
      <c r="F1251" t="s">
        <v>957</v>
      </c>
      <c r="G1251" s="3">
        <v>1.0500000000000001E-2</v>
      </c>
      <c r="H1251">
        <f t="shared" si="216"/>
        <v>245.69999999999982</v>
      </c>
      <c r="I1251" s="4">
        <f t="shared" si="217"/>
        <v>3.2163895797879281E-2</v>
      </c>
      <c r="J1251" t="str">
        <f t="shared" si="220"/>
        <v>BUY</v>
      </c>
      <c r="K1251">
        <f t="shared" si="221"/>
        <v>7761.85</v>
      </c>
      <c r="L1251">
        <f t="shared" si="222"/>
        <v>7718</v>
      </c>
      <c r="M1251" s="4">
        <f t="shared" si="218"/>
        <v>1</v>
      </c>
      <c r="N1251" s="3">
        <f t="shared" si="223"/>
        <v>-7.6361407938285719E-3</v>
      </c>
      <c r="O1251" s="6">
        <f t="shared" si="224"/>
        <v>28.335140673280705</v>
      </c>
      <c r="P1251" s="7">
        <f t="shared" si="225"/>
        <v>28.811582350154435</v>
      </c>
      <c r="Q1251" s="3">
        <f t="shared" si="226"/>
        <v>-1.6536463394596468E-2</v>
      </c>
      <c r="R1251" s="3">
        <f t="shared" si="219"/>
        <v>27.335140673280705</v>
      </c>
    </row>
    <row r="1252" spans="1:18" x14ac:dyDescent="0.4">
      <c r="A1252" s="1">
        <v>43255</v>
      </c>
      <c r="B1252" s="2">
        <v>7488.3</v>
      </c>
      <c r="C1252" s="2">
        <v>7718</v>
      </c>
      <c r="D1252" s="2">
        <v>7761.5</v>
      </c>
      <c r="E1252" s="2">
        <v>7457.5</v>
      </c>
      <c r="F1252" t="s">
        <v>956</v>
      </c>
      <c r="G1252" s="3">
        <v>-2.98E-2</v>
      </c>
      <c r="H1252">
        <f t="shared" si="216"/>
        <v>177.39999999999964</v>
      </c>
      <c r="I1252" s="4">
        <f t="shared" si="217"/>
        <v>2.2985229334024311E-2</v>
      </c>
      <c r="J1252" t="str">
        <f t="shared" si="220"/>
        <v/>
      </c>
      <c r="K1252" t="str">
        <f t="shared" si="221"/>
        <v/>
      </c>
      <c r="L1252" t="str">
        <f t="shared" si="222"/>
        <v/>
      </c>
      <c r="M1252" s="4">
        <f t="shared" si="218"/>
        <v>1</v>
      </c>
      <c r="N1252" s="3">
        <f t="shared" si="223"/>
        <v>0</v>
      </c>
      <c r="O1252" s="6">
        <f t="shared" si="224"/>
        <v>28.335140673280705</v>
      </c>
      <c r="P1252" s="7">
        <f t="shared" si="225"/>
        <v>28.811582350154435</v>
      </c>
      <c r="Q1252" s="3">
        <f t="shared" si="226"/>
        <v>-1.6536463394596468E-2</v>
      </c>
      <c r="R1252" s="3">
        <f t="shared" si="219"/>
        <v>27.335140673280705</v>
      </c>
    </row>
    <row r="1253" spans="1:18" x14ac:dyDescent="0.4">
      <c r="A1253" s="1">
        <v>43256</v>
      </c>
      <c r="B1253" s="2">
        <v>7621.7</v>
      </c>
      <c r="C1253" s="2">
        <v>7487.9</v>
      </c>
      <c r="D1253" s="2">
        <v>7669</v>
      </c>
      <c r="E1253" s="2">
        <v>7372.9</v>
      </c>
      <c r="F1253" t="s">
        <v>984</v>
      </c>
      <c r="G1253" s="3">
        <v>1.78E-2</v>
      </c>
      <c r="H1253">
        <f t="shared" si="216"/>
        <v>304</v>
      </c>
      <c r="I1253" s="4">
        <f t="shared" si="217"/>
        <v>4.0598832783557477E-2</v>
      </c>
      <c r="J1253" t="str">
        <f t="shared" si="220"/>
        <v>BUY</v>
      </c>
      <c r="K1253">
        <f t="shared" si="221"/>
        <v>7639.9</v>
      </c>
      <c r="L1253">
        <f t="shared" si="222"/>
        <v>7621.9</v>
      </c>
      <c r="M1253" s="4">
        <f t="shared" si="218"/>
        <v>1</v>
      </c>
      <c r="N1253" s="3">
        <f t="shared" si="223"/>
        <v>-4.3493463826189682E-3</v>
      </c>
      <c r="O1253" s="6">
        <f t="shared" si="224"/>
        <v>28.211901331692371</v>
      </c>
      <c r="P1253" s="7">
        <f t="shared" si="225"/>
        <v>28.811582350154435</v>
      </c>
      <c r="Q1253" s="3">
        <f t="shared" si="226"/>
        <v>-2.0813886969968887E-2</v>
      </c>
      <c r="R1253" s="3">
        <f t="shared" si="219"/>
        <v>27.211901331692371</v>
      </c>
    </row>
    <row r="1254" spans="1:18" x14ac:dyDescent="0.4">
      <c r="A1254" s="1">
        <v>43257</v>
      </c>
      <c r="B1254" s="2">
        <v>7654</v>
      </c>
      <c r="C1254" s="2">
        <v>7621.9</v>
      </c>
      <c r="D1254" s="2">
        <v>7698</v>
      </c>
      <c r="E1254" s="2">
        <v>7495.2</v>
      </c>
      <c r="F1254" t="s">
        <v>978</v>
      </c>
      <c r="G1254" s="3">
        <v>4.1999999999999997E-3</v>
      </c>
      <c r="H1254">
        <f t="shared" si="216"/>
        <v>296.10000000000036</v>
      </c>
      <c r="I1254" s="4">
        <f t="shared" si="217"/>
        <v>3.884858106246479E-2</v>
      </c>
      <c r="J1254" t="str">
        <f t="shared" si="220"/>
        <v/>
      </c>
      <c r="K1254" t="str">
        <f t="shared" si="221"/>
        <v/>
      </c>
      <c r="L1254" t="str">
        <f t="shared" si="222"/>
        <v/>
      </c>
      <c r="M1254" s="4">
        <f t="shared" si="218"/>
        <v>1</v>
      </c>
      <c r="N1254" s="3">
        <f t="shared" si="223"/>
        <v>0</v>
      </c>
      <c r="O1254" s="6">
        <f t="shared" si="224"/>
        <v>28.211901331692371</v>
      </c>
      <c r="P1254" s="7">
        <f t="shared" si="225"/>
        <v>28.811582350154435</v>
      </c>
      <c r="Q1254" s="3">
        <f t="shared" si="226"/>
        <v>-2.0813886969968887E-2</v>
      </c>
      <c r="R1254" s="3">
        <f t="shared" si="219"/>
        <v>27.211901331692371</v>
      </c>
    </row>
    <row r="1255" spans="1:18" x14ac:dyDescent="0.4">
      <c r="A1255" s="1">
        <v>43258</v>
      </c>
      <c r="B1255" s="2">
        <v>7688.9</v>
      </c>
      <c r="C1255" s="2">
        <v>7653.9</v>
      </c>
      <c r="D1255" s="2">
        <v>7756.1</v>
      </c>
      <c r="E1255" s="2">
        <v>7645.8</v>
      </c>
      <c r="F1255" t="s">
        <v>983</v>
      </c>
      <c r="G1255" s="3">
        <v>4.5999999999999999E-3</v>
      </c>
      <c r="H1255">
        <f t="shared" si="216"/>
        <v>202.80000000000018</v>
      </c>
      <c r="I1255" s="4">
        <f t="shared" si="217"/>
        <v>2.6496296005957772E-2</v>
      </c>
      <c r="J1255" t="str">
        <f t="shared" si="220"/>
        <v>BUY</v>
      </c>
      <c r="K1255">
        <f t="shared" si="221"/>
        <v>7755.2999999999993</v>
      </c>
      <c r="L1255">
        <f t="shared" si="222"/>
        <v>7685.7</v>
      </c>
      <c r="M1255" s="4">
        <f t="shared" si="218"/>
        <v>1</v>
      </c>
      <c r="N1255" s="3">
        <f t="shared" si="223"/>
        <v>-1.0954578669560511E-2</v>
      </c>
      <c r="O1255" s="6">
        <f t="shared" si="224"/>
        <v>27.902851839136467</v>
      </c>
      <c r="P1255" s="7">
        <f t="shared" si="225"/>
        <v>28.811582350154435</v>
      </c>
      <c r="Q1255" s="3">
        <f t="shared" si="226"/>
        <v>-3.1540458277297567E-2</v>
      </c>
      <c r="R1255" s="3">
        <f t="shared" si="219"/>
        <v>26.902851839136467</v>
      </c>
    </row>
    <row r="1256" spans="1:18" x14ac:dyDescent="0.4">
      <c r="A1256" s="1">
        <v>43259</v>
      </c>
      <c r="B1256" s="2">
        <v>7615.1</v>
      </c>
      <c r="C1256" s="2">
        <v>7685.7</v>
      </c>
      <c r="D1256" s="2">
        <v>7697</v>
      </c>
      <c r="E1256" s="2">
        <v>7544</v>
      </c>
      <c r="F1256" t="s">
        <v>440</v>
      </c>
      <c r="G1256" s="3">
        <v>-9.5999999999999992E-3</v>
      </c>
      <c r="H1256">
        <f t="shared" si="216"/>
        <v>110.30000000000018</v>
      </c>
      <c r="I1256" s="4">
        <f t="shared" si="217"/>
        <v>1.4351327790572126E-2</v>
      </c>
      <c r="J1256" t="str">
        <f t="shared" si="220"/>
        <v/>
      </c>
      <c r="K1256" t="str">
        <f t="shared" si="221"/>
        <v/>
      </c>
      <c r="L1256" t="str">
        <f t="shared" si="222"/>
        <v/>
      </c>
      <c r="M1256" s="4">
        <f t="shared" si="218"/>
        <v>1</v>
      </c>
      <c r="N1256" s="3">
        <f t="shared" si="223"/>
        <v>0</v>
      </c>
      <c r="O1256" s="6">
        <f t="shared" si="224"/>
        <v>27.902851839136467</v>
      </c>
      <c r="P1256" s="7">
        <f t="shared" si="225"/>
        <v>28.811582350154435</v>
      </c>
      <c r="Q1256" s="3">
        <f t="shared" si="226"/>
        <v>-3.1540458277297567E-2</v>
      </c>
      <c r="R1256" s="3">
        <f t="shared" si="219"/>
        <v>26.902851839136467</v>
      </c>
    </row>
    <row r="1257" spans="1:18" x14ac:dyDescent="0.4">
      <c r="A1257" s="1">
        <v>43260</v>
      </c>
      <c r="B1257" s="2">
        <v>7498.6</v>
      </c>
      <c r="C1257" s="2">
        <v>7615.2</v>
      </c>
      <c r="D1257" s="2">
        <v>7684.9</v>
      </c>
      <c r="E1257" s="2">
        <v>7467.7</v>
      </c>
      <c r="F1257" t="s">
        <v>959</v>
      </c>
      <c r="G1257" s="3">
        <v>-1.5299999999999999E-2</v>
      </c>
      <c r="H1257">
        <f t="shared" si="216"/>
        <v>153</v>
      </c>
      <c r="I1257" s="4">
        <f t="shared" si="217"/>
        <v>2.0091396155058304E-2</v>
      </c>
      <c r="J1257" t="str">
        <f t="shared" si="220"/>
        <v/>
      </c>
      <c r="K1257" t="str">
        <f t="shared" si="221"/>
        <v/>
      </c>
      <c r="L1257" t="str">
        <f t="shared" si="222"/>
        <v/>
      </c>
      <c r="M1257" s="4">
        <f t="shared" si="218"/>
        <v>1</v>
      </c>
      <c r="N1257" s="3">
        <f t="shared" si="223"/>
        <v>0</v>
      </c>
      <c r="O1257" s="6">
        <f t="shared" si="224"/>
        <v>27.902851839136467</v>
      </c>
      <c r="P1257" s="7">
        <f t="shared" si="225"/>
        <v>28.811582350154435</v>
      </c>
      <c r="Q1257" s="3">
        <f t="shared" si="226"/>
        <v>-3.1540458277297567E-2</v>
      </c>
      <c r="R1257" s="3">
        <f t="shared" si="219"/>
        <v>26.902851839136467</v>
      </c>
    </row>
    <row r="1258" spans="1:18" x14ac:dyDescent="0.4">
      <c r="A1258" s="1">
        <v>43261</v>
      </c>
      <c r="B1258" s="2">
        <v>6757.3</v>
      </c>
      <c r="C1258" s="2">
        <v>7498.1</v>
      </c>
      <c r="D1258" s="2">
        <v>7498.1</v>
      </c>
      <c r="E1258" s="2">
        <v>6633.9</v>
      </c>
      <c r="F1258" t="s">
        <v>974</v>
      </c>
      <c r="G1258" s="3">
        <v>-9.8900000000000002E-2</v>
      </c>
      <c r="H1258">
        <f t="shared" si="216"/>
        <v>217.19999999999982</v>
      </c>
      <c r="I1258" s="4">
        <f t="shared" si="217"/>
        <v>2.8967338392392714E-2</v>
      </c>
      <c r="J1258" t="str">
        <f t="shared" si="220"/>
        <v/>
      </c>
      <c r="K1258" t="str">
        <f t="shared" si="221"/>
        <v/>
      </c>
      <c r="L1258" t="str">
        <f t="shared" si="222"/>
        <v/>
      </c>
      <c r="M1258" s="4">
        <f t="shared" si="218"/>
        <v>1</v>
      </c>
      <c r="N1258" s="3">
        <f t="shared" si="223"/>
        <v>0</v>
      </c>
      <c r="O1258" s="6">
        <f t="shared" si="224"/>
        <v>27.902851839136467</v>
      </c>
      <c r="P1258" s="7">
        <f t="shared" si="225"/>
        <v>28.811582350154435</v>
      </c>
      <c r="Q1258" s="3">
        <f t="shared" si="226"/>
        <v>-3.1540458277297567E-2</v>
      </c>
      <c r="R1258" s="3">
        <f t="shared" si="219"/>
        <v>26.902851839136467</v>
      </c>
    </row>
    <row r="1259" spans="1:18" x14ac:dyDescent="0.4">
      <c r="A1259" s="1">
        <v>43262</v>
      </c>
      <c r="B1259" s="2">
        <v>6873.3</v>
      </c>
      <c r="C1259" s="2">
        <v>6757.3</v>
      </c>
      <c r="D1259" s="2">
        <v>6897</v>
      </c>
      <c r="E1259" s="2">
        <v>6631</v>
      </c>
      <c r="F1259" t="s">
        <v>982</v>
      </c>
      <c r="G1259" s="3">
        <v>1.72E-2</v>
      </c>
      <c r="H1259">
        <f t="shared" si="216"/>
        <v>864.20000000000073</v>
      </c>
      <c r="I1259" s="4">
        <f t="shared" si="217"/>
        <v>0.12789131753807004</v>
      </c>
      <c r="J1259" t="str">
        <f t="shared" si="220"/>
        <v/>
      </c>
      <c r="K1259" t="str">
        <f t="shared" si="221"/>
        <v/>
      </c>
      <c r="L1259" t="str">
        <f t="shared" si="222"/>
        <v/>
      </c>
      <c r="M1259" s="4">
        <f t="shared" si="218"/>
        <v>0.46914834529044164</v>
      </c>
      <c r="N1259" s="3">
        <f t="shared" si="223"/>
        <v>0</v>
      </c>
      <c r="O1259" s="6">
        <f t="shared" si="224"/>
        <v>27.902851839136467</v>
      </c>
      <c r="P1259" s="7">
        <f t="shared" si="225"/>
        <v>28.811582350154435</v>
      </c>
      <c r="Q1259" s="3">
        <f t="shared" si="226"/>
        <v>-3.1540458277297567E-2</v>
      </c>
      <c r="R1259" s="3">
        <f t="shared" si="219"/>
        <v>26.902851839136467</v>
      </c>
    </row>
    <row r="1260" spans="1:18" x14ac:dyDescent="0.4">
      <c r="A1260" s="1">
        <v>43263</v>
      </c>
      <c r="B1260" s="2">
        <v>6543.9</v>
      </c>
      <c r="C1260" s="2">
        <v>6873.2</v>
      </c>
      <c r="D1260" s="2">
        <v>6873.2</v>
      </c>
      <c r="E1260" s="2">
        <v>6441</v>
      </c>
      <c r="F1260" t="s">
        <v>970</v>
      </c>
      <c r="G1260" s="3">
        <v>-4.7899999999999998E-2</v>
      </c>
      <c r="H1260">
        <f t="shared" si="216"/>
        <v>266</v>
      </c>
      <c r="I1260" s="4">
        <f t="shared" si="217"/>
        <v>3.8701041727288603E-2</v>
      </c>
      <c r="J1260" t="str">
        <f t="shared" si="220"/>
        <v/>
      </c>
      <c r="K1260" t="str">
        <f t="shared" si="221"/>
        <v/>
      </c>
      <c r="L1260" t="str">
        <f t="shared" si="222"/>
        <v/>
      </c>
      <c r="M1260" s="4">
        <f t="shared" si="218"/>
        <v>1</v>
      </c>
      <c r="N1260" s="3">
        <f t="shared" si="223"/>
        <v>0</v>
      </c>
      <c r="O1260" s="6">
        <f t="shared" si="224"/>
        <v>27.902851839136467</v>
      </c>
      <c r="P1260" s="7">
        <f t="shared" si="225"/>
        <v>28.811582350154435</v>
      </c>
      <c r="Q1260" s="3">
        <f t="shared" si="226"/>
        <v>-3.1540458277297567E-2</v>
      </c>
      <c r="R1260" s="3">
        <f t="shared" si="219"/>
        <v>26.902851839136467</v>
      </c>
    </row>
    <row r="1261" spans="1:18" x14ac:dyDescent="0.4">
      <c r="A1261" s="1">
        <v>43264</v>
      </c>
      <c r="B1261" s="2">
        <v>6295.2</v>
      </c>
      <c r="C1261" s="2">
        <v>6543.1</v>
      </c>
      <c r="D1261" s="2">
        <v>6611.7</v>
      </c>
      <c r="E1261" s="2">
        <v>6125.7</v>
      </c>
      <c r="F1261" t="s">
        <v>979</v>
      </c>
      <c r="G1261" s="3">
        <v>-3.7999999999999999E-2</v>
      </c>
      <c r="H1261">
        <f t="shared" si="216"/>
        <v>432.19999999999982</v>
      </c>
      <c r="I1261" s="4">
        <f t="shared" si="217"/>
        <v>6.6054316761168227E-2</v>
      </c>
      <c r="J1261" t="str">
        <f t="shared" si="220"/>
        <v/>
      </c>
      <c r="K1261" t="str">
        <f t="shared" si="221"/>
        <v/>
      </c>
      <c r="L1261" t="str">
        <f t="shared" si="222"/>
        <v/>
      </c>
      <c r="M1261" s="4">
        <f t="shared" si="218"/>
        <v>0.90834335955576151</v>
      </c>
      <c r="N1261" s="3">
        <f t="shared" si="223"/>
        <v>0</v>
      </c>
      <c r="O1261" s="6">
        <f t="shared" si="224"/>
        <v>27.902851839136467</v>
      </c>
      <c r="P1261" s="7">
        <f t="shared" si="225"/>
        <v>28.811582350154435</v>
      </c>
      <c r="Q1261" s="3">
        <f t="shared" si="226"/>
        <v>-3.1540458277297567E-2</v>
      </c>
      <c r="R1261" s="3">
        <f t="shared" si="219"/>
        <v>26.902851839136467</v>
      </c>
    </row>
    <row r="1262" spans="1:18" x14ac:dyDescent="0.4">
      <c r="A1262" s="1">
        <v>43265</v>
      </c>
      <c r="B1262" s="2">
        <v>6633.7</v>
      </c>
      <c r="C1262" s="2">
        <v>6295.1</v>
      </c>
      <c r="D1262" s="2">
        <v>6703.4</v>
      </c>
      <c r="E1262" s="2">
        <v>6269.5</v>
      </c>
      <c r="F1262" t="s">
        <v>973</v>
      </c>
      <c r="G1262" s="3">
        <v>5.3800000000000001E-2</v>
      </c>
      <c r="H1262">
        <f t="shared" si="216"/>
        <v>486</v>
      </c>
      <c r="I1262" s="4">
        <f t="shared" si="217"/>
        <v>7.7202903845848353E-2</v>
      </c>
      <c r="J1262" t="str">
        <f t="shared" si="220"/>
        <v>BUY</v>
      </c>
      <c r="K1262">
        <f t="shared" si="221"/>
        <v>6538.1</v>
      </c>
      <c r="L1262">
        <f t="shared" si="222"/>
        <v>6638</v>
      </c>
      <c r="M1262" s="4">
        <f t="shared" si="218"/>
        <v>0.77717283950617289</v>
      </c>
      <c r="N1262" s="3">
        <f t="shared" si="223"/>
        <v>1.029842423464946E-2</v>
      </c>
      <c r="O1262" s="6">
        <f t="shared" si="224"/>
        <v>28.190207244732466</v>
      </c>
      <c r="P1262" s="7">
        <f t="shared" si="225"/>
        <v>28.811582350154435</v>
      </c>
      <c r="Q1262" s="3">
        <f t="shared" si="226"/>
        <v>-2.1566851062542858E-2</v>
      </c>
      <c r="R1262" s="3">
        <f t="shared" si="219"/>
        <v>27.190207244732466</v>
      </c>
    </row>
    <row r="1263" spans="1:18" x14ac:dyDescent="0.4">
      <c r="A1263" s="1">
        <v>43266</v>
      </c>
      <c r="B1263" s="2">
        <v>6385</v>
      </c>
      <c r="C1263" s="2">
        <v>6638</v>
      </c>
      <c r="D1263" s="2">
        <v>6655.5</v>
      </c>
      <c r="E1263" s="2">
        <v>6360.3</v>
      </c>
      <c r="F1263" t="s">
        <v>972</v>
      </c>
      <c r="G1263" s="3">
        <v>-3.7499999999999999E-2</v>
      </c>
      <c r="H1263">
        <f t="shared" si="216"/>
        <v>433.89999999999964</v>
      </c>
      <c r="I1263" s="4">
        <f t="shared" si="217"/>
        <v>6.5366074118710399E-2</v>
      </c>
      <c r="J1263" t="str">
        <f t="shared" si="220"/>
        <v/>
      </c>
      <c r="K1263" t="str">
        <f t="shared" si="221"/>
        <v/>
      </c>
      <c r="L1263" t="str">
        <f t="shared" si="222"/>
        <v/>
      </c>
      <c r="M1263" s="4">
        <f t="shared" si="218"/>
        <v>0.91790735192440731</v>
      </c>
      <c r="N1263" s="3">
        <f t="shared" si="223"/>
        <v>0</v>
      </c>
      <c r="O1263" s="6">
        <f t="shared" si="224"/>
        <v>28.190207244732466</v>
      </c>
      <c r="P1263" s="7">
        <f t="shared" si="225"/>
        <v>28.811582350154435</v>
      </c>
      <c r="Q1263" s="3">
        <f t="shared" si="226"/>
        <v>-2.1566851062542858E-2</v>
      </c>
      <c r="R1263" s="3">
        <f t="shared" si="219"/>
        <v>27.190207244732466</v>
      </c>
    </row>
    <row r="1264" spans="1:18" x14ac:dyDescent="0.4">
      <c r="A1264" s="1">
        <v>43267</v>
      </c>
      <c r="B1264" s="2">
        <v>6485.9</v>
      </c>
      <c r="C1264" s="2">
        <v>6386.2</v>
      </c>
      <c r="D1264" s="2">
        <v>6557.2</v>
      </c>
      <c r="E1264" s="2">
        <v>6330</v>
      </c>
      <c r="F1264" t="s">
        <v>963</v>
      </c>
      <c r="G1264" s="3">
        <v>1.5800000000000002E-2</v>
      </c>
      <c r="H1264">
        <f t="shared" si="216"/>
        <v>295.19999999999982</v>
      </c>
      <c r="I1264" s="4">
        <f t="shared" si="217"/>
        <v>4.6224671948889767E-2</v>
      </c>
      <c r="J1264" t="str">
        <f t="shared" si="220"/>
        <v>BUY</v>
      </c>
      <c r="K1264">
        <f t="shared" si="221"/>
        <v>6533.7999999999993</v>
      </c>
      <c r="L1264">
        <f t="shared" si="222"/>
        <v>6491</v>
      </c>
      <c r="M1264" s="4">
        <f t="shared" si="218"/>
        <v>1</v>
      </c>
      <c r="N1264" s="3">
        <f t="shared" si="223"/>
        <v>-8.5354664925509915E-3</v>
      </c>
      <c r="O1264" s="6">
        <f t="shared" si="224"/>
        <v>27.949590675376985</v>
      </c>
      <c r="P1264" s="7">
        <f t="shared" si="225"/>
        <v>28.811582350154435</v>
      </c>
      <c r="Q1264" s="3">
        <f t="shared" si="226"/>
        <v>-2.9918234420499568E-2</v>
      </c>
      <c r="R1264" s="3">
        <f t="shared" si="219"/>
        <v>26.949590675376985</v>
      </c>
    </row>
    <row r="1265" spans="1:18" x14ac:dyDescent="0.4">
      <c r="A1265" s="1">
        <v>43268</v>
      </c>
      <c r="B1265" s="2">
        <v>6435.7</v>
      </c>
      <c r="C1265" s="2">
        <v>6491</v>
      </c>
      <c r="D1265" s="2">
        <v>6573</v>
      </c>
      <c r="E1265" s="2">
        <v>6426.9</v>
      </c>
      <c r="F1265" t="s">
        <v>720</v>
      </c>
      <c r="G1265" s="3">
        <v>-7.7000000000000002E-3</v>
      </c>
      <c r="H1265">
        <f t="shared" si="216"/>
        <v>227.19999999999982</v>
      </c>
      <c r="I1265" s="4">
        <f t="shared" si="217"/>
        <v>3.5002310892004285E-2</v>
      </c>
      <c r="J1265" t="str">
        <f t="shared" si="220"/>
        <v/>
      </c>
      <c r="K1265" t="str">
        <f t="shared" si="221"/>
        <v/>
      </c>
      <c r="L1265" t="str">
        <f t="shared" si="222"/>
        <v/>
      </c>
      <c r="M1265" s="4">
        <f t="shared" si="218"/>
        <v>1</v>
      </c>
      <c r="N1265" s="3">
        <f t="shared" si="223"/>
        <v>0</v>
      </c>
      <c r="O1265" s="6">
        <f t="shared" si="224"/>
        <v>27.949590675376985</v>
      </c>
      <c r="P1265" s="7">
        <f t="shared" si="225"/>
        <v>28.811582350154435</v>
      </c>
      <c r="Q1265" s="3">
        <f t="shared" si="226"/>
        <v>-2.9918234420499568E-2</v>
      </c>
      <c r="R1265" s="3">
        <f t="shared" si="219"/>
        <v>26.949590675376985</v>
      </c>
    </row>
    <row r="1266" spans="1:18" x14ac:dyDescent="0.4">
      <c r="A1266" s="1">
        <v>43269</v>
      </c>
      <c r="B1266" s="2">
        <v>6709.2</v>
      </c>
      <c r="C1266" s="2">
        <v>6443.5</v>
      </c>
      <c r="D1266" s="2">
        <v>6826.8</v>
      </c>
      <c r="E1266" s="2">
        <v>6378.6</v>
      </c>
      <c r="F1266" t="s">
        <v>981</v>
      </c>
      <c r="G1266" s="3">
        <v>4.2500000000000003E-2</v>
      </c>
      <c r="H1266">
        <f t="shared" si="216"/>
        <v>146.10000000000036</v>
      </c>
      <c r="I1266" s="4">
        <f t="shared" si="217"/>
        <v>2.2674012570807846E-2</v>
      </c>
      <c r="J1266" t="str">
        <f t="shared" si="220"/>
        <v>BUY</v>
      </c>
      <c r="K1266">
        <f t="shared" si="221"/>
        <v>6516.55</v>
      </c>
      <c r="L1266">
        <f t="shared" si="222"/>
        <v>6711.6</v>
      </c>
      <c r="M1266" s="4">
        <f t="shared" si="218"/>
        <v>1</v>
      </c>
      <c r="N1266" s="3">
        <f t="shared" si="223"/>
        <v>2.7873676990157525E-2</v>
      </c>
      <c r="O1266" s="6">
        <f t="shared" si="224"/>
        <v>28.72864853786956</v>
      </c>
      <c r="P1266" s="7">
        <f t="shared" si="225"/>
        <v>28.811582350154435</v>
      </c>
      <c r="Q1266" s="3">
        <f t="shared" si="226"/>
        <v>-2.8784886326950199E-3</v>
      </c>
      <c r="R1266" s="3">
        <f t="shared" si="219"/>
        <v>27.72864853786956</v>
      </c>
    </row>
    <row r="1267" spans="1:18" x14ac:dyDescent="0.4">
      <c r="A1267" s="1">
        <v>43270</v>
      </c>
      <c r="B1267" s="2">
        <v>6737.5</v>
      </c>
      <c r="C1267" s="2">
        <v>6711.6</v>
      </c>
      <c r="D1267" s="2">
        <v>6832.9</v>
      </c>
      <c r="E1267" s="2">
        <v>6666.2</v>
      </c>
      <c r="F1267" t="s">
        <v>967</v>
      </c>
      <c r="G1267" s="3">
        <v>4.1999999999999997E-3</v>
      </c>
      <c r="H1267">
        <f t="shared" si="216"/>
        <v>448.19999999999982</v>
      </c>
      <c r="I1267" s="4">
        <f t="shared" si="217"/>
        <v>6.6779903450741973E-2</v>
      </c>
      <c r="J1267" t="str">
        <f t="shared" si="220"/>
        <v/>
      </c>
      <c r="K1267" t="str">
        <f t="shared" si="221"/>
        <v/>
      </c>
      <c r="L1267" t="str">
        <f t="shared" si="222"/>
        <v/>
      </c>
      <c r="M1267" s="4">
        <f t="shared" si="218"/>
        <v>0.8984738955823296</v>
      </c>
      <c r="N1267" s="3">
        <f t="shared" si="223"/>
        <v>0</v>
      </c>
      <c r="O1267" s="6">
        <f t="shared" si="224"/>
        <v>28.72864853786956</v>
      </c>
      <c r="P1267" s="7">
        <f t="shared" si="225"/>
        <v>28.811582350154435</v>
      </c>
      <c r="Q1267" s="3">
        <f t="shared" si="226"/>
        <v>-2.8784886326950199E-3</v>
      </c>
      <c r="R1267" s="3">
        <f t="shared" si="219"/>
        <v>27.72864853786956</v>
      </c>
    </row>
    <row r="1268" spans="1:18" x14ac:dyDescent="0.4">
      <c r="A1268" s="1">
        <v>43271</v>
      </c>
      <c r="B1268" s="2">
        <v>6760.4</v>
      </c>
      <c r="C1268" s="2">
        <v>6732.7</v>
      </c>
      <c r="D1268" s="2">
        <v>6818.2</v>
      </c>
      <c r="E1268" s="2">
        <v>6560</v>
      </c>
      <c r="F1268" t="s">
        <v>962</v>
      </c>
      <c r="G1268" s="3">
        <v>3.3999999999999998E-3</v>
      </c>
      <c r="H1268">
        <f t="shared" si="216"/>
        <v>166.69999999999982</v>
      </c>
      <c r="I1268" s="4">
        <f t="shared" si="217"/>
        <v>2.4759754630385999E-2</v>
      </c>
      <c r="J1268" t="str">
        <f t="shared" si="220"/>
        <v>BUY</v>
      </c>
      <c r="K1268">
        <f t="shared" si="221"/>
        <v>6816.0499999999993</v>
      </c>
      <c r="L1268">
        <f t="shared" si="222"/>
        <v>6760</v>
      </c>
      <c r="M1268" s="4">
        <f t="shared" si="218"/>
        <v>1</v>
      </c>
      <c r="N1268" s="3">
        <f t="shared" si="223"/>
        <v>-1.0204809751467869E-2</v>
      </c>
      <c r="O1268" s="6">
        <f t="shared" si="224"/>
        <v>28.435478145123817</v>
      </c>
      <c r="P1268" s="7">
        <f t="shared" si="225"/>
        <v>28.811582350154435</v>
      </c>
      <c r="Q1268" s="3">
        <f t="shared" si="226"/>
        <v>-1.3053923955294366E-2</v>
      </c>
      <c r="R1268" s="3">
        <f t="shared" si="219"/>
        <v>27.435478145123817</v>
      </c>
    </row>
    <row r="1269" spans="1:18" x14ac:dyDescent="0.4">
      <c r="A1269" s="1">
        <v>43272</v>
      </c>
      <c r="B1269" s="2">
        <v>6713.5</v>
      </c>
      <c r="C1269" s="2">
        <v>6760</v>
      </c>
      <c r="D1269" s="2">
        <v>6787.1</v>
      </c>
      <c r="E1269" s="2">
        <v>6680.1</v>
      </c>
      <c r="F1269" t="s">
        <v>975</v>
      </c>
      <c r="G1269" s="3">
        <v>-6.8999999999999999E-3</v>
      </c>
      <c r="H1269">
        <f t="shared" si="216"/>
        <v>258.19999999999982</v>
      </c>
      <c r="I1269" s="4">
        <f t="shared" si="217"/>
        <v>3.8195266272189325E-2</v>
      </c>
      <c r="J1269" t="str">
        <f t="shared" si="220"/>
        <v/>
      </c>
      <c r="K1269" t="str">
        <f t="shared" si="221"/>
        <v/>
      </c>
      <c r="L1269" t="str">
        <f t="shared" si="222"/>
        <v/>
      </c>
      <c r="M1269" s="4">
        <f t="shared" si="218"/>
        <v>1</v>
      </c>
      <c r="N1269" s="3">
        <f t="shared" si="223"/>
        <v>0</v>
      </c>
      <c r="O1269" s="6">
        <f t="shared" si="224"/>
        <v>28.435478145123817</v>
      </c>
      <c r="P1269" s="7">
        <f t="shared" si="225"/>
        <v>28.811582350154435</v>
      </c>
      <c r="Q1269" s="3">
        <f t="shared" si="226"/>
        <v>-1.3053923955294366E-2</v>
      </c>
      <c r="R1269" s="3">
        <f t="shared" si="219"/>
        <v>27.435478145123817</v>
      </c>
    </row>
    <row r="1270" spans="1:18" x14ac:dyDescent="0.4">
      <c r="A1270" s="1">
        <v>43273</v>
      </c>
      <c r="B1270" s="2">
        <v>6042.6</v>
      </c>
      <c r="C1270" s="2">
        <v>6715.2</v>
      </c>
      <c r="D1270" s="2">
        <v>6730.7</v>
      </c>
      <c r="E1270" s="2">
        <v>5929.1</v>
      </c>
      <c r="F1270" t="s">
        <v>980</v>
      </c>
      <c r="G1270" s="3">
        <v>-9.9900000000000003E-2</v>
      </c>
      <c r="H1270">
        <f t="shared" si="216"/>
        <v>107</v>
      </c>
      <c r="I1270" s="4">
        <f t="shared" si="217"/>
        <v>1.5934000476530857E-2</v>
      </c>
      <c r="J1270" t="str">
        <f t="shared" si="220"/>
        <v/>
      </c>
      <c r="K1270" t="str">
        <f t="shared" si="221"/>
        <v/>
      </c>
      <c r="L1270" t="str">
        <f t="shared" si="222"/>
        <v/>
      </c>
      <c r="M1270" s="4">
        <f t="shared" si="218"/>
        <v>1</v>
      </c>
      <c r="N1270" s="3">
        <f t="shared" si="223"/>
        <v>0</v>
      </c>
      <c r="O1270" s="6">
        <f t="shared" si="224"/>
        <v>28.435478145123817</v>
      </c>
      <c r="P1270" s="7">
        <f t="shared" si="225"/>
        <v>28.811582350154435</v>
      </c>
      <c r="Q1270" s="3">
        <f t="shared" si="226"/>
        <v>-1.3053923955294366E-2</v>
      </c>
      <c r="R1270" s="3">
        <f t="shared" si="219"/>
        <v>27.435478145123817</v>
      </c>
    </row>
    <row r="1271" spans="1:18" x14ac:dyDescent="0.4">
      <c r="A1271" s="1">
        <v>43274</v>
      </c>
      <c r="B1271" s="2">
        <v>6152</v>
      </c>
      <c r="C1271" s="2">
        <v>6041</v>
      </c>
      <c r="D1271" s="2">
        <v>6253.9</v>
      </c>
      <c r="E1271" s="2">
        <v>6014</v>
      </c>
      <c r="F1271" t="s">
        <v>969</v>
      </c>
      <c r="G1271" s="3">
        <v>1.8100000000000002E-2</v>
      </c>
      <c r="H1271">
        <f t="shared" si="216"/>
        <v>801.59999999999945</v>
      </c>
      <c r="I1271" s="4">
        <f t="shared" si="217"/>
        <v>0.1326932627048501</v>
      </c>
      <c r="J1271" t="str">
        <f t="shared" si="220"/>
        <v/>
      </c>
      <c r="K1271" t="str">
        <f t="shared" si="221"/>
        <v/>
      </c>
      <c r="L1271" t="str">
        <f t="shared" si="222"/>
        <v/>
      </c>
      <c r="M1271" s="4">
        <f t="shared" si="218"/>
        <v>0.45217065868263501</v>
      </c>
      <c r="N1271" s="3">
        <f t="shared" si="223"/>
        <v>0</v>
      </c>
      <c r="O1271" s="6">
        <f t="shared" si="224"/>
        <v>28.435478145123817</v>
      </c>
      <c r="P1271" s="7">
        <f t="shared" si="225"/>
        <v>28.811582350154435</v>
      </c>
      <c r="Q1271" s="3">
        <f t="shared" si="226"/>
        <v>-1.3053923955294366E-2</v>
      </c>
      <c r="R1271" s="3">
        <f t="shared" si="219"/>
        <v>27.435478145123817</v>
      </c>
    </row>
    <row r="1272" spans="1:18" x14ac:dyDescent="0.4">
      <c r="A1272" s="1">
        <v>43275</v>
      </c>
      <c r="B1272" s="2">
        <v>6148</v>
      </c>
      <c r="C1272" s="2">
        <v>6151.9</v>
      </c>
      <c r="D1272" s="2">
        <v>6249.7</v>
      </c>
      <c r="E1272" s="2">
        <v>5762.9</v>
      </c>
      <c r="F1272" t="s">
        <v>960</v>
      </c>
      <c r="G1272" s="3">
        <v>-5.9999999999999995E-4</v>
      </c>
      <c r="H1272">
        <f t="shared" si="216"/>
        <v>239.89999999999964</v>
      </c>
      <c r="I1272" s="4">
        <f t="shared" si="217"/>
        <v>3.8996082511094078E-2</v>
      </c>
      <c r="J1272" t="str">
        <f t="shared" si="220"/>
        <v/>
      </c>
      <c r="K1272" t="str">
        <f t="shared" si="221"/>
        <v/>
      </c>
      <c r="L1272" t="str">
        <f t="shared" si="222"/>
        <v/>
      </c>
      <c r="M1272" s="4">
        <f t="shared" si="218"/>
        <v>1</v>
      </c>
      <c r="N1272" s="3">
        <f t="shared" si="223"/>
        <v>0</v>
      </c>
      <c r="O1272" s="6">
        <f t="shared" si="224"/>
        <v>28.435478145123817</v>
      </c>
      <c r="P1272" s="7">
        <f t="shared" si="225"/>
        <v>28.811582350154435</v>
      </c>
      <c r="Q1272" s="3">
        <f t="shared" si="226"/>
        <v>-1.3053923955294366E-2</v>
      </c>
      <c r="R1272" s="3">
        <f t="shared" si="219"/>
        <v>27.435478145123817</v>
      </c>
    </row>
    <row r="1273" spans="1:18" x14ac:dyDescent="0.4">
      <c r="A1273" s="1">
        <v>43276</v>
      </c>
      <c r="B1273" s="2">
        <v>6246.6</v>
      </c>
      <c r="C1273" s="2">
        <v>6146.1</v>
      </c>
      <c r="D1273" s="2">
        <v>6334.2</v>
      </c>
      <c r="E1273" s="2">
        <v>6082.1</v>
      </c>
      <c r="F1273" t="s">
        <v>976</v>
      </c>
      <c r="G1273" s="3">
        <v>1.6E-2</v>
      </c>
      <c r="H1273">
        <f t="shared" si="216"/>
        <v>486.80000000000018</v>
      </c>
      <c r="I1273" s="4">
        <f t="shared" si="217"/>
        <v>7.9204698914758981E-2</v>
      </c>
      <c r="J1273" t="str">
        <f t="shared" si="220"/>
        <v/>
      </c>
      <c r="K1273" t="str">
        <f t="shared" si="221"/>
        <v/>
      </c>
      <c r="L1273" t="str">
        <f t="shared" si="222"/>
        <v/>
      </c>
      <c r="M1273" s="4">
        <f t="shared" si="218"/>
        <v>0.75753081347575979</v>
      </c>
      <c r="N1273" s="3">
        <f t="shared" si="223"/>
        <v>0</v>
      </c>
      <c r="O1273" s="6">
        <f t="shared" si="224"/>
        <v>28.435478145123817</v>
      </c>
      <c r="P1273" s="7">
        <f t="shared" si="225"/>
        <v>28.811582350154435</v>
      </c>
      <c r="Q1273" s="3">
        <f t="shared" si="226"/>
        <v>-1.3053923955294366E-2</v>
      </c>
      <c r="R1273" s="3">
        <f t="shared" si="219"/>
        <v>27.435478145123817</v>
      </c>
    </row>
    <row r="1274" spans="1:18" x14ac:dyDescent="0.4">
      <c r="A1274" s="1">
        <v>43277</v>
      </c>
      <c r="B1274" s="2">
        <v>6078.5</v>
      </c>
      <c r="C1274" s="2">
        <v>6250.8</v>
      </c>
      <c r="D1274" s="2">
        <v>6273.7</v>
      </c>
      <c r="E1274" s="2">
        <v>6050.2</v>
      </c>
      <c r="F1274" t="s">
        <v>968</v>
      </c>
      <c r="G1274" s="3">
        <v>-2.69E-2</v>
      </c>
      <c r="H1274">
        <f t="shared" si="216"/>
        <v>252.09999999999945</v>
      </c>
      <c r="I1274" s="4">
        <f t="shared" si="217"/>
        <v>4.0330837652780359E-2</v>
      </c>
      <c r="J1274" t="str">
        <f t="shared" si="220"/>
        <v/>
      </c>
      <c r="K1274" t="str">
        <f t="shared" si="221"/>
        <v/>
      </c>
      <c r="L1274" t="str">
        <f t="shared" si="222"/>
        <v/>
      </c>
      <c r="M1274" s="4">
        <f t="shared" si="218"/>
        <v>1</v>
      </c>
      <c r="N1274" s="3">
        <f t="shared" si="223"/>
        <v>0</v>
      </c>
      <c r="O1274" s="6">
        <f t="shared" si="224"/>
        <v>28.435478145123817</v>
      </c>
      <c r="P1274" s="7">
        <f t="shared" si="225"/>
        <v>28.811582350154435</v>
      </c>
      <c r="Q1274" s="3">
        <f t="shared" si="226"/>
        <v>-1.3053923955294366E-2</v>
      </c>
      <c r="R1274" s="3">
        <f t="shared" si="219"/>
        <v>27.435478145123817</v>
      </c>
    </row>
    <row r="1275" spans="1:18" x14ac:dyDescent="0.4">
      <c r="A1275" s="1">
        <v>43278</v>
      </c>
      <c r="B1275" s="2">
        <v>6133.1</v>
      </c>
      <c r="C1275" s="2">
        <v>6073.5</v>
      </c>
      <c r="D1275" s="2">
        <v>6181.4</v>
      </c>
      <c r="E1275" s="2">
        <v>5989</v>
      </c>
      <c r="F1275" t="s">
        <v>978</v>
      </c>
      <c r="G1275" s="3">
        <v>8.9999999999999993E-3</v>
      </c>
      <c r="H1275">
        <f t="shared" si="216"/>
        <v>223.5</v>
      </c>
      <c r="I1275" s="4">
        <f t="shared" si="217"/>
        <v>3.6799209681402816E-2</v>
      </c>
      <c r="J1275" t="str">
        <f t="shared" si="220"/>
        <v/>
      </c>
      <c r="K1275" t="str">
        <f t="shared" si="221"/>
        <v/>
      </c>
      <c r="L1275" t="str">
        <f t="shared" si="222"/>
        <v/>
      </c>
      <c r="M1275" s="4">
        <f t="shared" si="218"/>
        <v>1</v>
      </c>
      <c r="N1275" s="3">
        <f t="shared" si="223"/>
        <v>0</v>
      </c>
      <c r="O1275" s="6">
        <f t="shared" si="224"/>
        <v>28.435478145123817</v>
      </c>
      <c r="P1275" s="7">
        <f t="shared" si="225"/>
        <v>28.811582350154435</v>
      </c>
      <c r="Q1275" s="3">
        <f t="shared" si="226"/>
        <v>-1.3053923955294366E-2</v>
      </c>
      <c r="R1275" s="3">
        <f t="shared" si="219"/>
        <v>27.435478145123817</v>
      </c>
    </row>
    <row r="1276" spans="1:18" x14ac:dyDescent="0.4">
      <c r="A1276" s="1">
        <v>43279</v>
      </c>
      <c r="B1276" s="2">
        <v>5850</v>
      </c>
      <c r="C1276" s="2">
        <v>6133.1</v>
      </c>
      <c r="D1276" s="2">
        <v>6167.7</v>
      </c>
      <c r="E1276" s="2">
        <v>5829.9</v>
      </c>
      <c r="F1276" t="s">
        <v>955</v>
      </c>
      <c r="G1276" s="3">
        <v>-4.6199999999999998E-2</v>
      </c>
      <c r="H1276">
        <f t="shared" si="216"/>
        <v>192.39999999999964</v>
      </c>
      <c r="I1276" s="4">
        <f t="shared" si="217"/>
        <v>3.137075867016674E-2</v>
      </c>
      <c r="J1276" t="str">
        <f t="shared" si="220"/>
        <v/>
      </c>
      <c r="K1276" t="str">
        <f t="shared" si="221"/>
        <v/>
      </c>
      <c r="L1276" t="str">
        <f t="shared" si="222"/>
        <v/>
      </c>
      <c r="M1276" s="4">
        <f t="shared" si="218"/>
        <v>1</v>
      </c>
      <c r="N1276" s="3">
        <f t="shared" si="223"/>
        <v>0</v>
      </c>
      <c r="O1276" s="6">
        <f t="shared" si="224"/>
        <v>28.435478145123817</v>
      </c>
      <c r="P1276" s="7">
        <f t="shared" si="225"/>
        <v>28.811582350154435</v>
      </c>
      <c r="Q1276" s="3">
        <f t="shared" si="226"/>
        <v>-1.3053923955294366E-2</v>
      </c>
      <c r="R1276" s="3">
        <f t="shared" si="219"/>
        <v>27.435478145123817</v>
      </c>
    </row>
    <row r="1277" spans="1:18" x14ac:dyDescent="0.4">
      <c r="A1277" s="1">
        <v>43280</v>
      </c>
      <c r="B1277" s="2">
        <v>6208.1</v>
      </c>
      <c r="C1277" s="2">
        <v>5848.1</v>
      </c>
      <c r="D1277" s="2">
        <v>6273</v>
      </c>
      <c r="E1277" s="2">
        <v>5782.9</v>
      </c>
      <c r="F1277" t="s">
        <v>971</v>
      </c>
      <c r="G1277" s="3">
        <v>6.1199999999999997E-2</v>
      </c>
      <c r="H1277">
        <f t="shared" si="216"/>
        <v>337.80000000000018</v>
      </c>
      <c r="I1277" s="4">
        <f t="shared" si="217"/>
        <v>5.7762350165010884E-2</v>
      </c>
      <c r="J1277" t="str">
        <f t="shared" si="220"/>
        <v>BUY</v>
      </c>
      <c r="K1277">
        <f t="shared" si="221"/>
        <v>6017</v>
      </c>
      <c r="L1277">
        <f t="shared" si="222"/>
        <v>6208.2</v>
      </c>
      <c r="M1277" s="4">
        <f t="shared" si="218"/>
        <v>1</v>
      </c>
      <c r="N1277" s="3">
        <f t="shared" si="223"/>
        <v>2.9715141099551978E-2</v>
      </c>
      <c r="O1277" s="6">
        <f t="shared" si="224"/>
        <v>29.280442390439397</v>
      </c>
      <c r="P1277" s="7">
        <f t="shared" si="225"/>
        <v>29.280442390439397</v>
      </c>
      <c r="Q1277" s="3">
        <f t="shared" si="226"/>
        <v>0</v>
      </c>
      <c r="R1277" s="3">
        <f t="shared" si="219"/>
        <v>28.280442390439397</v>
      </c>
    </row>
    <row r="1278" spans="1:18" x14ac:dyDescent="0.4">
      <c r="A1278" s="1">
        <v>43281</v>
      </c>
      <c r="B1278" s="2">
        <v>6391.5</v>
      </c>
      <c r="C1278" s="2">
        <v>6208.2</v>
      </c>
      <c r="D1278" s="2">
        <v>6518.1</v>
      </c>
      <c r="E1278" s="2">
        <v>6195.8</v>
      </c>
      <c r="F1278" t="s">
        <v>961</v>
      </c>
      <c r="G1278" s="3">
        <v>2.9499999999999998E-2</v>
      </c>
      <c r="H1278">
        <f t="shared" si="216"/>
        <v>490.10000000000036</v>
      </c>
      <c r="I1278" s="4">
        <f t="shared" si="217"/>
        <v>7.8943977320318354E-2</v>
      </c>
      <c r="J1278" t="str">
        <f t="shared" si="220"/>
        <v>BUY</v>
      </c>
      <c r="K1278">
        <f t="shared" si="221"/>
        <v>6453.25</v>
      </c>
      <c r="L1278">
        <f t="shared" si="222"/>
        <v>6391.5</v>
      </c>
      <c r="M1278" s="4">
        <f t="shared" si="218"/>
        <v>0.7600326463986935</v>
      </c>
      <c r="N1278" s="3">
        <f t="shared" si="223"/>
        <v>-8.7766330829436266E-3</v>
      </c>
      <c r="O1278" s="6">
        <f t="shared" si="224"/>
        <v>29.023458691072243</v>
      </c>
      <c r="P1278" s="7">
        <f t="shared" si="225"/>
        <v>29.280442390439397</v>
      </c>
      <c r="Q1278" s="3">
        <f t="shared" si="226"/>
        <v>-8.7766330829436301E-3</v>
      </c>
      <c r="R1278" s="3">
        <f t="shared" si="219"/>
        <v>28.023458691072243</v>
      </c>
    </row>
    <row r="1279" spans="1:18" x14ac:dyDescent="0.4">
      <c r="A1279" s="1">
        <v>43282</v>
      </c>
      <c r="B1279" s="2">
        <v>6349.7</v>
      </c>
      <c r="C1279" s="2">
        <v>6391.5</v>
      </c>
      <c r="D1279" s="2">
        <v>6435</v>
      </c>
      <c r="E1279" s="2">
        <v>6260.2</v>
      </c>
      <c r="F1279" t="s">
        <v>977</v>
      </c>
      <c r="G1279" s="3">
        <v>-6.5000000000000006E-3</v>
      </c>
      <c r="H1279">
        <f t="shared" si="216"/>
        <v>322.30000000000018</v>
      </c>
      <c r="I1279" s="4">
        <f t="shared" si="217"/>
        <v>5.0426347492763854E-2</v>
      </c>
      <c r="J1279" t="str">
        <f t="shared" si="220"/>
        <v/>
      </c>
      <c r="K1279" t="str">
        <f t="shared" si="221"/>
        <v/>
      </c>
      <c r="L1279" t="str">
        <f t="shared" si="222"/>
        <v/>
      </c>
      <c r="M1279" s="4">
        <f t="shared" si="218"/>
        <v>1</v>
      </c>
      <c r="N1279" s="3">
        <f t="shared" si="223"/>
        <v>0</v>
      </c>
      <c r="O1279" s="6">
        <f t="shared" si="224"/>
        <v>29.023458691072243</v>
      </c>
      <c r="P1279" s="7">
        <f t="shared" si="225"/>
        <v>29.280442390439397</v>
      </c>
      <c r="Q1279" s="3">
        <f t="shared" si="226"/>
        <v>-8.7766330829436301E-3</v>
      </c>
      <c r="R1279" s="3">
        <f t="shared" si="219"/>
        <v>28.023458691072243</v>
      </c>
    </row>
    <row r="1280" spans="1:18" x14ac:dyDescent="0.4">
      <c r="A1280" s="1">
        <v>43283</v>
      </c>
      <c r="B1280" s="2">
        <v>6581.3</v>
      </c>
      <c r="C1280" s="2">
        <v>6617.6</v>
      </c>
      <c r="D1280" s="2">
        <v>6672.4</v>
      </c>
      <c r="E1280" s="2">
        <v>6539</v>
      </c>
      <c r="F1280" t="s">
        <v>816</v>
      </c>
      <c r="G1280" s="3">
        <v>3.6499999999999998E-2</v>
      </c>
      <c r="H1280">
        <f t="shared" si="216"/>
        <v>174.80000000000018</v>
      </c>
      <c r="I1280" s="4">
        <f t="shared" si="217"/>
        <v>2.6414410058027107E-2</v>
      </c>
      <c r="J1280" t="str">
        <f t="shared" si="220"/>
        <v/>
      </c>
      <c r="K1280" t="str">
        <f t="shared" si="221"/>
        <v/>
      </c>
      <c r="L1280" t="str">
        <f t="shared" si="222"/>
        <v/>
      </c>
      <c r="M1280" s="4">
        <f t="shared" si="218"/>
        <v>1</v>
      </c>
      <c r="N1280" s="3">
        <f t="shared" si="223"/>
        <v>0</v>
      </c>
      <c r="O1280" s="6">
        <f t="shared" si="224"/>
        <v>29.023458691072243</v>
      </c>
      <c r="P1280" s="7">
        <f t="shared" si="225"/>
        <v>29.280442390439397</v>
      </c>
      <c r="Q1280" s="3">
        <f t="shared" si="226"/>
        <v>-8.7766330829436301E-3</v>
      </c>
      <c r="R1280" s="3">
        <f t="shared" si="219"/>
        <v>28.023458691072243</v>
      </c>
    </row>
    <row r="1281" spans="1:18" x14ac:dyDescent="0.4">
      <c r="A1281" s="1">
        <v>43284</v>
      </c>
      <c r="B1281" s="2">
        <v>6500</v>
      </c>
      <c r="C1281" s="2">
        <v>6617.6</v>
      </c>
      <c r="D1281" s="2">
        <v>6672.4</v>
      </c>
      <c r="E1281" s="2">
        <v>6470.5</v>
      </c>
      <c r="F1281" t="s">
        <v>954</v>
      </c>
      <c r="G1281" s="3">
        <v>-1.24E-2</v>
      </c>
      <c r="H1281">
        <f t="shared" si="216"/>
        <v>133.39999999999964</v>
      </c>
      <c r="I1281" s="4">
        <f t="shared" si="217"/>
        <v>2.0158365570599558E-2</v>
      </c>
      <c r="J1281" t="str">
        <f t="shared" si="220"/>
        <v/>
      </c>
      <c r="K1281" t="str">
        <f t="shared" si="221"/>
        <v/>
      </c>
      <c r="L1281" t="str">
        <f t="shared" si="222"/>
        <v/>
      </c>
      <c r="M1281" s="4">
        <f t="shared" si="218"/>
        <v>1</v>
      </c>
      <c r="N1281" s="3">
        <f t="shared" si="223"/>
        <v>0</v>
      </c>
      <c r="O1281" s="6">
        <f t="shared" si="224"/>
        <v>29.023458691072243</v>
      </c>
      <c r="P1281" s="7">
        <f t="shared" si="225"/>
        <v>29.280442390439397</v>
      </c>
      <c r="Q1281" s="3">
        <f t="shared" si="226"/>
        <v>-8.7766330829436301E-3</v>
      </c>
      <c r="R1281" s="3">
        <f t="shared" si="219"/>
        <v>28.023458691072243</v>
      </c>
    </row>
    <row r="1282" spans="1:18" x14ac:dyDescent="0.4">
      <c r="A1282" s="1">
        <v>43285</v>
      </c>
      <c r="B1282" s="2">
        <v>6590</v>
      </c>
      <c r="C1282" s="2">
        <v>6509</v>
      </c>
      <c r="D1282" s="2">
        <v>6778.3</v>
      </c>
      <c r="E1282" s="2">
        <v>6418.7</v>
      </c>
      <c r="F1282" t="s">
        <v>663</v>
      </c>
      <c r="G1282" s="3">
        <v>1.3800000000000002E-2</v>
      </c>
      <c r="H1282">
        <f t="shared" si="216"/>
        <v>201.89999999999964</v>
      </c>
      <c r="I1282" s="4">
        <f t="shared" si="217"/>
        <v>3.1018589645106721E-2</v>
      </c>
      <c r="J1282" t="str">
        <f t="shared" si="220"/>
        <v>BUY</v>
      </c>
      <c r="K1282">
        <f t="shared" si="221"/>
        <v>6609.95</v>
      </c>
      <c r="L1282">
        <f t="shared" si="222"/>
        <v>6589.9</v>
      </c>
      <c r="M1282" s="4">
        <f t="shared" si="218"/>
        <v>1</v>
      </c>
      <c r="N1282" s="3">
        <f t="shared" si="223"/>
        <v>-5.0252472963687733E-3</v>
      </c>
      <c r="O1282" s="6">
        <f t="shared" si="224"/>
        <v>28.87760863375366</v>
      </c>
      <c r="P1282" s="7">
        <f t="shared" si="225"/>
        <v>29.280442390439397</v>
      </c>
      <c r="Q1282" s="3">
        <f t="shared" si="226"/>
        <v>-1.3757775627641133E-2</v>
      </c>
      <c r="R1282" s="3">
        <f t="shared" si="219"/>
        <v>27.87760863375366</v>
      </c>
    </row>
    <row r="1283" spans="1:18" x14ac:dyDescent="0.4">
      <c r="A1283" s="1">
        <v>43286</v>
      </c>
      <c r="B1283" s="2">
        <v>6540.2</v>
      </c>
      <c r="C1283" s="2">
        <v>6589.9</v>
      </c>
      <c r="D1283" s="2">
        <v>6697.7</v>
      </c>
      <c r="E1283" s="2">
        <v>6452</v>
      </c>
      <c r="F1283" t="s">
        <v>953</v>
      </c>
      <c r="G1283" s="3">
        <v>-7.6E-3</v>
      </c>
      <c r="H1283">
        <f t="shared" si="216"/>
        <v>359.60000000000036</v>
      </c>
      <c r="I1283" s="4">
        <f t="shared" si="217"/>
        <v>5.4568354603256555E-2</v>
      </c>
      <c r="J1283" t="str">
        <f t="shared" si="220"/>
        <v/>
      </c>
      <c r="K1283" t="str">
        <f t="shared" si="221"/>
        <v/>
      </c>
      <c r="L1283" t="str">
        <f t="shared" si="222"/>
        <v/>
      </c>
      <c r="M1283" s="4">
        <f t="shared" si="218"/>
        <v>1</v>
      </c>
      <c r="N1283" s="3">
        <f t="shared" si="223"/>
        <v>0</v>
      </c>
      <c r="O1283" s="6">
        <f t="shared" si="224"/>
        <v>28.87760863375366</v>
      </c>
      <c r="P1283" s="7">
        <f t="shared" si="225"/>
        <v>29.280442390439397</v>
      </c>
      <c r="Q1283" s="3">
        <f t="shared" si="226"/>
        <v>-1.3757775627641133E-2</v>
      </c>
      <c r="R1283" s="3">
        <f t="shared" si="219"/>
        <v>27.87760863375366</v>
      </c>
    </row>
    <row r="1284" spans="1:18" x14ac:dyDescent="0.4">
      <c r="A1284" s="1">
        <v>43287</v>
      </c>
      <c r="B1284" s="2">
        <v>6602.1</v>
      </c>
      <c r="C1284" s="2">
        <v>6531.6</v>
      </c>
      <c r="D1284" s="2">
        <v>6636.9</v>
      </c>
      <c r="E1284" s="2">
        <v>6452.9</v>
      </c>
      <c r="F1284" t="s">
        <v>1592</v>
      </c>
      <c r="G1284" s="3">
        <v>9.4999999999999998E-3</v>
      </c>
      <c r="H1284">
        <f t="shared" si="216"/>
        <v>245.69999999999982</v>
      </c>
      <c r="I1284" s="4">
        <f t="shared" si="217"/>
        <v>3.7617122910159811E-2</v>
      </c>
      <c r="J1284" t="str">
        <f t="shared" si="220"/>
        <v/>
      </c>
      <c r="K1284" t="str">
        <f t="shared" si="221"/>
        <v/>
      </c>
      <c r="L1284" t="str">
        <f t="shared" si="222"/>
        <v/>
      </c>
      <c r="M1284" s="4">
        <f t="shared" si="218"/>
        <v>1</v>
      </c>
      <c r="N1284" s="3">
        <f t="shared" si="223"/>
        <v>0</v>
      </c>
      <c r="O1284" s="6">
        <f t="shared" si="224"/>
        <v>28.87760863375366</v>
      </c>
      <c r="P1284" s="7">
        <f t="shared" si="225"/>
        <v>29.280442390439397</v>
      </c>
      <c r="Q1284" s="3">
        <f t="shared" si="226"/>
        <v>-1.3757775627641133E-2</v>
      </c>
      <c r="R1284" s="3">
        <f t="shared" si="219"/>
        <v>27.87760863375366</v>
      </c>
    </row>
    <row r="1285" spans="1:18" x14ac:dyDescent="0.4">
      <c r="A1285" s="1">
        <v>43288</v>
      </c>
      <c r="B1285" s="2">
        <v>6761.7</v>
      </c>
      <c r="C1285" s="2">
        <v>6602.2</v>
      </c>
      <c r="D1285" s="2">
        <v>6826.1</v>
      </c>
      <c r="E1285" s="2">
        <v>6511.5</v>
      </c>
      <c r="F1285" t="s">
        <v>941</v>
      </c>
      <c r="G1285" s="3">
        <v>2.4199999999999999E-2</v>
      </c>
      <c r="H1285">
        <f t="shared" si="216"/>
        <v>184</v>
      </c>
      <c r="I1285" s="4">
        <f t="shared" si="217"/>
        <v>2.7869498046105844E-2</v>
      </c>
      <c r="J1285" t="str">
        <f t="shared" si="220"/>
        <v>BUY</v>
      </c>
      <c r="K1285">
        <f t="shared" si="221"/>
        <v>6694.2</v>
      </c>
      <c r="L1285">
        <f t="shared" si="222"/>
        <v>6761.8</v>
      </c>
      <c r="M1285" s="4">
        <f t="shared" si="218"/>
        <v>1</v>
      </c>
      <c r="N1285" s="3">
        <f t="shared" si="223"/>
        <v>8.0801156359102677E-3</v>
      </c>
      <c r="O1285" s="6">
        <f t="shared" si="224"/>
        <v>29.110943050802948</v>
      </c>
      <c r="P1285" s="7">
        <f t="shared" si="225"/>
        <v>29.280442390439397</v>
      </c>
      <c r="Q1285" s="3">
        <f t="shared" si="226"/>
        <v>-5.7888244096951924E-3</v>
      </c>
      <c r="R1285" s="3">
        <f t="shared" si="219"/>
        <v>28.110943050802948</v>
      </c>
    </row>
    <row r="1286" spans="1:18" x14ac:dyDescent="0.4">
      <c r="A1286" s="1">
        <v>43289</v>
      </c>
      <c r="B1286" s="2">
        <v>6707</v>
      </c>
      <c r="C1286" s="2">
        <v>6761.8</v>
      </c>
      <c r="D1286" s="2">
        <v>6790.8</v>
      </c>
      <c r="E1286" s="2">
        <v>6669.1</v>
      </c>
      <c r="F1286" t="s">
        <v>932</v>
      </c>
      <c r="G1286" s="3">
        <v>-8.0999999999999996E-3</v>
      </c>
      <c r="H1286">
        <f t="shared" ref="H1286:H1349" si="227">D1285-E1285</f>
        <v>314.60000000000036</v>
      </c>
      <c r="I1286" s="4">
        <f t="shared" ref="I1286:I1349" si="228">H1286/C1286</f>
        <v>4.6526072939158267E-2</v>
      </c>
      <c r="J1286" t="str">
        <f t="shared" si="220"/>
        <v/>
      </c>
      <c r="K1286" t="str">
        <f t="shared" si="221"/>
        <v/>
      </c>
      <c r="L1286" t="str">
        <f t="shared" si="222"/>
        <v/>
      </c>
      <c r="M1286" s="4">
        <f t="shared" ref="M1286:M1349" si="229">(MIN(1,($F$2/I1286)))</f>
        <v>1</v>
      </c>
      <c r="N1286" s="3">
        <f t="shared" si="223"/>
        <v>0</v>
      </c>
      <c r="O1286" s="6">
        <f t="shared" si="224"/>
        <v>29.110943050802948</v>
      </c>
      <c r="P1286" s="7">
        <f t="shared" si="225"/>
        <v>29.280442390439397</v>
      </c>
      <c r="Q1286" s="3">
        <f t="shared" si="226"/>
        <v>-5.7888244096951924E-3</v>
      </c>
      <c r="R1286" s="3">
        <f t="shared" ref="R1286:R1349" si="230">(O1286-$O$4)/$O$4</f>
        <v>28.110943050802948</v>
      </c>
    </row>
    <row r="1287" spans="1:18" x14ac:dyDescent="0.4">
      <c r="A1287" s="1">
        <v>43290</v>
      </c>
      <c r="B1287" s="2">
        <v>6666.7</v>
      </c>
      <c r="C1287" s="2">
        <v>6705.9</v>
      </c>
      <c r="D1287" s="2">
        <v>6820</v>
      </c>
      <c r="E1287" s="2">
        <v>6617.1</v>
      </c>
      <c r="F1287" t="s">
        <v>927</v>
      </c>
      <c r="G1287" s="3">
        <v>-6.0000000000000001E-3</v>
      </c>
      <c r="H1287">
        <f t="shared" si="227"/>
        <v>121.69999999999982</v>
      </c>
      <c r="I1287" s="4">
        <f t="shared" si="228"/>
        <v>1.8148197855619653E-2</v>
      </c>
      <c r="J1287" t="str">
        <f t="shared" si="220"/>
        <v>BUY</v>
      </c>
      <c r="K1287">
        <f t="shared" si="221"/>
        <v>6766.75</v>
      </c>
      <c r="L1287">
        <f t="shared" si="222"/>
        <v>6666.9</v>
      </c>
      <c r="M1287" s="4">
        <f t="shared" si="229"/>
        <v>1</v>
      </c>
      <c r="N1287" s="3">
        <f t="shared" si="223"/>
        <v>-1.6724495440274767E-2</v>
      </c>
      <c r="O1287" s="6">
        <f t="shared" si="224"/>
        <v>28.624077216487695</v>
      </c>
      <c r="P1287" s="7">
        <f t="shared" si="225"/>
        <v>29.280442390439397</v>
      </c>
      <c r="Q1287" s="3">
        <f t="shared" si="226"/>
        <v>-2.2416504682525429E-2</v>
      </c>
      <c r="R1287" s="3">
        <f t="shared" si="230"/>
        <v>27.624077216487695</v>
      </c>
    </row>
    <row r="1288" spans="1:18" x14ac:dyDescent="0.4">
      <c r="A1288" s="1">
        <v>43291</v>
      </c>
      <c r="B1288" s="2">
        <v>6301.5</v>
      </c>
      <c r="C1288" s="2">
        <v>6666.9</v>
      </c>
      <c r="D1288" s="2">
        <v>6680.1</v>
      </c>
      <c r="E1288" s="2">
        <v>6269.3</v>
      </c>
      <c r="F1288" t="s">
        <v>926</v>
      </c>
      <c r="G1288" s="3">
        <v>-5.4800000000000001E-2</v>
      </c>
      <c r="H1288">
        <f t="shared" si="227"/>
        <v>202.89999999999964</v>
      </c>
      <c r="I1288" s="4">
        <f t="shared" si="228"/>
        <v>3.0433934812281516E-2</v>
      </c>
      <c r="J1288" t="str">
        <f t="shared" si="220"/>
        <v/>
      </c>
      <c r="K1288" t="str">
        <f t="shared" si="221"/>
        <v/>
      </c>
      <c r="L1288" t="str">
        <f t="shared" si="222"/>
        <v/>
      </c>
      <c r="M1288" s="4">
        <f t="shared" si="229"/>
        <v>1</v>
      </c>
      <c r="N1288" s="3">
        <f t="shared" si="223"/>
        <v>0</v>
      </c>
      <c r="O1288" s="6">
        <f t="shared" si="224"/>
        <v>28.624077216487695</v>
      </c>
      <c r="P1288" s="7">
        <f t="shared" si="225"/>
        <v>29.280442390439397</v>
      </c>
      <c r="Q1288" s="3">
        <f t="shared" si="226"/>
        <v>-2.2416504682525429E-2</v>
      </c>
      <c r="R1288" s="3">
        <f t="shared" si="230"/>
        <v>27.624077216487695</v>
      </c>
    </row>
    <row r="1289" spans="1:18" x14ac:dyDescent="0.4">
      <c r="A1289" s="1">
        <v>43292</v>
      </c>
      <c r="B1289" s="2">
        <v>6377.8</v>
      </c>
      <c r="C1289" s="2">
        <v>6299</v>
      </c>
      <c r="D1289" s="2">
        <v>6402.8</v>
      </c>
      <c r="E1289" s="2">
        <v>6287.7</v>
      </c>
      <c r="F1289" t="s">
        <v>934</v>
      </c>
      <c r="G1289" s="3">
        <v>1.21E-2</v>
      </c>
      <c r="H1289">
        <f t="shared" si="227"/>
        <v>410.80000000000018</v>
      </c>
      <c r="I1289" s="4">
        <f t="shared" si="228"/>
        <v>6.5216701063660926E-2</v>
      </c>
      <c r="J1289" t="str">
        <f t="shared" si="220"/>
        <v/>
      </c>
      <c r="K1289" t="str">
        <f t="shared" si="221"/>
        <v/>
      </c>
      <c r="L1289" t="str">
        <f t="shared" si="222"/>
        <v/>
      </c>
      <c r="M1289" s="4">
        <f t="shared" si="229"/>
        <v>0.92000973709834433</v>
      </c>
      <c r="N1289" s="3">
        <f t="shared" si="223"/>
        <v>0</v>
      </c>
      <c r="O1289" s="6">
        <f t="shared" si="224"/>
        <v>28.624077216487695</v>
      </c>
      <c r="P1289" s="7">
        <f t="shared" si="225"/>
        <v>29.280442390439397</v>
      </c>
      <c r="Q1289" s="3">
        <f t="shared" si="226"/>
        <v>-2.2416504682525429E-2</v>
      </c>
      <c r="R1289" s="3">
        <f t="shared" si="230"/>
        <v>27.624077216487695</v>
      </c>
    </row>
    <row r="1290" spans="1:18" x14ac:dyDescent="0.4">
      <c r="A1290" s="1">
        <v>43293</v>
      </c>
      <c r="B1290" s="2">
        <v>6249</v>
      </c>
      <c r="C1290" s="2">
        <v>6377.7</v>
      </c>
      <c r="D1290" s="2">
        <v>6377.7</v>
      </c>
      <c r="E1290" s="2">
        <v>6080.8</v>
      </c>
      <c r="F1290" t="s">
        <v>923</v>
      </c>
      <c r="G1290" s="3">
        <v>-2.0199999999999999E-2</v>
      </c>
      <c r="H1290">
        <f t="shared" si="227"/>
        <v>115.10000000000036</v>
      </c>
      <c r="I1290" s="4">
        <f t="shared" si="228"/>
        <v>1.804725841604346E-2</v>
      </c>
      <c r="J1290" t="str">
        <f t="shared" si="220"/>
        <v/>
      </c>
      <c r="K1290" t="str">
        <f t="shared" si="221"/>
        <v/>
      </c>
      <c r="L1290" t="str">
        <f t="shared" si="222"/>
        <v/>
      </c>
      <c r="M1290" s="4">
        <f t="shared" si="229"/>
        <v>1</v>
      </c>
      <c r="N1290" s="3">
        <f t="shared" si="223"/>
        <v>0</v>
      </c>
      <c r="O1290" s="6">
        <f t="shared" si="224"/>
        <v>28.624077216487695</v>
      </c>
      <c r="P1290" s="7">
        <f t="shared" si="225"/>
        <v>29.280442390439397</v>
      </c>
      <c r="Q1290" s="3">
        <f t="shared" si="226"/>
        <v>-2.2416504682525429E-2</v>
      </c>
      <c r="R1290" s="3">
        <f t="shared" si="230"/>
        <v>27.624077216487695</v>
      </c>
    </row>
    <row r="1291" spans="1:18" x14ac:dyDescent="0.4">
      <c r="A1291" s="1">
        <v>43294</v>
      </c>
      <c r="B1291" s="2">
        <v>6220</v>
      </c>
      <c r="C1291" s="2">
        <v>6240.6</v>
      </c>
      <c r="D1291" s="2">
        <v>6335.1</v>
      </c>
      <c r="E1291" s="2">
        <v>6133.4</v>
      </c>
      <c r="F1291" t="s">
        <v>938</v>
      </c>
      <c r="G1291" s="3">
        <v>-4.5999999999999999E-3</v>
      </c>
      <c r="H1291">
        <f t="shared" si="227"/>
        <v>296.89999999999964</v>
      </c>
      <c r="I1291" s="4">
        <f t="shared" si="228"/>
        <v>4.7575553632663463E-2</v>
      </c>
      <c r="J1291" t="str">
        <f t="shared" si="220"/>
        <v/>
      </c>
      <c r="K1291" t="str">
        <f t="shared" si="221"/>
        <v/>
      </c>
      <c r="L1291" t="str">
        <f t="shared" si="222"/>
        <v/>
      </c>
      <c r="M1291" s="4">
        <f t="shared" si="229"/>
        <v>1</v>
      </c>
      <c r="N1291" s="3">
        <f t="shared" si="223"/>
        <v>0</v>
      </c>
      <c r="O1291" s="6">
        <f t="shared" si="224"/>
        <v>28.624077216487695</v>
      </c>
      <c r="P1291" s="7">
        <f t="shared" si="225"/>
        <v>29.280442390439397</v>
      </c>
      <c r="Q1291" s="3">
        <f t="shared" si="226"/>
        <v>-2.2416504682525429E-2</v>
      </c>
      <c r="R1291" s="3">
        <f t="shared" si="230"/>
        <v>27.624077216487695</v>
      </c>
    </row>
    <row r="1292" spans="1:18" x14ac:dyDescent="0.4">
      <c r="A1292" s="1">
        <v>43295</v>
      </c>
      <c r="B1292" s="2">
        <v>6250.1</v>
      </c>
      <c r="C1292" s="2">
        <v>6219.7</v>
      </c>
      <c r="D1292" s="2">
        <v>6320</v>
      </c>
      <c r="E1292" s="2">
        <v>6179.3</v>
      </c>
      <c r="F1292" t="s">
        <v>680</v>
      </c>
      <c r="G1292" s="3">
        <v>4.7999999999999996E-3</v>
      </c>
      <c r="H1292">
        <f t="shared" si="227"/>
        <v>201.70000000000073</v>
      </c>
      <c r="I1292" s="4">
        <f t="shared" si="228"/>
        <v>3.2429216843256226E-2</v>
      </c>
      <c r="J1292" t="str">
        <f t="shared" si="220"/>
        <v/>
      </c>
      <c r="K1292" t="str">
        <f t="shared" si="221"/>
        <v/>
      </c>
      <c r="L1292" t="str">
        <f t="shared" si="222"/>
        <v/>
      </c>
      <c r="M1292" s="4">
        <f t="shared" si="229"/>
        <v>1</v>
      </c>
      <c r="N1292" s="3">
        <f t="shared" si="223"/>
        <v>0</v>
      </c>
      <c r="O1292" s="6">
        <f t="shared" si="224"/>
        <v>28.624077216487695</v>
      </c>
      <c r="P1292" s="7">
        <f t="shared" si="225"/>
        <v>29.280442390439397</v>
      </c>
      <c r="Q1292" s="3">
        <f t="shared" si="226"/>
        <v>-2.2416504682525429E-2</v>
      </c>
      <c r="R1292" s="3">
        <f t="shared" si="230"/>
        <v>27.624077216487695</v>
      </c>
    </row>
    <row r="1293" spans="1:18" x14ac:dyDescent="0.4">
      <c r="A1293" s="1">
        <v>43296</v>
      </c>
      <c r="B1293" s="2">
        <v>6347.2</v>
      </c>
      <c r="C1293" s="2">
        <v>6250</v>
      </c>
      <c r="D1293" s="2">
        <v>6388.9</v>
      </c>
      <c r="E1293" s="2">
        <v>6232.3</v>
      </c>
      <c r="F1293" t="s">
        <v>925</v>
      </c>
      <c r="G1293" s="3">
        <v>1.55E-2</v>
      </c>
      <c r="H1293">
        <f t="shared" si="227"/>
        <v>140.69999999999982</v>
      </c>
      <c r="I1293" s="4">
        <f t="shared" si="228"/>
        <v>2.251199999999997E-2</v>
      </c>
      <c r="J1293" t="str">
        <f t="shared" si="220"/>
        <v>BUY</v>
      </c>
      <c r="K1293">
        <f t="shared" si="221"/>
        <v>6320.35</v>
      </c>
      <c r="L1293">
        <f t="shared" si="222"/>
        <v>6347.7</v>
      </c>
      <c r="M1293" s="4">
        <f t="shared" si="229"/>
        <v>1</v>
      </c>
      <c r="N1293" s="3">
        <f t="shared" si="223"/>
        <v>2.3206440651677429E-3</v>
      </c>
      <c r="O1293" s="6">
        <f t="shared" si="224"/>
        <v>28.69050351140104</v>
      </c>
      <c r="P1293" s="7">
        <f t="shared" si="225"/>
        <v>29.280442390439397</v>
      </c>
      <c r="Q1293" s="3">
        <f t="shared" si="226"/>
        <v>-2.0147881345911056E-2</v>
      </c>
      <c r="R1293" s="3">
        <f t="shared" si="230"/>
        <v>27.69050351140104</v>
      </c>
    </row>
    <row r="1294" spans="1:18" x14ac:dyDescent="0.4">
      <c r="A1294" s="1">
        <v>43297</v>
      </c>
      <c r="B1294" s="2">
        <v>6729.2</v>
      </c>
      <c r="C1294" s="2">
        <v>6347.7</v>
      </c>
      <c r="D1294" s="2">
        <v>6750</v>
      </c>
      <c r="E1294" s="2">
        <v>6328.9</v>
      </c>
      <c r="F1294" t="s">
        <v>922</v>
      </c>
      <c r="G1294" s="3">
        <v>6.0199999999999997E-2</v>
      </c>
      <c r="H1294">
        <f t="shared" si="227"/>
        <v>156.59999999999945</v>
      </c>
      <c r="I1294" s="4">
        <f t="shared" si="228"/>
        <v>2.4670353041258954E-2</v>
      </c>
      <c r="J1294" t="str">
        <f t="shared" si="220"/>
        <v>BUY</v>
      </c>
      <c r="K1294">
        <f t="shared" si="221"/>
        <v>6426</v>
      </c>
      <c r="L1294">
        <f t="shared" si="222"/>
        <v>6734.3</v>
      </c>
      <c r="M1294" s="4">
        <f t="shared" si="229"/>
        <v>1</v>
      </c>
      <c r="N1294" s="3">
        <f t="shared" si="223"/>
        <v>4.5883108488150581E-2</v>
      </c>
      <c r="O1294" s="6">
        <f t="shared" si="224"/>
        <v>30.00691299659432</v>
      </c>
      <c r="P1294" s="7">
        <f t="shared" si="225"/>
        <v>30.00691299659432</v>
      </c>
      <c r="Q1294" s="3">
        <f t="shared" si="226"/>
        <v>0</v>
      </c>
      <c r="R1294" s="3">
        <f t="shared" si="230"/>
        <v>29.00691299659432</v>
      </c>
    </row>
    <row r="1295" spans="1:18" x14ac:dyDescent="0.4">
      <c r="A1295" s="1">
        <v>43298</v>
      </c>
      <c r="B1295" s="2">
        <v>7319.8</v>
      </c>
      <c r="C1295" s="2">
        <v>6734.3</v>
      </c>
      <c r="D1295" s="2">
        <v>7462.9</v>
      </c>
      <c r="E1295" s="2">
        <v>6667.4</v>
      </c>
      <c r="F1295" t="s">
        <v>924</v>
      </c>
      <c r="G1295" s="3">
        <v>8.7800000000000003E-2</v>
      </c>
      <c r="H1295">
        <f t="shared" si="227"/>
        <v>421.10000000000036</v>
      </c>
      <c r="I1295" s="4">
        <f t="shared" si="228"/>
        <v>6.2530626791203289E-2</v>
      </c>
      <c r="J1295" t="str">
        <f t="shared" si="220"/>
        <v>BUY</v>
      </c>
      <c r="K1295">
        <f t="shared" si="221"/>
        <v>6944.85</v>
      </c>
      <c r="L1295">
        <f t="shared" si="222"/>
        <v>7320</v>
      </c>
      <c r="M1295" s="4">
        <f t="shared" si="229"/>
        <v>0.95952980289717338</v>
      </c>
      <c r="N1295" s="3">
        <f t="shared" si="223"/>
        <v>4.9811604674729122E-2</v>
      </c>
      <c r="O1295" s="6">
        <f t="shared" si="224"/>
        <v>31.501605484289669</v>
      </c>
      <c r="P1295" s="7">
        <f t="shared" si="225"/>
        <v>31.501605484289669</v>
      </c>
      <c r="Q1295" s="3">
        <f t="shared" si="226"/>
        <v>0</v>
      </c>
      <c r="R1295" s="3">
        <f t="shared" si="230"/>
        <v>30.501605484289669</v>
      </c>
    </row>
    <row r="1296" spans="1:18" x14ac:dyDescent="0.4">
      <c r="A1296" s="1">
        <v>43299</v>
      </c>
      <c r="B1296" s="2">
        <v>7379.4</v>
      </c>
      <c r="C1296" s="2">
        <v>7320</v>
      </c>
      <c r="D1296" s="2">
        <v>7586.5</v>
      </c>
      <c r="E1296" s="2">
        <v>7249.9</v>
      </c>
      <c r="F1296" t="s">
        <v>921</v>
      </c>
      <c r="G1296" s="3">
        <v>8.0999999999999996E-3</v>
      </c>
      <c r="H1296">
        <f t="shared" si="227"/>
        <v>795.5</v>
      </c>
      <c r="I1296" s="4">
        <f t="shared" si="228"/>
        <v>0.10867486338797815</v>
      </c>
      <c r="J1296" t="str">
        <f t="shared" si="220"/>
        <v/>
      </c>
      <c r="K1296" t="str">
        <f t="shared" si="221"/>
        <v/>
      </c>
      <c r="L1296" t="str">
        <f t="shared" si="222"/>
        <v/>
      </c>
      <c r="M1296" s="4">
        <f t="shared" si="229"/>
        <v>0.55210559396605907</v>
      </c>
      <c r="N1296" s="3">
        <f t="shared" si="223"/>
        <v>0</v>
      </c>
      <c r="O1296" s="6">
        <f t="shared" si="224"/>
        <v>31.501605484289669</v>
      </c>
      <c r="P1296" s="7">
        <f t="shared" si="225"/>
        <v>31.501605484289669</v>
      </c>
      <c r="Q1296" s="3">
        <f t="shared" si="226"/>
        <v>0</v>
      </c>
      <c r="R1296" s="3">
        <f t="shared" si="230"/>
        <v>30.501605484289669</v>
      </c>
    </row>
    <row r="1297" spans="1:18" x14ac:dyDescent="0.4">
      <c r="A1297" s="1">
        <v>43300</v>
      </c>
      <c r="B1297" s="2">
        <v>7473.5</v>
      </c>
      <c r="C1297" s="2">
        <v>7379.8</v>
      </c>
      <c r="D1297" s="2">
        <v>7559.9</v>
      </c>
      <c r="E1297" s="2">
        <v>7282.9</v>
      </c>
      <c r="F1297" t="s">
        <v>952</v>
      </c>
      <c r="G1297" s="3">
        <v>1.2800000000000001E-2</v>
      </c>
      <c r="H1297">
        <f t="shared" si="227"/>
        <v>336.60000000000036</v>
      </c>
      <c r="I1297" s="4">
        <f t="shared" si="228"/>
        <v>4.5610992167809471E-2</v>
      </c>
      <c r="J1297" t="str">
        <f t="shared" si="220"/>
        <v>BUY</v>
      </c>
      <c r="K1297">
        <f t="shared" si="221"/>
        <v>7548.1</v>
      </c>
      <c r="L1297">
        <f t="shared" si="222"/>
        <v>7473.6</v>
      </c>
      <c r="M1297" s="4">
        <f t="shared" si="229"/>
        <v>1</v>
      </c>
      <c r="N1297" s="3">
        <f t="shared" si="223"/>
        <v>-1.1848315169680768E-2</v>
      </c>
      <c r="O1297" s="6">
        <f t="shared" si="224"/>
        <v>31.128364534160863</v>
      </c>
      <c r="P1297" s="7">
        <f t="shared" si="225"/>
        <v>31.501605484289669</v>
      </c>
      <c r="Q1297" s="3">
        <f t="shared" si="226"/>
        <v>-1.1848315169680768E-2</v>
      </c>
      <c r="R1297" s="3">
        <f t="shared" si="230"/>
        <v>30.128364534160863</v>
      </c>
    </row>
    <row r="1298" spans="1:18" x14ac:dyDescent="0.4">
      <c r="A1298" s="1">
        <v>43301</v>
      </c>
      <c r="B1298" s="2">
        <v>7333.1</v>
      </c>
      <c r="C1298" s="2">
        <v>7473.6</v>
      </c>
      <c r="D1298" s="2">
        <v>7681</v>
      </c>
      <c r="E1298" s="2">
        <v>7278.2</v>
      </c>
      <c r="F1298" t="s">
        <v>940</v>
      </c>
      <c r="G1298" s="3">
        <v>-1.8800000000000001E-2</v>
      </c>
      <c r="H1298">
        <f t="shared" si="227"/>
        <v>277</v>
      </c>
      <c r="I1298" s="4">
        <f t="shared" si="228"/>
        <v>3.7063797901948192E-2</v>
      </c>
      <c r="J1298" t="str">
        <f t="shared" si="220"/>
        <v>BUY</v>
      </c>
      <c r="K1298">
        <f t="shared" si="221"/>
        <v>7612.1</v>
      </c>
      <c r="L1298">
        <f t="shared" si="222"/>
        <v>7333</v>
      </c>
      <c r="M1298" s="4">
        <f t="shared" si="229"/>
        <v>1</v>
      </c>
      <c r="N1298" s="3">
        <f t="shared" si="223"/>
        <v>-3.8590053815812708E-2</v>
      </c>
      <c r="O1298" s="6">
        <f t="shared" si="224"/>
        <v>29.927119271589358</v>
      </c>
      <c r="P1298" s="7">
        <f t="shared" si="225"/>
        <v>31.501605484289669</v>
      </c>
      <c r="Q1298" s="3">
        <f t="shared" si="226"/>
        <v>-4.9981141865468759E-2</v>
      </c>
      <c r="R1298" s="3">
        <f t="shared" si="230"/>
        <v>28.927119271589358</v>
      </c>
    </row>
    <row r="1299" spans="1:18" x14ac:dyDescent="0.4">
      <c r="A1299" s="1">
        <v>43302</v>
      </c>
      <c r="B1299" s="2">
        <v>7403.3</v>
      </c>
      <c r="C1299" s="2">
        <v>7333</v>
      </c>
      <c r="D1299" s="2">
        <v>7458</v>
      </c>
      <c r="E1299" s="2">
        <v>7221</v>
      </c>
      <c r="F1299" t="s">
        <v>939</v>
      </c>
      <c r="G1299" s="3">
        <v>9.5999999999999992E-3</v>
      </c>
      <c r="H1299">
        <f t="shared" si="227"/>
        <v>402.80000000000018</v>
      </c>
      <c r="I1299" s="4">
        <f t="shared" si="228"/>
        <v>5.4929769534978891E-2</v>
      </c>
      <c r="J1299" t="str">
        <f t="shared" ref="J1299:J1362" si="231">IF(D1299&gt;C1299+H1299*$E$2,"BUY","")</f>
        <v/>
      </c>
      <c r="K1299" t="str">
        <f t="shared" ref="K1299:K1362" si="232">IF(J1299="BUY",C1299+H1299*$E$2,"")</f>
        <v/>
      </c>
      <c r="L1299" t="str">
        <f t="shared" ref="L1299:L1362" si="233">IF(J1299="BUY",C1300,"")</f>
        <v/>
      </c>
      <c r="M1299" s="4">
        <f t="shared" si="229"/>
        <v>1</v>
      </c>
      <c r="N1299" s="3">
        <f t="shared" ref="N1299:N1362" si="234">IFERROR(M1299*(((L1299*(1-$G$2))/(K1299*(1+$G$2)))-1),0)</f>
        <v>0</v>
      </c>
      <c r="O1299" s="6">
        <f t="shared" ref="O1299:O1362" si="235">O1298*(1+N1299)</f>
        <v>29.927119271589358</v>
      </c>
      <c r="P1299" s="7">
        <f t="shared" ref="P1299:P1362" si="236">MAX(O1299,P1298)</f>
        <v>31.501605484289669</v>
      </c>
      <c r="Q1299" s="3">
        <f t="shared" ref="Q1299:Q1362" si="237">O1299/P1299-1</f>
        <v>-4.9981141865468759E-2</v>
      </c>
      <c r="R1299" s="3">
        <f t="shared" si="230"/>
        <v>28.927119271589358</v>
      </c>
    </row>
    <row r="1300" spans="1:18" x14ac:dyDescent="0.4">
      <c r="A1300" s="1">
        <v>43303</v>
      </c>
      <c r="B1300" s="2">
        <v>7400.5</v>
      </c>
      <c r="C1300" s="2">
        <v>7403.4</v>
      </c>
      <c r="D1300" s="2">
        <v>7572.7</v>
      </c>
      <c r="E1300" s="2">
        <v>7338.9</v>
      </c>
      <c r="F1300" t="s">
        <v>931</v>
      </c>
      <c r="G1300" s="3">
        <v>-4.0000000000000002E-4</v>
      </c>
      <c r="H1300">
        <f t="shared" si="227"/>
        <v>237</v>
      </c>
      <c r="I1300" s="4">
        <f t="shared" si="228"/>
        <v>3.2012318664397438E-2</v>
      </c>
      <c r="J1300" t="str">
        <f t="shared" si="231"/>
        <v>BUY</v>
      </c>
      <c r="K1300">
        <f t="shared" si="232"/>
        <v>7521.9</v>
      </c>
      <c r="L1300">
        <f t="shared" si="233"/>
        <v>7397.7</v>
      </c>
      <c r="M1300" s="4">
        <f t="shared" si="229"/>
        <v>1</v>
      </c>
      <c r="N1300" s="3">
        <f t="shared" si="234"/>
        <v>-1.8476797003498913E-2</v>
      </c>
      <c r="O1300" s="6">
        <f t="shared" si="235"/>
        <v>29.374161963908701</v>
      </c>
      <c r="P1300" s="7">
        <f t="shared" si="236"/>
        <v>31.501605484289669</v>
      </c>
      <c r="Q1300" s="3">
        <f t="shared" si="237"/>
        <v>-6.7534447456716329E-2</v>
      </c>
      <c r="R1300" s="3">
        <f t="shared" si="230"/>
        <v>28.374161963908701</v>
      </c>
    </row>
    <row r="1301" spans="1:18" x14ac:dyDescent="0.4">
      <c r="A1301" s="1">
        <v>43304</v>
      </c>
      <c r="B1301" s="2">
        <v>7719.8</v>
      </c>
      <c r="C1301" s="2">
        <v>7397.7</v>
      </c>
      <c r="D1301" s="2">
        <v>7800.7</v>
      </c>
      <c r="E1301" s="2">
        <v>7374.1</v>
      </c>
      <c r="F1301" t="s">
        <v>950</v>
      </c>
      <c r="G1301" s="3">
        <v>4.3099999999999999E-2</v>
      </c>
      <c r="H1301">
        <f t="shared" si="227"/>
        <v>233.80000000000018</v>
      </c>
      <c r="I1301" s="4">
        <f t="shared" si="228"/>
        <v>3.1604417589250741E-2</v>
      </c>
      <c r="J1301" t="str">
        <f t="shared" si="231"/>
        <v>BUY</v>
      </c>
      <c r="K1301">
        <f t="shared" si="232"/>
        <v>7514.6</v>
      </c>
      <c r="L1301">
        <f t="shared" si="233"/>
        <v>7719.8</v>
      </c>
      <c r="M1301" s="4">
        <f t="shared" si="229"/>
        <v>1</v>
      </c>
      <c r="N1301" s="3">
        <f t="shared" si="234"/>
        <v>2.5254281555348923E-2</v>
      </c>
      <c r="O1301" s="6">
        <f t="shared" si="235"/>
        <v>30.115985320597673</v>
      </c>
      <c r="P1301" s="7">
        <f t="shared" si="236"/>
        <v>31.501605484289669</v>
      </c>
      <c r="Q1301" s="3">
        <f t="shared" si="237"/>
        <v>-4.3985699852124194E-2</v>
      </c>
      <c r="R1301" s="3">
        <f t="shared" si="230"/>
        <v>29.115985320597673</v>
      </c>
    </row>
    <row r="1302" spans="1:18" x14ac:dyDescent="0.4">
      <c r="A1302" s="1">
        <v>43305</v>
      </c>
      <c r="B1302" s="2">
        <v>8394.5</v>
      </c>
      <c r="C1302" s="2">
        <v>7719.8</v>
      </c>
      <c r="D1302" s="2">
        <v>8500.2000000000007</v>
      </c>
      <c r="E1302" s="2">
        <v>7692.3</v>
      </c>
      <c r="F1302" t="s">
        <v>935</v>
      </c>
      <c r="G1302" s="3">
        <v>8.7400000000000005E-2</v>
      </c>
      <c r="H1302">
        <f t="shared" si="227"/>
        <v>426.59999999999945</v>
      </c>
      <c r="I1302" s="4">
        <f t="shared" si="228"/>
        <v>5.5260498976657357E-2</v>
      </c>
      <c r="J1302" t="str">
        <f t="shared" si="231"/>
        <v>BUY</v>
      </c>
      <c r="K1302">
        <f t="shared" si="232"/>
        <v>7933.1</v>
      </c>
      <c r="L1302">
        <f t="shared" si="233"/>
        <v>8380</v>
      </c>
      <c r="M1302" s="4">
        <f t="shared" si="229"/>
        <v>1</v>
      </c>
      <c r="N1302" s="3">
        <f t="shared" si="234"/>
        <v>5.422303302072895E-2</v>
      </c>
      <c r="O1302" s="6">
        <f t="shared" si="235"/>
        <v>31.74896538708823</v>
      </c>
      <c r="P1302" s="7">
        <f t="shared" si="236"/>
        <v>31.74896538708823</v>
      </c>
      <c r="Q1302" s="3">
        <f t="shared" si="237"/>
        <v>0</v>
      </c>
      <c r="R1302" s="3">
        <f t="shared" si="230"/>
        <v>30.74896538708823</v>
      </c>
    </row>
    <row r="1303" spans="1:18" x14ac:dyDescent="0.4">
      <c r="A1303" s="1">
        <v>43306</v>
      </c>
      <c r="B1303" s="2">
        <v>8176</v>
      </c>
      <c r="C1303" s="2">
        <v>8380</v>
      </c>
      <c r="D1303" s="2">
        <v>8485.7000000000007</v>
      </c>
      <c r="E1303" s="2">
        <v>8073</v>
      </c>
      <c r="F1303" t="s">
        <v>930</v>
      </c>
      <c r="G1303" s="3">
        <v>-2.6000000000000002E-2</v>
      </c>
      <c r="H1303">
        <f t="shared" si="227"/>
        <v>807.90000000000055</v>
      </c>
      <c r="I1303" s="4">
        <f t="shared" si="228"/>
        <v>9.6408114558472618E-2</v>
      </c>
      <c r="J1303" t="str">
        <f t="shared" si="231"/>
        <v/>
      </c>
      <c r="K1303" t="str">
        <f t="shared" si="232"/>
        <v/>
      </c>
      <c r="L1303" t="str">
        <f t="shared" si="233"/>
        <v/>
      </c>
      <c r="M1303" s="4">
        <f t="shared" si="229"/>
        <v>0.62235425176383175</v>
      </c>
      <c r="N1303" s="3">
        <f t="shared" si="234"/>
        <v>0</v>
      </c>
      <c r="O1303" s="6">
        <f t="shared" si="235"/>
        <v>31.74896538708823</v>
      </c>
      <c r="P1303" s="7">
        <f t="shared" si="236"/>
        <v>31.74896538708823</v>
      </c>
      <c r="Q1303" s="3">
        <f t="shared" si="237"/>
        <v>0</v>
      </c>
      <c r="R1303" s="3">
        <f t="shared" si="230"/>
        <v>30.74896538708823</v>
      </c>
    </row>
    <row r="1304" spans="1:18" x14ac:dyDescent="0.4">
      <c r="A1304" s="1">
        <v>43307</v>
      </c>
      <c r="B1304" s="2">
        <v>7939</v>
      </c>
      <c r="C1304" s="2">
        <v>8178.4</v>
      </c>
      <c r="D1304" s="2">
        <v>8313.1</v>
      </c>
      <c r="E1304" s="2">
        <v>7869.8</v>
      </c>
      <c r="F1304" t="s">
        <v>947</v>
      </c>
      <c r="G1304" s="3">
        <v>-2.9000000000000005E-2</v>
      </c>
      <c r="H1304">
        <f t="shared" si="227"/>
        <v>412.70000000000073</v>
      </c>
      <c r="I1304" s="4">
        <f t="shared" si="228"/>
        <v>5.0462193094003807E-2</v>
      </c>
      <c r="J1304" t="str">
        <f t="shared" si="231"/>
        <v/>
      </c>
      <c r="K1304" t="str">
        <f t="shared" si="232"/>
        <v/>
      </c>
      <c r="L1304" t="str">
        <f t="shared" si="233"/>
        <v/>
      </c>
      <c r="M1304" s="4">
        <f t="shared" si="229"/>
        <v>1</v>
      </c>
      <c r="N1304" s="3">
        <f t="shared" si="234"/>
        <v>0</v>
      </c>
      <c r="O1304" s="6">
        <f t="shared" si="235"/>
        <v>31.74896538708823</v>
      </c>
      <c r="P1304" s="7">
        <f t="shared" si="236"/>
        <v>31.74896538708823</v>
      </c>
      <c r="Q1304" s="3">
        <f t="shared" si="237"/>
        <v>0</v>
      </c>
      <c r="R1304" s="3">
        <f t="shared" si="230"/>
        <v>30.74896538708823</v>
      </c>
    </row>
    <row r="1305" spans="1:18" x14ac:dyDescent="0.4">
      <c r="A1305" s="1">
        <v>43308</v>
      </c>
      <c r="B1305" s="2">
        <v>8185.7</v>
      </c>
      <c r="C1305" s="2">
        <v>7933.5</v>
      </c>
      <c r="D1305" s="2">
        <v>8280.2999999999993</v>
      </c>
      <c r="E1305" s="2">
        <v>7815.1</v>
      </c>
      <c r="F1305" t="s">
        <v>949</v>
      </c>
      <c r="G1305" s="3">
        <v>3.1099999999999999E-2</v>
      </c>
      <c r="H1305">
        <f t="shared" si="227"/>
        <v>443.30000000000018</v>
      </c>
      <c r="I1305" s="4">
        <f t="shared" si="228"/>
        <v>5.587697737442493E-2</v>
      </c>
      <c r="J1305" t="str">
        <f t="shared" si="231"/>
        <v>BUY</v>
      </c>
      <c r="K1305">
        <f t="shared" si="232"/>
        <v>8155.15</v>
      </c>
      <c r="L1305">
        <f t="shared" si="233"/>
        <v>8188</v>
      </c>
      <c r="M1305" s="4">
        <f t="shared" si="229"/>
        <v>1</v>
      </c>
      <c r="N1305" s="3">
        <f t="shared" si="234"/>
        <v>2.0220792554841438E-3</v>
      </c>
      <c r="O1305" s="6">
        <f t="shared" si="235"/>
        <v>31.813164311380547</v>
      </c>
      <c r="P1305" s="7">
        <f t="shared" si="236"/>
        <v>31.813164311380547</v>
      </c>
      <c r="Q1305" s="3">
        <f t="shared" si="237"/>
        <v>0</v>
      </c>
      <c r="R1305" s="3">
        <f t="shared" si="230"/>
        <v>30.813164311380547</v>
      </c>
    </row>
    <row r="1306" spans="1:18" x14ac:dyDescent="0.4">
      <c r="A1306" s="1">
        <v>43309</v>
      </c>
      <c r="B1306" s="2">
        <v>8246.4</v>
      </c>
      <c r="C1306" s="2">
        <v>8188</v>
      </c>
      <c r="D1306" s="2">
        <v>8246.4</v>
      </c>
      <c r="E1306" s="2">
        <v>8073.9</v>
      </c>
      <c r="F1306" t="s">
        <v>607</v>
      </c>
      <c r="G1306" s="3">
        <v>7.4000000000000003E-3</v>
      </c>
      <c r="H1306">
        <f t="shared" si="227"/>
        <v>465.19999999999891</v>
      </c>
      <c r="I1306" s="4">
        <f t="shared" si="228"/>
        <v>5.6814851001465425E-2</v>
      </c>
      <c r="J1306" t="str">
        <f t="shared" si="231"/>
        <v/>
      </c>
      <c r="K1306" t="str">
        <f t="shared" si="232"/>
        <v/>
      </c>
      <c r="L1306" t="str">
        <f t="shared" si="233"/>
        <v/>
      </c>
      <c r="M1306" s="4">
        <f t="shared" si="229"/>
        <v>1</v>
      </c>
      <c r="N1306" s="3">
        <f t="shared" si="234"/>
        <v>0</v>
      </c>
      <c r="O1306" s="6">
        <f t="shared" si="235"/>
        <v>31.813164311380547</v>
      </c>
      <c r="P1306" s="7">
        <f t="shared" si="236"/>
        <v>31.813164311380547</v>
      </c>
      <c r="Q1306" s="3">
        <f t="shared" si="237"/>
        <v>0</v>
      </c>
      <c r="R1306" s="3">
        <f t="shared" si="230"/>
        <v>30.813164311380547</v>
      </c>
    </row>
    <row r="1307" spans="1:18" x14ac:dyDescent="0.4">
      <c r="A1307" s="1">
        <v>43310</v>
      </c>
      <c r="B1307" s="2">
        <v>8221</v>
      </c>
      <c r="C1307" s="2">
        <v>8235.7000000000007</v>
      </c>
      <c r="D1307" s="2">
        <v>8293.9</v>
      </c>
      <c r="E1307" s="2">
        <v>8123</v>
      </c>
      <c r="F1307" t="s">
        <v>937</v>
      </c>
      <c r="G1307" s="3">
        <v>-3.0999999999999999E-3</v>
      </c>
      <c r="H1307">
        <f t="shared" si="227"/>
        <v>172.5</v>
      </c>
      <c r="I1307" s="4">
        <f t="shared" si="228"/>
        <v>2.094539626261277E-2</v>
      </c>
      <c r="J1307" t="str">
        <f t="shared" si="231"/>
        <v/>
      </c>
      <c r="K1307" t="str">
        <f t="shared" si="232"/>
        <v/>
      </c>
      <c r="L1307" t="str">
        <f t="shared" si="233"/>
        <v/>
      </c>
      <c r="M1307" s="4">
        <f t="shared" si="229"/>
        <v>1</v>
      </c>
      <c r="N1307" s="3">
        <f t="shared" si="234"/>
        <v>0</v>
      </c>
      <c r="O1307" s="6">
        <f t="shared" si="235"/>
        <v>31.813164311380547</v>
      </c>
      <c r="P1307" s="7">
        <f t="shared" si="236"/>
        <v>31.813164311380547</v>
      </c>
      <c r="Q1307" s="3">
        <f t="shared" si="237"/>
        <v>0</v>
      </c>
      <c r="R1307" s="3">
        <f t="shared" si="230"/>
        <v>30.813164311380547</v>
      </c>
    </row>
    <row r="1308" spans="1:18" x14ac:dyDescent="0.4">
      <c r="A1308" s="1">
        <v>43311</v>
      </c>
      <c r="B1308" s="2">
        <v>8179.6</v>
      </c>
      <c r="C1308" s="2">
        <v>8218.5</v>
      </c>
      <c r="D1308" s="2">
        <v>8274.2000000000007</v>
      </c>
      <c r="E1308" s="2">
        <v>7862.9</v>
      </c>
      <c r="F1308" t="s">
        <v>929</v>
      </c>
      <c r="G1308" s="3">
        <v>-5.0000000000000001E-3</v>
      </c>
      <c r="H1308">
        <f t="shared" si="227"/>
        <v>170.89999999999964</v>
      </c>
      <c r="I1308" s="4">
        <f t="shared" si="228"/>
        <v>2.0794548883616187E-2</v>
      </c>
      <c r="J1308" t="str">
        <f t="shared" si="231"/>
        <v/>
      </c>
      <c r="K1308" t="str">
        <f t="shared" si="232"/>
        <v/>
      </c>
      <c r="L1308" t="str">
        <f t="shared" si="233"/>
        <v/>
      </c>
      <c r="M1308" s="4">
        <f t="shared" si="229"/>
        <v>1</v>
      </c>
      <c r="N1308" s="3">
        <f t="shared" si="234"/>
        <v>0</v>
      </c>
      <c r="O1308" s="6">
        <f t="shared" si="235"/>
        <v>31.813164311380547</v>
      </c>
      <c r="P1308" s="7">
        <f t="shared" si="236"/>
        <v>31.813164311380547</v>
      </c>
      <c r="Q1308" s="3">
        <f t="shared" si="237"/>
        <v>0</v>
      </c>
      <c r="R1308" s="3">
        <f t="shared" si="230"/>
        <v>30.813164311380547</v>
      </c>
    </row>
    <row r="1309" spans="1:18" x14ac:dyDescent="0.4">
      <c r="A1309" s="1">
        <v>43312</v>
      </c>
      <c r="B1309" s="2">
        <v>7730.6</v>
      </c>
      <c r="C1309" s="2">
        <v>8179.5</v>
      </c>
      <c r="D1309" s="2">
        <v>8179.5</v>
      </c>
      <c r="E1309" s="2">
        <v>7670</v>
      </c>
      <c r="F1309" t="s">
        <v>946</v>
      </c>
      <c r="G1309" s="3">
        <v>-5.489999999999999E-2</v>
      </c>
      <c r="H1309">
        <f t="shared" si="227"/>
        <v>411.30000000000109</v>
      </c>
      <c r="I1309" s="4">
        <f t="shared" si="228"/>
        <v>5.0284247203374426E-2</v>
      </c>
      <c r="J1309" t="str">
        <f t="shared" si="231"/>
        <v/>
      </c>
      <c r="K1309" t="str">
        <f t="shared" si="232"/>
        <v/>
      </c>
      <c r="L1309" t="str">
        <f t="shared" si="233"/>
        <v/>
      </c>
      <c r="M1309" s="4">
        <f t="shared" si="229"/>
        <v>1</v>
      </c>
      <c r="N1309" s="3">
        <f t="shared" si="234"/>
        <v>0</v>
      </c>
      <c r="O1309" s="6">
        <f t="shared" si="235"/>
        <v>31.813164311380547</v>
      </c>
      <c r="P1309" s="7">
        <f t="shared" si="236"/>
        <v>31.813164311380547</v>
      </c>
      <c r="Q1309" s="3">
        <f t="shared" si="237"/>
        <v>0</v>
      </c>
      <c r="R1309" s="3">
        <f t="shared" si="230"/>
        <v>30.813164311380547</v>
      </c>
    </row>
    <row r="1310" spans="1:18" x14ac:dyDescent="0.4">
      <c r="A1310" s="1">
        <v>43313</v>
      </c>
      <c r="B1310" s="2">
        <v>7608.8</v>
      </c>
      <c r="C1310" s="2">
        <v>7731.3</v>
      </c>
      <c r="D1310" s="2">
        <v>7755.6</v>
      </c>
      <c r="E1310" s="2">
        <v>7444.2</v>
      </c>
      <c r="F1310" t="s">
        <v>936</v>
      </c>
      <c r="G1310" s="3">
        <v>-1.5800000000000002E-2</v>
      </c>
      <c r="H1310">
        <f t="shared" si="227"/>
        <v>509.5</v>
      </c>
      <c r="I1310" s="4">
        <f t="shared" si="228"/>
        <v>6.5900948094110956E-2</v>
      </c>
      <c r="J1310" t="str">
        <f t="shared" si="231"/>
        <v/>
      </c>
      <c r="K1310" t="str">
        <f t="shared" si="232"/>
        <v/>
      </c>
      <c r="L1310" t="str">
        <f t="shared" si="233"/>
        <v/>
      </c>
      <c r="M1310" s="4">
        <f t="shared" si="229"/>
        <v>0.91045731108930317</v>
      </c>
      <c r="N1310" s="3">
        <f t="shared" si="234"/>
        <v>0</v>
      </c>
      <c r="O1310" s="6">
        <f t="shared" si="235"/>
        <v>31.813164311380547</v>
      </c>
      <c r="P1310" s="7">
        <f t="shared" si="236"/>
        <v>31.813164311380547</v>
      </c>
      <c r="Q1310" s="3">
        <f t="shared" si="237"/>
        <v>0</v>
      </c>
      <c r="R1310" s="3">
        <f t="shared" si="230"/>
        <v>30.813164311380547</v>
      </c>
    </row>
    <row r="1311" spans="1:18" x14ac:dyDescent="0.4">
      <c r="A1311" s="1">
        <v>43314</v>
      </c>
      <c r="B1311" s="2">
        <v>7535.2</v>
      </c>
      <c r="C1311" s="2">
        <v>7606</v>
      </c>
      <c r="D1311" s="2">
        <v>7707.1</v>
      </c>
      <c r="E1311" s="2">
        <v>7463.1</v>
      </c>
      <c r="F1311" t="s">
        <v>465</v>
      </c>
      <c r="G1311" s="3">
        <v>-9.7000000000000003E-3</v>
      </c>
      <c r="H1311">
        <f t="shared" si="227"/>
        <v>311.40000000000055</v>
      </c>
      <c r="I1311" s="4">
        <f t="shared" si="228"/>
        <v>4.094136208256647E-2</v>
      </c>
      <c r="J1311" t="str">
        <f t="shared" si="231"/>
        <v/>
      </c>
      <c r="K1311" t="str">
        <f t="shared" si="232"/>
        <v/>
      </c>
      <c r="L1311" t="str">
        <f t="shared" si="233"/>
        <v/>
      </c>
      <c r="M1311" s="4">
        <f t="shared" si="229"/>
        <v>1</v>
      </c>
      <c r="N1311" s="3">
        <f t="shared" si="234"/>
        <v>0</v>
      </c>
      <c r="O1311" s="6">
        <f t="shared" si="235"/>
        <v>31.813164311380547</v>
      </c>
      <c r="P1311" s="7">
        <f t="shared" si="236"/>
        <v>31.813164311380547</v>
      </c>
      <c r="Q1311" s="3">
        <f t="shared" si="237"/>
        <v>0</v>
      </c>
      <c r="R1311" s="3">
        <f t="shared" si="230"/>
        <v>30.813164311380547</v>
      </c>
    </row>
    <row r="1312" spans="1:18" x14ac:dyDescent="0.4">
      <c r="A1312" s="1">
        <v>43315</v>
      </c>
      <c r="B1312" s="2">
        <v>7420</v>
      </c>
      <c r="C1312" s="2">
        <v>7533.2</v>
      </c>
      <c r="D1312" s="2">
        <v>7533.2</v>
      </c>
      <c r="E1312" s="2">
        <v>7283.6</v>
      </c>
      <c r="F1312" t="s">
        <v>945</v>
      </c>
      <c r="G1312" s="3">
        <v>-1.5299999999999999E-2</v>
      </c>
      <c r="H1312">
        <f t="shared" si="227"/>
        <v>244</v>
      </c>
      <c r="I1312" s="4">
        <f t="shared" si="228"/>
        <v>3.2389953804492118E-2</v>
      </c>
      <c r="J1312" t="str">
        <f t="shared" si="231"/>
        <v/>
      </c>
      <c r="K1312" t="str">
        <f t="shared" si="232"/>
        <v/>
      </c>
      <c r="L1312" t="str">
        <f t="shared" si="233"/>
        <v/>
      </c>
      <c r="M1312" s="4">
        <f t="shared" si="229"/>
        <v>1</v>
      </c>
      <c r="N1312" s="3">
        <f t="shared" si="234"/>
        <v>0</v>
      </c>
      <c r="O1312" s="6">
        <f t="shared" si="235"/>
        <v>31.813164311380547</v>
      </c>
      <c r="P1312" s="7">
        <f t="shared" si="236"/>
        <v>31.813164311380547</v>
      </c>
      <c r="Q1312" s="3">
        <f t="shared" si="237"/>
        <v>0</v>
      </c>
      <c r="R1312" s="3">
        <f t="shared" si="230"/>
        <v>30.813164311380547</v>
      </c>
    </row>
    <row r="1313" spans="1:18" x14ac:dyDescent="0.4">
      <c r="A1313" s="1">
        <v>43316</v>
      </c>
      <c r="B1313" s="2">
        <v>7013.2</v>
      </c>
      <c r="C1313" s="2">
        <v>7420</v>
      </c>
      <c r="D1313" s="2">
        <v>7490</v>
      </c>
      <c r="E1313" s="2">
        <v>6930</v>
      </c>
      <c r="F1313" t="s">
        <v>893</v>
      </c>
      <c r="G1313" s="3">
        <v>-5.4800000000000001E-2</v>
      </c>
      <c r="H1313">
        <f t="shared" si="227"/>
        <v>249.59999999999945</v>
      </c>
      <c r="I1313" s="4">
        <f t="shared" si="228"/>
        <v>3.3638814016172434E-2</v>
      </c>
      <c r="J1313" t="str">
        <f t="shared" si="231"/>
        <v/>
      </c>
      <c r="K1313" t="str">
        <f t="shared" si="232"/>
        <v/>
      </c>
      <c r="L1313" t="str">
        <f t="shared" si="233"/>
        <v/>
      </c>
      <c r="M1313" s="4">
        <f t="shared" si="229"/>
        <v>1</v>
      </c>
      <c r="N1313" s="3">
        <f t="shared" si="234"/>
        <v>0</v>
      </c>
      <c r="O1313" s="6">
        <f t="shared" si="235"/>
        <v>31.813164311380547</v>
      </c>
      <c r="P1313" s="7">
        <f t="shared" si="236"/>
        <v>31.813164311380547</v>
      </c>
      <c r="Q1313" s="3">
        <f t="shared" si="237"/>
        <v>0</v>
      </c>
      <c r="R1313" s="3">
        <f t="shared" si="230"/>
        <v>30.813164311380547</v>
      </c>
    </row>
    <row r="1314" spans="1:18" x14ac:dyDescent="0.4">
      <c r="A1314" s="1">
        <v>43317</v>
      </c>
      <c r="B1314" s="2">
        <v>7025.8</v>
      </c>
      <c r="C1314" s="2">
        <v>7013.2</v>
      </c>
      <c r="D1314" s="2">
        <v>7089.7</v>
      </c>
      <c r="E1314" s="2">
        <v>6890.2</v>
      </c>
      <c r="F1314" t="s">
        <v>928</v>
      </c>
      <c r="G1314" s="3">
        <v>1.8E-3</v>
      </c>
      <c r="H1314">
        <f t="shared" si="227"/>
        <v>560</v>
      </c>
      <c r="I1314" s="4">
        <f t="shared" si="228"/>
        <v>7.9849426795186224E-2</v>
      </c>
      <c r="J1314" t="str">
        <f t="shared" si="231"/>
        <v/>
      </c>
      <c r="K1314" t="str">
        <f t="shared" si="232"/>
        <v/>
      </c>
      <c r="L1314" t="str">
        <f t="shared" si="233"/>
        <v/>
      </c>
      <c r="M1314" s="4">
        <f t="shared" si="229"/>
        <v>0.7514142857142857</v>
      </c>
      <c r="N1314" s="3">
        <f t="shared" si="234"/>
        <v>0</v>
      </c>
      <c r="O1314" s="6">
        <f t="shared" si="235"/>
        <v>31.813164311380547</v>
      </c>
      <c r="P1314" s="7">
        <f t="shared" si="236"/>
        <v>31.813164311380547</v>
      </c>
      <c r="Q1314" s="3">
        <f t="shared" si="237"/>
        <v>0</v>
      </c>
      <c r="R1314" s="3">
        <f t="shared" si="230"/>
        <v>30.813164311380547</v>
      </c>
    </row>
    <row r="1315" spans="1:18" x14ac:dyDescent="0.4">
      <c r="A1315" s="1">
        <v>43318</v>
      </c>
      <c r="B1315" s="2">
        <v>6941.3</v>
      </c>
      <c r="C1315" s="2">
        <v>7025.8</v>
      </c>
      <c r="D1315" s="2">
        <v>7149.9</v>
      </c>
      <c r="E1315" s="2">
        <v>6847</v>
      </c>
      <c r="F1315" t="s">
        <v>933</v>
      </c>
      <c r="G1315" s="3">
        <v>-1.2E-2</v>
      </c>
      <c r="H1315">
        <f t="shared" si="227"/>
        <v>199.5</v>
      </c>
      <c r="I1315" s="4">
        <f t="shared" si="228"/>
        <v>2.8395342879102736E-2</v>
      </c>
      <c r="J1315" t="str">
        <f t="shared" si="231"/>
        <v>BUY</v>
      </c>
      <c r="K1315">
        <f t="shared" si="232"/>
        <v>7125.55</v>
      </c>
      <c r="L1315">
        <f t="shared" si="233"/>
        <v>6940.1</v>
      </c>
      <c r="M1315" s="4">
        <f t="shared" si="229"/>
        <v>1</v>
      </c>
      <c r="N1315" s="3">
        <f t="shared" si="234"/>
        <v>-2.7972063021988736E-2</v>
      </c>
      <c r="O1315" s="6">
        <f t="shared" si="235"/>
        <v>30.923284474333727</v>
      </c>
      <c r="P1315" s="7">
        <f t="shared" si="236"/>
        <v>31.813164311380547</v>
      </c>
      <c r="Q1315" s="3">
        <f t="shared" si="237"/>
        <v>-2.7972063021988736E-2</v>
      </c>
      <c r="R1315" s="3">
        <f t="shared" si="230"/>
        <v>29.923284474333727</v>
      </c>
    </row>
    <row r="1316" spans="1:18" x14ac:dyDescent="0.4">
      <c r="A1316" s="1">
        <v>43319</v>
      </c>
      <c r="B1316" s="2">
        <v>6720.5</v>
      </c>
      <c r="C1316" s="2">
        <v>6940.1</v>
      </c>
      <c r="D1316" s="2">
        <v>7149.9</v>
      </c>
      <c r="E1316" s="2">
        <v>6678.8</v>
      </c>
      <c r="F1316" t="s">
        <v>944</v>
      </c>
      <c r="G1316" s="3">
        <v>-3.1800000000000002E-2</v>
      </c>
      <c r="H1316">
        <f t="shared" si="227"/>
        <v>302.89999999999964</v>
      </c>
      <c r="I1316" s="4">
        <f t="shared" si="228"/>
        <v>4.3644904252100061E-2</v>
      </c>
      <c r="J1316" t="str">
        <f t="shared" si="231"/>
        <v>BUY</v>
      </c>
      <c r="K1316">
        <f t="shared" si="232"/>
        <v>7091.55</v>
      </c>
      <c r="L1316">
        <f t="shared" si="233"/>
        <v>6718.8</v>
      </c>
      <c r="M1316" s="4">
        <f t="shared" si="229"/>
        <v>1</v>
      </c>
      <c r="N1316" s="3">
        <f t="shared" si="234"/>
        <v>-5.445553875022735E-2</v>
      </c>
      <c r="O1316" s="6">
        <f t="shared" si="235"/>
        <v>29.239340358357342</v>
      </c>
      <c r="P1316" s="7">
        <f t="shared" si="236"/>
        <v>31.813164311380547</v>
      </c>
      <c r="Q1316" s="3">
        <f t="shared" si="237"/>
        <v>-8.0904368010398353E-2</v>
      </c>
      <c r="R1316" s="3">
        <f t="shared" si="230"/>
        <v>28.239340358357342</v>
      </c>
    </row>
    <row r="1317" spans="1:18" x14ac:dyDescent="0.4">
      <c r="A1317" s="1">
        <v>43320</v>
      </c>
      <c r="B1317" s="2">
        <v>6279.2</v>
      </c>
      <c r="C1317" s="2">
        <v>6718.8</v>
      </c>
      <c r="D1317" s="2">
        <v>6720.1</v>
      </c>
      <c r="E1317" s="2">
        <v>6131</v>
      </c>
      <c r="F1317" t="s">
        <v>943</v>
      </c>
      <c r="G1317" s="3">
        <v>-6.5699999999999995E-2</v>
      </c>
      <c r="H1317">
        <f t="shared" si="227"/>
        <v>471.09999999999945</v>
      </c>
      <c r="I1317" s="4">
        <f t="shared" si="228"/>
        <v>7.0116687503720826E-2</v>
      </c>
      <c r="J1317" t="str">
        <f t="shared" si="231"/>
        <v/>
      </c>
      <c r="K1317" t="str">
        <f t="shared" si="232"/>
        <v/>
      </c>
      <c r="L1317" t="str">
        <f t="shared" si="233"/>
        <v/>
      </c>
      <c r="M1317" s="4">
        <f t="shared" si="229"/>
        <v>0.8557164084058595</v>
      </c>
      <c r="N1317" s="3">
        <f t="shared" si="234"/>
        <v>0</v>
      </c>
      <c r="O1317" s="6">
        <f t="shared" si="235"/>
        <v>29.239340358357342</v>
      </c>
      <c r="P1317" s="7">
        <f t="shared" si="236"/>
        <v>31.813164311380547</v>
      </c>
      <c r="Q1317" s="3">
        <f t="shared" si="237"/>
        <v>-8.0904368010398353E-2</v>
      </c>
      <c r="R1317" s="3">
        <f t="shared" si="230"/>
        <v>28.239340358357342</v>
      </c>
    </row>
    <row r="1318" spans="1:18" x14ac:dyDescent="0.4">
      <c r="A1318" s="1">
        <v>43321</v>
      </c>
      <c r="B1318" s="2">
        <v>6529.1</v>
      </c>
      <c r="C1318" s="2">
        <v>6280.7</v>
      </c>
      <c r="D1318" s="2">
        <v>6623.7</v>
      </c>
      <c r="E1318" s="2">
        <v>6188.2</v>
      </c>
      <c r="F1318" t="s">
        <v>942</v>
      </c>
      <c r="G1318" s="3">
        <v>3.9800000000000002E-2</v>
      </c>
      <c r="H1318">
        <f t="shared" si="227"/>
        <v>589.10000000000036</v>
      </c>
      <c r="I1318" s="4">
        <f t="shared" si="228"/>
        <v>9.3795277596446319E-2</v>
      </c>
      <c r="J1318" t="str">
        <f t="shared" si="231"/>
        <v>BUY</v>
      </c>
      <c r="K1318">
        <f t="shared" si="232"/>
        <v>6575.25</v>
      </c>
      <c r="L1318">
        <f t="shared" si="233"/>
        <v>6533.6</v>
      </c>
      <c r="M1318" s="4">
        <f t="shared" si="229"/>
        <v>0.63969105415039851</v>
      </c>
      <c r="N1318" s="3">
        <f t="shared" si="234"/>
        <v>-5.322041401898763E-3</v>
      </c>
      <c r="O1318" s="6">
        <f t="shared" si="235"/>
        <v>29.083727378405957</v>
      </c>
      <c r="P1318" s="7">
        <f t="shared" si="236"/>
        <v>31.813164311380547</v>
      </c>
      <c r="Q1318" s="3">
        <f t="shared" si="237"/>
        <v>-8.5795833016151346E-2</v>
      </c>
      <c r="R1318" s="3">
        <f t="shared" si="230"/>
        <v>28.083727378405957</v>
      </c>
    </row>
    <row r="1319" spans="1:18" x14ac:dyDescent="0.4">
      <c r="A1319" s="1">
        <v>43322</v>
      </c>
      <c r="B1319" s="2">
        <v>6146.8</v>
      </c>
      <c r="C1319" s="2">
        <v>6533.6</v>
      </c>
      <c r="D1319" s="2">
        <v>6573.6</v>
      </c>
      <c r="E1319" s="2">
        <v>6014.5</v>
      </c>
      <c r="F1319" t="s">
        <v>951</v>
      </c>
      <c r="G1319" s="3">
        <v>-5.8599999999999999E-2</v>
      </c>
      <c r="H1319">
        <f t="shared" si="227"/>
        <v>435.5</v>
      </c>
      <c r="I1319" s="4">
        <f t="shared" si="228"/>
        <v>6.6655442634994483E-2</v>
      </c>
      <c r="J1319" t="str">
        <f t="shared" si="231"/>
        <v/>
      </c>
      <c r="K1319" t="str">
        <f t="shared" si="232"/>
        <v/>
      </c>
      <c r="L1319" t="str">
        <f t="shared" si="233"/>
        <v/>
      </c>
      <c r="M1319" s="4">
        <f t="shared" si="229"/>
        <v>0.90015154994259483</v>
      </c>
      <c r="N1319" s="3">
        <f t="shared" si="234"/>
        <v>0</v>
      </c>
      <c r="O1319" s="6">
        <f t="shared" si="235"/>
        <v>29.083727378405957</v>
      </c>
      <c r="P1319" s="7">
        <f t="shared" si="236"/>
        <v>31.813164311380547</v>
      </c>
      <c r="Q1319" s="3">
        <f t="shared" si="237"/>
        <v>-8.5795833016151346E-2</v>
      </c>
      <c r="R1319" s="3">
        <f t="shared" si="230"/>
        <v>28.083727378405957</v>
      </c>
    </row>
    <row r="1320" spans="1:18" x14ac:dyDescent="0.4">
      <c r="A1320" s="1">
        <v>43323</v>
      </c>
      <c r="B1320" s="2">
        <v>6232.7</v>
      </c>
      <c r="C1320" s="2">
        <v>6147</v>
      </c>
      <c r="D1320" s="2">
        <v>6485.7</v>
      </c>
      <c r="E1320" s="2">
        <v>6008.2</v>
      </c>
      <c r="F1320" t="s">
        <v>948</v>
      </c>
      <c r="G1320" s="3">
        <v>1.4E-2</v>
      </c>
      <c r="H1320">
        <f t="shared" si="227"/>
        <v>559.10000000000036</v>
      </c>
      <c r="I1320" s="4">
        <f t="shared" si="228"/>
        <v>9.0954937367821759E-2</v>
      </c>
      <c r="J1320" t="str">
        <f t="shared" si="231"/>
        <v>BUY</v>
      </c>
      <c r="K1320">
        <f t="shared" si="232"/>
        <v>6426.55</v>
      </c>
      <c r="L1320">
        <f t="shared" si="233"/>
        <v>6234.7</v>
      </c>
      <c r="M1320" s="4">
        <f t="shared" si="229"/>
        <v>0.65966732248256077</v>
      </c>
      <c r="N1320" s="3">
        <f t="shared" si="234"/>
        <v>-2.0971534352175008E-2</v>
      </c>
      <c r="O1320" s="6">
        <f t="shared" si="235"/>
        <v>28.473796990600423</v>
      </c>
      <c r="P1320" s="7">
        <f t="shared" si="236"/>
        <v>31.813164311380547</v>
      </c>
      <c r="Q1320" s="3">
        <f t="shared" si="237"/>
        <v>-0.10496809710895461</v>
      </c>
      <c r="R1320" s="3">
        <f t="shared" si="230"/>
        <v>27.473796990600423</v>
      </c>
    </row>
    <row r="1321" spans="1:18" x14ac:dyDescent="0.4">
      <c r="A1321" s="1">
        <v>43324</v>
      </c>
      <c r="B1321" s="2">
        <v>6313.9</v>
      </c>
      <c r="C1321" s="2">
        <v>6234.7</v>
      </c>
      <c r="D1321" s="2">
        <v>6481.7</v>
      </c>
      <c r="E1321" s="2">
        <v>6163.3</v>
      </c>
      <c r="F1321" t="s">
        <v>907</v>
      </c>
      <c r="G1321" s="3">
        <v>1.2999999999999999E-2</v>
      </c>
      <c r="H1321">
        <f t="shared" si="227"/>
        <v>477.5</v>
      </c>
      <c r="I1321" s="4">
        <f t="shared" si="228"/>
        <v>7.65874861661347E-2</v>
      </c>
      <c r="J1321" t="str">
        <f t="shared" si="231"/>
        <v>BUY</v>
      </c>
      <c r="K1321">
        <f t="shared" si="232"/>
        <v>6473.45</v>
      </c>
      <c r="L1321">
        <f t="shared" si="233"/>
        <v>6312.2</v>
      </c>
      <c r="M1321" s="4">
        <f t="shared" si="229"/>
        <v>0.78341780104712033</v>
      </c>
      <c r="N1321" s="3">
        <f t="shared" si="234"/>
        <v>-2.1040777299121682E-2</v>
      </c>
      <c r="O1321" s="6">
        <f t="shared" si="235"/>
        <v>27.874686169260798</v>
      </c>
      <c r="P1321" s="7">
        <f t="shared" si="236"/>
        <v>31.813164311380547</v>
      </c>
      <c r="Q1321" s="3">
        <f t="shared" si="237"/>
        <v>-0.12380026405329425</v>
      </c>
      <c r="R1321" s="3">
        <f t="shared" si="230"/>
        <v>26.874686169260798</v>
      </c>
    </row>
    <row r="1322" spans="1:18" x14ac:dyDescent="0.4">
      <c r="A1322" s="1">
        <v>43325</v>
      </c>
      <c r="B1322" s="2">
        <v>6251.9</v>
      </c>
      <c r="C1322" s="2">
        <v>6312.2</v>
      </c>
      <c r="D1322" s="2">
        <v>6541.8</v>
      </c>
      <c r="E1322" s="2">
        <v>6150</v>
      </c>
      <c r="F1322" t="s">
        <v>906</v>
      </c>
      <c r="G1322" s="3">
        <v>-9.7999999999999997E-3</v>
      </c>
      <c r="H1322">
        <f t="shared" si="227"/>
        <v>318.39999999999964</v>
      </c>
      <c r="I1322" s="4">
        <f t="shared" si="228"/>
        <v>5.044200120401756E-2</v>
      </c>
      <c r="J1322" t="str">
        <f t="shared" si="231"/>
        <v>BUY</v>
      </c>
      <c r="K1322">
        <f t="shared" si="232"/>
        <v>6471.4</v>
      </c>
      <c r="L1322">
        <f t="shared" si="233"/>
        <v>6241.3</v>
      </c>
      <c r="M1322" s="4">
        <f t="shared" si="229"/>
        <v>1</v>
      </c>
      <c r="N1322" s="3">
        <f t="shared" si="234"/>
        <v>-3.7483408515951444E-2</v>
      </c>
      <c r="O1322" s="6">
        <f t="shared" si="235"/>
        <v>26.829847920324454</v>
      </c>
      <c r="P1322" s="7">
        <f t="shared" si="236"/>
        <v>31.813164311380547</v>
      </c>
      <c r="Q1322" s="3">
        <f t="shared" si="237"/>
        <v>-0.15664321669735337</v>
      </c>
      <c r="R1322" s="3">
        <f t="shared" si="230"/>
        <v>25.829847920324454</v>
      </c>
    </row>
    <row r="1323" spans="1:18" x14ac:dyDescent="0.4">
      <c r="A1323" s="1">
        <v>43326</v>
      </c>
      <c r="B1323" s="2">
        <v>6189</v>
      </c>
      <c r="C1323" s="2">
        <v>6241.3</v>
      </c>
      <c r="D1323" s="2">
        <v>6244</v>
      </c>
      <c r="E1323" s="2">
        <v>5879.3</v>
      </c>
      <c r="F1323" t="s">
        <v>903</v>
      </c>
      <c r="G1323" s="3">
        <v>-1.01E-2</v>
      </c>
      <c r="H1323">
        <f t="shared" si="227"/>
        <v>391.80000000000018</v>
      </c>
      <c r="I1323" s="4">
        <f t="shared" si="228"/>
        <v>6.2775383333600401E-2</v>
      </c>
      <c r="J1323" t="str">
        <f t="shared" si="231"/>
        <v/>
      </c>
      <c r="K1323" t="str">
        <f t="shared" si="232"/>
        <v/>
      </c>
      <c r="L1323" t="str">
        <f t="shared" si="233"/>
        <v/>
      </c>
      <c r="M1323" s="4">
        <f t="shared" si="229"/>
        <v>0.95578866768759518</v>
      </c>
      <c r="N1323" s="3">
        <f t="shared" si="234"/>
        <v>0</v>
      </c>
      <c r="O1323" s="6">
        <f t="shared" si="235"/>
        <v>26.829847920324454</v>
      </c>
      <c r="P1323" s="7">
        <f t="shared" si="236"/>
        <v>31.813164311380547</v>
      </c>
      <c r="Q1323" s="3">
        <f t="shared" si="237"/>
        <v>-0.15664321669735337</v>
      </c>
      <c r="R1323" s="3">
        <f t="shared" si="230"/>
        <v>25.829847920324454</v>
      </c>
    </row>
    <row r="1324" spans="1:18" x14ac:dyDescent="0.4">
      <c r="A1324" s="1">
        <v>43327</v>
      </c>
      <c r="B1324" s="2">
        <v>6270.1</v>
      </c>
      <c r="C1324" s="2">
        <v>6188.6</v>
      </c>
      <c r="D1324" s="2">
        <v>6623.8</v>
      </c>
      <c r="E1324" s="2">
        <v>6181.1</v>
      </c>
      <c r="F1324" t="s">
        <v>896</v>
      </c>
      <c r="G1324" s="3">
        <v>1.3100000000000001E-2</v>
      </c>
      <c r="H1324">
        <f t="shared" si="227"/>
        <v>364.69999999999982</v>
      </c>
      <c r="I1324" s="4">
        <f t="shared" si="228"/>
        <v>5.8930937530297614E-2</v>
      </c>
      <c r="J1324" t="str">
        <f t="shared" si="231"/>
        <v>BUY</v>
      </c>
      <c r="K1324">
        <f t="shared" si="232"/>
        <v>6370.9500000000007</v>
      </c>
      <c r="L1324">
        <f t="shared" si="233"/>
        <v>6270.2</v>
      </c>
      <c r="M1324" s="4">
        <f t="shared" si="229"/>
        <v>1</v>
      </c>
      <c r="N1324" s="3">
        <f t="shared" si="234"/>
        <v>-1.7780373747694256E-2</v>
      </c>
      <c r="O1324" s="6">
        <f t="shared" si="235"/>
        <v>26.352803196707288</v>
      </c>
      <c r="P1324" s="7">
        <f t="shared" si="236"/>
        <v>31.813164311380547</v>
      </c>
      <c r="Q1324" s="3">
        <f t="shared" si="237"/>
        <v>-0.17163841550712766</v>
      </c>
      <c r="R1324" s="3">
        <f t="shared" si="230"/>
        <v>25.352803196707288</v>
      </c>
    </row>
    <row r="1325" spans="1:18" x14ac:dyDescent="0.4">
      <c r="A1325" s="1">
        <v>43328</v>
      </c>
      <c r="B1325" s="2">
        <v>6314</v>
      </c>
      <c r="C1325" s="2">
        <v>6270.2</v>
      </c>
      <c r="D1325" s="2">
        <v>6474.7</v>
      </c>
      <c r="E1325" s="2">
        <v>6215.2</v>
      </c>
      <c r="F1325" t="s">
        <v>895</v>
      </c>
      <c r="G1325" s="3">
        <v>7.000000000000001E-3</v>
      </c>
      <c r="H1325">
        <f t="shared" si="227"/>
        <v>442.69999999999982</v>
      </c>
      <c r="I1325" s="4">
        <f t="shared" si="228"/>
        <v>7.0603808490957196E-2</v>
      </c>
      <c r="J1325" t="str">
        <f t="shared" si="231"/>
        <v/>
      </c>
      <c r="K1325" t="str">
        <f t="shared" si="232"/>
        <v/>
      </c>
      <c r="L1325" t="str">
        <f t="shared" si="233"/>
        <v/>
      </c>
      <c r="M1325" s="4">
        <f t="shared" si="229"/>
        <v>0.84981251411791314</v>
      </c>
      <c r="N1325" s="3">
        <f t="shared" si="234"/>
        <v>0</v>
      </c>
      <c r="O1325" s="6">
        <f t="shared" si="235"/>
        <v>26.352803196707288</v>
      </c>
      <c r="P1325" s="7">
        <f t="shared" si="236"/>
        <v>31.813164311380547</v>
      </c>
      <c r="Q1325" s="3">
        <f t="shared" si="237"/>
        <v>-0.17163841550712766</v>
      </c>
      <c r="R1325" s="3">
        <f t="shared" si="230"/>
        <v>25.352803196707288</v>
      </c>
    </row>
    <row r="1326" spans="1:18" x14ac:dyDescent="0.4">
      <c r="A1326" s="1">
        <v>43329</v>
      </c>
      <c r="B1326" s="2">
        <v>6583.3</v>
      </c>
      <c r="C1326" s="2">
        <v>6312</v>
      </c>
      <c r="D1326" s="2">
        <v>6588.7</v>
      </c>
      <c r="E1326" s="2">
        <v>6290.2</v>
      </c>
      <c r="F1326" t="s">
        <v>899</v>
      </c>
      <c r="G1326" s="3">
        <v>4.2700000000000002E-2</v>
      </c>
      <c r="H1326">
        <f t="shared" si="227"/>
        <v>259.5</v>
      </c>
      <c r="I1326" s="4">
        <f t="shared" si="228"/>
        <v>4.1112167300380226E-2</v>
      </c>
      <c r="J1326" t="str">
        <f t="shared" si="231"/>
        <v>BUY</v>
      </c>
      <c r="K1326">
        <f t="shared" si="232"/>
        <v>6441.75</v>
      </c>
      <c r="L1326">
        <f t="shared" si="233"/>
        <v>6585.9</v>
      </c>
      <c r="M1326" s="4">
        <f t="shared" si="229"/>
        <v>1</v>
      </c>
      <c r="N1326" s="3">
        <f t="shared" si="234"/>
        <v>2.0334747334398218E-2</v>
      </c>
      <c r="O1326" s="6">
        <f t="shared" si="235"/>
        <v>26.888680791265454</v>
      </c>
      <c r="P1326" s="7">
        <f t="shared" si="236"/>
        <v>31.813164311380547</v>
      </c>
      <c r="Q1326" s="3">
        <f t="shared" si="237"/>
        <v>-0.15479389198494331</v>
      </c>
      <c r="R1326" s="3">
        <f t="shared" si="230"/>
        <v>25.888680791265454</v>
      </c>
    </row>
    <row r="1327" spans="1:18" x14ac:dyDescent="0.4">
      <c r="A1327" s="1">
        <v>43330</v>
      </c>
      <c r="B1327" s="2">
        <v>6391.2</v>
      </c>
      <c r="C1327" s="2">
        <v>6585.9</v>
      </c>
      <c r="D1327" s="2">
        <v>6615</v>
      </c>
      <c r="E1327" s="2">
        <v>6301.9</v>
      </c>
      <c r="F1327" t="s">
        <v>892</v>
      </c>
      <c r="G1327" s="3">
        <v>-2.9199999999999997E-2</v>
      </c>
      <c r="H1327">
        <f t="shared" si="227"/>
        <v>298.5</v>
      </c>
      <c r="I1327" s="4">
        <f t="shared" si="228"/>
        <v>4.5324101489545854E-2</v>
      </c>
      <c r="J1327" t="str">
        <f t="shared" si="231"/>
        <v/>
      </c>
      <c r="K1327" t="str">
        <f t="shared" si="232"/>
        <v/>
      </c>
      <c r="L1327" t="str">
        <f t="shared" si="233"/>
        <v/>
      </c>
      <c r="M1327" s="4">
        <f t="shared" si="229"/>
        <v>1</v>
      </c>
      <c r="N1327" s="3">
        <f t="shared" si="234"/>
        <v>0</v>
      </c>
      <c r="O1327" s="6">
        <f t="shared" si="235"/>
        <v>26.888680791265454</v>
      </c>
      <c r="P1327" s="7">
        <f t="shared" si="236"/>
        <v>31.813164311380547</v>
      </c>
      <c r="Q1327" s="3">
        <f t="shared" si="237"/>
        <v>-0.15479389198494331</v>
      </c>
      <c r="R1327" s="3">
        <f t="shared" si="230"/>
        <v>25.888680791265454</v>
      </c>
    </row>
    <row r="1328" spans="1:18" x14ac:dyDescent="0.4">
      <c r="A1328" s="1">
        <v>43331</v>
      </c>
      <c r="B1328" s="2">
        <v>6485.1</v>
      </c>
      <c r="C1328" s="2">
        <v>6395</v>
      </c>
      <c r="D1328" s="2">
        <v>6550</v>
      </c>
      <c r="E1328" s="2">
        <v>6309.3</v>
      </c>
      <c r="F1328" t="s">
        <v>894</v>
      </c>
      <c r="G1328" s="3">
        <v>1.47E-2</v>
      </c>
      <c r="H1328">
        <f t="shared" si="227"/>
        <v>313.10000000000036</v>
      </c>
      <c r="I1328" s="4">
        <f t="shared" si="228"/>
        <v>4.8960125097732662E-2</v>
      </c>
      <c r="J1328" t="str">
        <f t="shared" si="231"/>
        <v/>
      </c>
      <c r="K1328" t="str">
        <f t="shared" si="232"/>
        <v/>
      </c>
      <c r="L1328" t="str">
        <f t="shared" si="233"/>
        <v/>
      </c>
      <c r="M1328" s="4">
        <f t="shared" si="229"/>
        <v>1</v>
      </c>
      <c r="N1328" s="3">
        <f t="shared" si="234"/>
        <v>0</v>
      </c>
      <c r="O1328" s="6">
        <f t="shared" si="235"/>
        <v>26.888680791265454</v>
      </c>
      <c r="P1328" s="7">
        <f t="shared" si="236"/>
        <v>31.813164311380547</v>
      </c>
      <c r="Q1328" s="3">
        <f t="shared" si="237"/>
        <v>-0.15479389198494331</v>
      </c>
      <c r="R1328" s="3">
        <f t="shared" si="230"/>
        <v>25.888680791265454</v>
      </c>
    </row>
    <row r="1329" spans="1:18" x14ac:dyDescent="0.4">
      <c r="A1329" s="1">
        <v>43332</v>
      </c>
      <c r="B1329" s="2">
        <v>6255.9</v>
      </c>
      <c r="C1329" s="2">
        <v>6485.1</v>
      </c>
      <c r="D1329" s="2">
        <v>6520.6</v>
      </c>
      <c r="E1329" s="2">
        <v>6230.2</v>
      </c>
      <c r="F1329" t="s">
        <v>893</v>
      </c>
      <c r="G1329" s="3">
        <v>-3.5299999999999998E-2</v>
      </c>
      <c r="H1329">
        <f t="shared" si="227"/>
        <v>240.69999999999982</v>
      </c>
      <c r="I1329" s="4">
        <f t="shared" si="228"/>
        <v>3.7115850179642536E-2</v>
      </c>
      <c r="J1329" t="str">
        <f t="shared" si="231"/>
        <v/>
      </c>
      <c r="K1329" t="str">
        <f t="shared" si="232"/>
        <v/>
      </c>
      <c r="L1329" t="str">
        <f t="shared" si="233"/>
        <v/>
      </c>
      <c r="M1329" s="4">
        <f t="shared" si="229"/>
        <v>1</v>
      </c>
      <c r="N1329" s="3">
        <f t="shared" si="234"/>
        <v>0</v>
      </c>
      <c r="O1329" s="6">
        <f t="shared" si="235"/>
        <v>26.888680791265454</v>
      </c>
      <c r="P1329" s="7">
        <f t="shared" si="236"/>
        <v>31.813164311380547</v>
      </c>
      <c r="Q1329" s="3">
        <f t="shared" si="237"/>
        <v>-0.15479389198494331</v>
      </c>
      <c r="R1329" s="3">
        <f t="shared" si="230"/>
        <v>25.888680791265454</v>
      </c>
    </row>
    <row r="1330" spans="1:18" x14ac:dyDescent="0.4">
      <c r="A1330" s="1">
        <v>43333</v>
      </c>
      <c r="B1330" s="2">
        <v>6479.1</v>
      </c>
      <c r="C1330" s="2">
        <v>6255.2</v>
      </c>
      <c r="D1330" s="2">
        <v>6500</v>
      </c>
      <c r="E1330" s="2">
        <v>6245</v>
      </c>
      <c r="F1330" t="s">
        <v>891</v>
      </c>
      <c r="G1330" s="3">
        <v>3.5700000000000003E-2</v>
      </c>
      <c r="H1330">
        <f t="shared" si="227"/>
        <v>290.40000000000055</v>
      </c>
      <c r="I1330" s="4">
        <f t="shared" si="228"/>
        <v>4.6425374088758242E-2</v>
      </c>
      <c r="J1330" t="str">
        <f t="shared" si="231"/>
        <v>BUY</v>
      </c>
      <c r="K1330">
        <f t="shared" si="232"/>
        <v>6400.4</v>
      </c>
      <c r="L1330">
        <f t="shared" si="233"/>
        <v>6479.1</v>
      </c>
      <c r="M1330" s="4">
        <f t="shared" si="229"/>
        <v>1</v>
      </c>
      <c r="N1330" s="3">
        <f t="shared" si="234"/>
        <v>1.0273536850001097E-2</v>
      </c>
      <c r="O1330" s="6">
        <f t="shared" si="235"/>
        <v>27.164922644222436</v>
      </c>
      <c r="P1330" s="7">
        <f t="shared" si="236"/>
        <v>31.813164311380547</v>
      </c>
      <c r="Q1330" s="3">
        <f t="shared" si="237"/>
        <v>-0.14611063588840456</v>
      </c>
      <c r="R1330" s="3">
        <f t="shared" si="230"/>
        <v>26.164922644222436</v>
      </c>
    </row>
    <row r="1331" spans="1:18" x14ac:dyDescent="0.4">
      <c r="A1331" s="1">
        <v>43334</v>
      </c>
      <c r="B1331" s="2">
        <v>6354.9</v>
      </c>
      <c r="C1331" s="2">
        <v>6479.1</v>
      </c>
      <c r="D1331" s="2">
        <v>6885</v>
      </c>
      <c r="E1331" s="2">
        <v>6253</v>
      </c>
      <c r="F1331" t="s">
        <v>901</v>
      </c>
      <c r="G1331" s="3">
        <v>-1.9199999999999998E-2</v>
      </c>
      <c r="H1331">
        <f t="shared" si="227"/>
        <v>255</v>
      </c>
      <c r="I1331" s="4">
        <f t="shared" si="228"/>
        <v>3.9357318146038801E-2</v>
      </c>
      <c r="J1331" t="str">
        <f t="shared" si="231"/>
        <v>BUY</v>
      </c>
      <c r="K1331">
        <f t="shared" si="232"/>
        <v>6606.6</v>
      </c>
      <c r="L1331">
        <f t="shared" si="233"/>
        <v>6363.8</v>
      </c>
      <c r="M1331" s="4">
        <f t="shared" si="229"/>
        <v>1</v>
      </c>
      <c r="N1331" s="3">
        <f t="shared" si="234"/>
        <v>-3.8675700831726556E-2</v>
      </c>
      <c r="O1331" s="6">
        <f t="shared" si="235"/>
        <v>26.114300222917496</v>
      </c>
      <c r="P1331" s="7">
        <f t="shared" si="236"/>
        <v>31.813164311380547</v>
      </c>
      <c r="Q1331" s="3">
        <f t="shared" si="237"/>
        <v>-0.17913540547817786</v>
      </c>
      <c r="R1331" s="3">
        <f t="shared" si="230"/>
        <v>25.114300222917496</v>
      </c>
    </row>
    <row r="1332" spans="1:18" x14ac:dyDescent="0.4">
      <c r="A1332" s="1">
        <v>43335</v>
      </c>
      <c r="B1332" s="2">
        <v>6527.2</v>
      </c>
      <c r="C1332" s="2">
        <v>6363.8</v>
      </c>
      <c r="D1332" s="2">
        <v>6565.6</v>
      </c>
      <c r="E1332" s="2">
        <v>6350</v>
      </c>
      <c r="F1332" t="s">
        <v>909</v>
      </c>
      <c r="G1332" s="3">
        <v>2.7100000000000003E-2</v>
      </c>
      <c r="H1332">
        <f t="shared" si="227"/>
        <v>632</v>
      </c>
      <c r="I1332" s="4">
        <f t="shared" si="228"/>
        <v>9.9311731984034687E-2</v>
      </c>
      <c r="J1332" t="str">
        <f t="shared" si="231"/>
        <v/>
      </c>
      <c r="K1332" t="str">
        <f t="shared" si="232"/>
        <v/>
      </c>
      <c r="L1332" t="str">
        <f t="shared" si="233"/>
        <v/>
      </c>
      <c r="M1332" s="4">
        <f t="shared" si="229"/>
        <v>0.60415822784810125</v>
      </c>
      <c r="N1332" s="3">
        <f t="shared" si="234"/>
        <v>0</v>
      </c>
      <c r="O1332" s="6">
        <f t="shared" si="235"/>
        <v>26.114300222917496</v>
      </c>
      <c r="P1332" s="7">
        <f t="shared" si="236"/>
        <v>31.813164311380547</v>
      </c>
      <c r="Q1332" s="3">
        <f t="shared" si="237"/>
        <v>-0.17913540547817786</v>
      </c>
      <c r="R1332" s="3">
        <f t="shared" si="230"/>
        <v>25.114300222917496</v>
      </c>
    </row>
    <row r="1333" spans="1:18" x14ac:dyDescent="0.4">
      <c r="A1333" s="1">
        <v>43336</v>
      </c>
      <c r="B1333" s="2">
        <v>6695.9</v>
      </c>
      <c r="C1333" s="2">
        <v>6530.5</v>
      </c>
      <c r="D1333" s="2">
        <v>6728.3</v>
      </c>
      <c r="E1333" s="2">
        <v>6462.7</v>
      </c>
      <c r="F1333" t="s">
        <v>908</v>
      </c>
      <c r="G1333" s="3">
        <v>2.58E-2</v>
      </c>
      <c r="H1333">
        <f t="shared" si="227"/>
        <v>215.60000000000036</v>
      </c>
      <c r="I1333" s="4">
        <f t="shared" si="228"/>
        <v>3.3014317433580943E-2</v>
      </c>
      <c r="J1333" t="str">
        <f t="shared" si="231"/>
        <v>BUY</v>
      </c>
      <c r="K1333">
        <f t="shared" si="232"/>
        <v>6638.3</v>
      </c>
      <c r="L1333">
        <f t="shared" si="233"/>
        <v>6693.3</v>
      </c>
      <c r="M1333" s="4">
        <f t="shared" si="229"/>
        <v>1</v>
      </c>
      <c r="N1333" s="3">
        <f t="shared" si="234"/>
        <v>6.2706978031685789E-3</v>
      </c>
      <c r="O1333" s="6">
        <f t="shared" si="235"/>
        <v>26.278055107956629</v>
      </c>
      <c r="P1333" s="7">
        <f t="shared" si="236"/>
        <v>31.813164311380547</v>
      </c>
      <c r="Q1333" s="3">
        <f t="shared" si="237"/>
        <v>-0.173988011668611</v>
      </c>
      <c r="R1333" s="3">
        <f t="shared" si="230"/>
        <v>25.278055107956629</v>
      </c>
    </row>
    <row r="1334" spans="1:18" x14ac:dyDescent="0.4">
      <c r="A1334" s="1">
        <v>43337</v>
      </c>
      <c r="B1334" s="2">
        <v>6732.9</v>
      </c>
      <c r="C1334" s="2">
        <v>6693.3</v>
      </c>
      <c r="D1334" s="2">
        <v>6795.5</v>
      </c>
      <c r="E1334" s="2">
        <v>6670</v>
      </c>
      <c r="F1334" t="s">
        <v>889</v>
      </c>
      <c r="G1334" s="3">
        <v>5.4999999999999997E-3</v>
      </c>
      <c r="H1334">
        <f t="shared" si="227"/>
        <v>265.60000000000036</v>
      </c>
      <c r="I1334" s="4">
        <f t="shared" si="228"/>
        <v>3.9681472517293467E-2</v>
      </c>
      <c r="J1334" t="str">
        <f t="shared" si="231"/>
        <v/>
      </c>
      <c r="K1334" t="str">
        <f t="shared" si="232"/>
        <v/>
      </c>
      <c r="L1334" t="str">
        <f t="shared" si="233"/>
        <v/>
      </c>
      <c r="M1334" s="4">
        <f t="shared" si="229"/>
        <v>1</v>
      </c>
      <c r="N1334" s="3">
        <f t="shared" si="234"/>
        <v>0</v>
      </c>
      <c r="O1334" s="6">
        <f t="shared" si="235"/>
        <v>26.278055107956629</v>
      </c>
      <c r="P1334" s="7">
        <f t="shared" si="236"/>
        <v>31.813164311380547</v>
      </c>
      <c r="Q1334" s="3">
        <f t="shared" si="237"/>
        <v>-0.173988011668611</v>
      </c>
      <c r="R1334" s="3">
        <f t="shared" si="230"/>
        <v>25.278055107956629</v>
      </c>
    </row>
    <row r="1335" spans="1:18" x14ac:dyDescent="0.4">
      <c r="A1335" s="1">
        <v>43338</v>
      </c>
      <c r="B1335" s="2">
        <v>6708.4</v>
      </c>
      <c r="C1335" s="2">
        <v>6732.8</v>
      </c>
      <c r="D1335" s="2">
        <v>6784.1</v>
      </c>
      <c r="E1335" s="2">
        <v>6574.5</v>
      </c>
      <c r="F1335" t="s">
        <v>900</v>
      </c>
      <c r="G1335" s="3">
        <v>-3.5999999999999999E-3</v>
      </c>
      <c r="H1335">
        <f t="shared" si="227"/>
        <v>125.5</v>
      </c>
      <c r="I1335" s="4">
        <f t="shared" si="228"/>
        <v>1.8640090304182511E-2</v>
      </c>
      <c r="J1335" t="str">
        <f t="shared" si="231"/>
        <v/>
      </c>
      <c r="K1335" t="str">
        <f t="shared" si="232"/>
        <v/>
      </c>
      <c r="L1335" t="str">
        <f t="shared" si="233"/>
        <v/>
      </c>
      <c r="M1335" s="4">
        <f t="shared" si="229"/>
        <v>1</v>
      </c>
      <c r="N1335" s="3">
        <f t="shared" si="234"/>
        <v>0</v>
      </c>
      <c r="O1335" s="6">
        <f t="shared" si="235"/>
        <v>26.278055107956629</v>
      </c>
      <c r="P1335" s="7">
        <f t="shared" si="236"/>
        <v>31.813164311380547</v>
      </c>
      <c r="Q1335" s="3">
        <f t="shared" si="237"/>
        <v>-0.173988011668611</v>
      </c>
      <c r="R1335" s="3">
        <f t="shared" si="230"/>
        <v>25.278055107956629</v>
      </c>
    </row>
    <row r="1336" spans="1:18" x14ac:dyDescent="0.4">
      <c r="A1336" s="1">
        <v>43339</v>
      </c>
      <c r="B1336" s="2">
        <v>6909.5</v>
      </c>
      <c r="C1336" s="2">
        <v>6707</v>
      </c>
      <c r="D1336" s="2">
        <v>6911.6</v>
      </c>
      <c r="E1336" s="2">
        <v>6653.5</v>
      </c>
      <c r="F1336" t="s">
        <v>898</v>
      </c>
      <c r="G1336" s="3">
        <v>0.03</v>
      </c>
      <c r="H1336">
        <f t="shared" si="227"/>
        <v>209.60000000000036</v>
      </c>
      <c r="I1336" s="4">
        <f t="shared" si="228"/>
        <v>3.1250931862233544E-2</v>
      </c>
      <c r="J1336" t="str">
        <f t="shared" si="231"/>
        <v>BUY</v>
      </c>
      <c r="K1336">
        <f t="shared" si="232"/>
        <v>6811.8</v>
      </c>
      <c r="L1336">
        <f t="shared" si="233"/>
        <v>6910.5</v>
      </c>
      <c r="M1336" s="4">
        <f t="shared" si="229"/>
        <v>1</v>
      </c>
      <c r="N1336" s="3">
        <f t="shared" si="234"/>
        <v>1.2462610057959456E-2</v>
      </c>
      <c r="O1336" s="6">
        <f t="shared" si="235"/>
        <v>26.605548261848661</v>
      </c>
      <c r="P1336" s="7">
        <f t="shared" si="236"/>
        <v>31.813164311380547</v>
      </c>
      <c r="Q1336" s="3">
        <f t="shared" si="237"/>
        <v>-0.16369374635483724</v>
      </c>
      <c r="R1336" s="3">
        <f t="shared" si="230"/>
        <v>25.605548261848661</v>
      </c>
    </row>
    <row r="1337" spans="1:18" x14ac:dyDescent="0.4">
      <c r="A1337" s="1">
        <v>43340</v>
      </c>
      <c r="B1337" s="2">
        <v>7079.7</v>
      </c>
      <c r="C1337" s="2">
        <v>6910.5</v>
      </c>
      <c r="D1337" s="2">
        <v>7127.2</v>
      </c>
      <c r="E1337" s="2">
        <v>6872</v>
      </c>
      <c r="F1337" t="s">
        <v>897</v>
      </c>
      <c r="G1337" s="3">
        <v>2.46E-2</v>
      </c>
      <c r="H1337">
        <f t="shared" si="227"/>
        <v>258.10000000000036</v>
      </c>
      <c r="I1337" s="4">
        <f t="shared" si="228"/>
        <v>3.7348961724911423E-2</v>
      </c>
      <c r="J1337" t="str">
        <f t="shared" si="231"/>
        <v>BUY</v>
      </c>
      <c r="K1337">
        <f t="shared" si="232"/>
        <v>7039.55</v>
      </c>
      <c r="L1337">
        <f t="shared" si="233"/>
        <v>7079.9</v>
      </c>
      <c r="M1337" s="4">
        <f t="shared" si="229"/>
        <v>1</v>
      </c>
      <c r="N1337" s="3">
        <f t="shared" si="234"/>
        <v>3.7224461299865119E-3</v>
      </c>
      <c r="O1337" s="6">
        <f t="shared" si="235"/>
        <v>26.704585982012148</v>
      </c>
      <c r="P1337" s="7">
        <f t="shared" si="236"/>
        <v>31.813164311380547</v>
      </c>
      <c r="Q1337" s="3">
        <f t="shared" si="237"/>
        <v>-0.1605806413774723</v>
      </c>
      <c r="R1337" s="3">
        <f t="shared" si="230"/>
        <v>25.704585982012148</v>
      </c>
    </row>
    <row r="1338" spans="1:18" x14ac:dyDescent="0.4">
      <c r="A1338" s="1">
        <v>43341</v>
      </c>
      <c r="B1338" s="2">
        <v>7045.7</v>
      </c>
      <c r="C1338" s="2">
        <v>7079.9</v>
      </c>
      <c r="D1338" s="2">
        <v>7133.6</v>
      </c>
      <c r="E1338" s="2">
        <v>6931.6</v>
      </c>
      <c r="F1338" t="s">
        <v>920</v>
      </c>
      <c r="G1338" s="3">
        <v>-4.7999999999999996E-3</v>
      </c>
      <c r="H1338">
        <f t="shared" si="227"/>
        <v>255.19999999999982</v>
      </c>
      <c r="I1338" s="4">
        <f t="shared" si="228"/>
        <v>3.6045706860266362E-2</v>
      </c>
      <c r="J1338" t="str">
        <f t="shared" si="231"/>
        <v/>
      </c>
      <c r="K1338" t="str">
        <f t="shared" si="232"/>
        <v/>
      </c>
      <c r="L1338" t="str">
        <f t="shared" si="233"/>
        <v/>
      </c>
      <c r="M1338" s="4">
        <f t="shared" si="229"/>
        <v>1</v>
      </c>
      <c r="N1338" s="3">
        <f t="shared" si="234"/>
        <v>0</v>
      </c>
      <c r="O1338" s="6">
        <f t="shared" si="235"/>
        <v>26.704585982012148</v>
      </c>
      <c r="P1338" s="7">
        <f t="shared" si="236"/>
        <v>31.813164311380547</v>
      </c>
      <c r="Q1338" s="3">
        <f t="shared" si="237"/>
        <v>-0.1605806413774723</v>
      </c>
      <c r="R1338" s="3">
        <f t="shared" si="230"/>
        <v>25.704585982012148</v>
      </c>
    </row>
    <row r="1339" spans="1:18" x14ac:dyDescent="0.4">
      <c r="A1339" s="1">
        <v>43342</v>
      </c>
      <c r="B1339" s="2">
        <v>6994.7</v>
      </c>
      <c r="C1339" s="2">
        <v>7037.9</v>
      </c>
      <c r="D1339" s="2">
        <v>7060</v>
      </c>
      <c r="E1339" s="2">
        <v>6802.4</v>
      </c>
      <c r="F1339" t="s">
        <v>919</v>
      </c>
      <c r="G1339" s="3">
        <v>-7.1999999999999998E-3</v>
      </c>
      <c r="H1339">
        <f t="shared" si="227"/>
        <v>202</v>
      </c>
      <c r="I1339" s="4">
        <f t="shared" si="228"/>
        <v>2.8701743417780874E-2</v>
      </c>
      <c r="J1339" t="str">
        <f t="shared" si="231"/>
        <v/>
      </c>
      <c r="K1339" t="str">
        <f t="shared" si="232"/>
        <v/>
      </c>
      <c r="L1339" t="str">
        <f t="shared" si="233"/>
        <v/>
      </c>
      <c r="M1339" s="4">
        <f t="shared" si="229"/>
        <v>1</v>
      </c>
      <c r="N1339" s="3">
        <f t="shared" si="234"/>
        <v>0</v>
      </c>
      <c r="O1339" s="6">
        <f t="shared" si="235"/>
        <v>26.704585982012148</v>
      </c>
      <c r="P1339" s="7">
        <f t="shared" si="236"/>
        <v>31.813164311380547</v>
      </c>
      <c r="Q1339" s="3">
        <f t="shared" si="237"/>
        <v>-0.1605806413774723</v>
      </c>
      <c r="R1339" s="3">
        <f t="shared" si="230"/>
        <v>25.704585982012148</v>
      </c>
    </row>
    <row r="1340" spans="1:18" x14ac:dyDescent="0.4">
      <c r="A1340" s="1">
        <v>43343</v>
      </c>
      <c r="B1340" s="2">
        <v>7025.9</v>
      </c>
      <c r="C1340" s="2">
        <v>6986.1</v>
      </c>
      <c r="D1340" s="2">
        <v>7084</v>
      </c>
      <c r="E1340" s="2">
        <v>6889</v>
      </c>
      <c r="F1340" t="s">
        <v>918</v>
      </c>
      <c r="G1340" s="3">
        <v>4.4999999999999997E-3</v>
      </c>
      <c r="H1340">
        <f t="shared" si="227"/>
        <v>257.60000000000036</v>
      </c>
      <c r="I1340" s="4">
        <f t="shared" si="228"/>
        <v>3.6873219679077071E-2</v>
      </c>
      <c r="J1340" t="str">
        <f t="shared" si="231"/>
        <v/>
      </c>
      <c r="K1340" t="str">
        <f t="shared" si="232"/>
        <v/>
      </c>
      <c r="L1340" t="str">
        <f t="shared" si="233"/>
        <v/>
      </c>
      <c r="M1340" s="4">
        <f t="shared" si="229"/>
        <v>1</v>
      </c>
      <c r="N1340" s="3">
        <f t="shared" si="234"/>
        <v>0</v>
      </c>
      <c r="O1340" s="6">
        <f t="shared" si="235"/>
        <v>26.704585982012148</v>
      </c>
      <c r="P1340" s="7">
        <f t="shared" si="236"/>
        <v>31.813164311380547</v>
      </c>
      <c r="Q1340" s="3">
        <f t="shared" si="237"/>
        <v>-0.1605806413774723</v>
      </c>
      <c r="R1340" s="3">
        <f t="shared" si="230"/>
        <v>25.704585982012148</v>
      </c>
    </row>
    <row r="1341" spans="1:18" x14ac:dyDescent="0.4">
      <c r="A1341" s="1">
        <v>43344</v>
      </c>
      <c r="B1341" s="2">
        <v>7197.5</v>
      </c>
      <c r="C1341" s="2">
        <v>7022.9</v>
      </c>
      <c r="D1341" s="2">
        <v>7260.4</v>
      </c>
      <c r="E1341" s="2">
        <v>7020.5</v>
      </c>
      <c r="F1341" t="s">
        <v>916</v>
      </c>
      <c r="G1341" s="3">
        <v>2.4400000000000002E-2</v>
      </c>
      <c r="H1341">
        <f t="shared" si="227"/>
        <v>195</v>
      </c>
      <c r="I1341" s="4">
        <f t="shared" si="228"/>
        <v>2.7766307365902975E-2</v>
      </c>
      <c r="J1341" t="str">
        <f t="shared" si="231"/>
        <v>BUY</v>
      </c>
      <c r="K1341">
        <f t="shared" si="232"/>
        <v>7120.4</v>
      </c>
      <c r="L1341">
        <f t="shared" si="233"/>
        <v>7197.5</v>
      </c>
      <c r="M1341" s="4">
        <f t="shared" si="229"/>
        <v>1</v>
      </c>
      <c r="N1341" s="3">
        <f t="shared" si="234"/>
        <v>8.808406918063838E-3</v>
      </c>
      <c r="O1341" s="6">
        <f t="shared" si="235"/>
        <v>26.939810841920135</v>
      </c>
      <c r="P1341" s="7">
        <f t="shared" si="236"/>
        <v>31.813164311380547</v>
      </c>
      <c r="Q1341" s="3">
        <f t="shared" si="237"/>
        <v>-0.15318669409182484</v>
      </c>
      <c r="R1341" s="3">
        <f t="shared" si="230"/>
        <v>25.939810841920135</v>
      </c>
    </row>
    <row r="1342" spans="1:18" x14ac:dyDescent="0.4">
      <c r="A1342" s="1">
        <v>43345</v>
      </c>
      <c r="B1342" s="2">
        <v>7290.4</v>
      </c>
      <c r="C1342" s="2">
        <v>7197.5</v>
      </c>
      <c r="D1342" s="2">
        <v>7367</v>
      </c>
      <c r="E1342" s="2">
        <v>7137.2</v>
      </c>
      <c r="F1342" t="s">
        <v>911</v>
      </c>
      <c r="G1342" s="3">
        <v>1.29E-2</v>
      </c>
      <c r="H1342">
        <f t="shared" si="227"/>
        <v>239.89999999999964</v>
      </c>
      <c r="I1342" s="4">
        <f t="shared" si="228"/>
        <v>3.3331017714484143E-2</v>
      </c>
      <c r="J1342" t="str">
        <f t="shared" si="231"/>
        <v>BUY</v>
      </c>
      <c r="K1342">
        <f t="shared" si="232"/>
        <v>7317.45</v>
      </c>
      <c r="L1342">
        <f t="shared" si="233"/>
        <v>7304.7</v>
      </c>
      <c r="M1342" s="4">
        <f t="shared" si="229"/>
        <v>1</v>
      </c>
      <c r="N1342" s="3">
        <f t="shared" si="234"/>
        <v>-3.736930924680637E-3</v>
      </c>
      <c r="O1342" s="6">
        <f t="shared" si="235"/>
        <v>26.839138629679915</v>
      </c>
      <c r="P1342" s="7">
        <f t="shared" si="236"/>
        <v>31.813164311380547</v>
      </c>
      <c r="Q1342" s="3">
        <f t="shared" si="237"/>
        <v>-0.15635117692210421</v>
      </c>
      <c r="R1342" s="3">
        <f t="shared" si="230"/>
        <v>25.839138629679915</v>
      </c>
    </row>
    <row r="1343" spans="1:18" x14ac:dyDescent="0.4">
      <c r="A1343" s="1">
        <v>43346</v>
      </c>
      <c r="B1343" s="2">
        <v>7268</v>
      </c>
      <c r="C1343" s="2">
        <v>7304.7</v>
      </c>
      <c r="D1343" s="2">
        <v>7341.4</v>
      </c>
      <c r="E1343" s="2">
        <v>7200.1</v>
      </c>
      <c r="F1343" t="s">
        <v>890</v>
      </c>
      <c r="G1343" s="3">
        <v>-3.0999999999999999E-3</v>
      </c>
      <c r="H1343">
        <f t="shared" si="227"/>
        <v>229.80000000000018</v>
      </c>
      <c r="I1343" s="4">
        <f t="shared" si="228"/>
        <v>3.1459197502977564E-2</v>
      </c>
      <c r="J1343" t="str">
        <f t="shared" si="231"/>
        <v/>
      </c>
      <c r="K1343" t="str">
        <f t="shared" si="232"/>
        <v/>
      </c>
      <c r="L1343" t="str">
        <f t="shared" si="233"/>
        <v/>
      </c>
      <c r="M1343" s="4">
        <f t="shared" si="229"/>
        <v>1</v>
      </c>
      <c r="N1343" s="3">
        <f t="shared" si="234"/>
        <v>0</v>
      </c>
      <c r="O1343" s="6">
        <f t="shared" si="235"/>
        <v>26.839138629679915</v>
      </c>
      <c r="P1343" s="7">
        <f t="shared" si="236"/>
        <v>31.813164311380547</v>
      </c>
      <c r="Q1343" s="3">
        <f t="shared" si="237"/>
        <v>-0.15635117692210421</v>
      </c>
      <c r="R1343" s="3">
        <f t="shared" si="230"/>
        <v>25.839138629679915</v>
      </c>
    </row>
    <row r="1344" spans="1:18" x14ac:dyDescent="0.4">
      <c r="A1344" s="1">
        <v>43347</v>
      </c>
      <c r="B1344" s="2">
        <v>7358.9</v>
      </c>
      <c r="C1344" s="2">
        <v>7267.8</v>
      </c>
      <c r="D1344" s="2">
        <v>7410.3</v>
      </c>
      <c r="E1344" s="2">
        <v>7246.2</v>
      </c>
      <c r="F1344" t="s">
        <v>917</v>
      </c>
      <c r="G1344" s="3">
        <v>1.2500000000000001E-2</v>
      </c>
      <c r="H1344">
        <f t="shared" si="227"/>
        <v>141.29999999999927</v>
      </c>
      <c r="I1344" s="4">
        <f t="shared" si="228"/>
        <v>1.9441921902088564E-2</v>
      </c>
      <c r="J1344" t="str">
        <f t="shared" si="231"/>
        <v>BUY</v>
      </c>
      <c r="K1344">
        <f t="shared" si="232"/>
        <v>7338.45</v>
      </c>
      <c r="L1344">
        <f t="shared" si="233"/>
        <v>7357.3</v>
      </c>
      <c r="M1344" s="4">
        <f t="shared" si="229"/>
        <v>1</v>
      </c>
      <c r="N1344" s="3">
        <f t="shared" si="234"/>
        <v>5.655281292509251E-4</v>
      </c>
      <c r="O1344" s="6">
        <f t="shared" si="235"/>
        <v>26.854316917539865</v>
      </c>
      <c r="P1344" s="7">
        <f t="shared" si="236"/>
        <v>31.813164311380547</v>
      </c>
      <c r="Q1344" s="3">
        <f t="shared" si="237"/>
        <v>-0.15587406978144425</v>
      </c>
      <c r="R1344" s="3">
        <f t="shared" si="230"/>
        <v>25.854316917539865</v>
      </c>
    </row>
    <row r="1345" spans="1:18" x14ac:dyDescent="0.4">
      <c r="A1345" s="1">
        <v>43348</v>
      </c>
      <c r="B1345" s="2">
        <v>6710.5</v>
      </c>
      <c r="C1345" s="2">
        <v>7357.3</v>
      </c>
      <c r="D1345" s="2">
        <v>7400</v>
      </c>
      <c r="E1345" s="2">
        <v>6700</v>
      </c>
      <c r="F1345" t="s">
        <v>905</v>
      </c>
      <c r="G1345" s="3">
        <v>-8.8099999999999998E-2</v>
      </c>
      <c r="H1345">
        <f t="shared" si="227"/>
        <v>164.10000000000036</v>
      </c>
      <c r="I1345" s="4">
        <f t="shared" si="228"/>
        <v>2.230437796474255E-2</v>
      </c>
      <c r="J1345" t="str">
        <f t="shared" si="231"/>
        <v/>
      </c>
      <c r="K1345" t="str">
        <f t="shared" si="232"/>
        <v/>
      </c>
      <c r="L1345" t="str">
        <f t="shared" si="233"/>
        <v/>
      </c>
      <c r="M1345" s="4">
        <f t="shared" si="229"/>
        <v>1</v>
      </c>
      <c r="N1345" s="3">
        <f t="shared" si="234"/>
        <v>0</v>
      </c>
      <c r="O1345" s="6">
        <f t="shared" si="235"/>
        <v>26.854316917539865</v>
      </c>
      <c r="P1345" s="7">
        <f t="shared" si="236"/>
        <v>31.813164311380547</v>
      </c>
      <c r="Q1345" s="3">
        <f t="shared" si="237"/>
        <v>-0.15587406978144425</v>
      </c>
      <c r="R1345" s="3">
        <f t="shared" si="230"/>
        <v>25.854316917539865</v>
      </c>
    </row>
    <row r="1346" spans="1:18" x14ac:dyDescent="0.4">
      <c r="A1346" s="1">
        <v>43349</v>
      </c>
      <c r="B1346" s="2">
        <v>6515.6</v>
      </c>
      <c r="C1346" s="2">
        <v>6705</v>
      </c>
      <c r="D1346" s="2">
        <v>6720.8</v>
      </c>
      <c r="E1346" s="2">
        <v>6310.3</v>
      </c>
      <c r="F1346" t="s">
        <v>914</v>
      </c>
      <c r="G1346" s="3">
        <v>-2.9000000000000005E-2</v>
      </c>
      <c r="H1346">
        <f t="shared" si="227"/>
        <v>700</v>
      </c>
      <c r="I1346" s="4">
        <f t="shared" si="228"/>
        <v>0.10439970171513796</v>
      </c>
      <c r="J1346" t="str">
        <f t="shared" si="231"/>
        <v/>
      </c>
      <c r="K1346" t="str">
        <f t="shared" si="232"/>
        <v/>
      </c>
      <c r="L1346" t="str">
        <f t="shared" si="233"/>
        <v/>
      </c>
      <c r="M1346" s="4">
        <f t="shared" si="229"/>
        <v>0.57471428571428562</v>
      </c>
      <c r="N1346" s="3">
        <f t="shared" si="234"/>
        <v>0</v>
      </c>
      <c r="O1346" s="6">
        <f t="shared" si="235"/>
        <v>26.854316917539865</v>
      </c>
      <c r="P1346" s="7">
        <f t="shared" si="236"/>
        <v>31.813164311380547</v>
      </c>
      <c r="Q1346" s="3">
        <f t="shared" si="237"/>
        <v>-0.15587406978144425</v>
      </c>
      <c r="R1346" s="3">
        <f t="shared" si="230"/>
        <v>25.854316917539865</v>
      </c>
    </row>
    <row r="1347" spans="1:18" x14ac:dyDescent="0.4">
      <c r="A1347" s="1">
        <v>43350</v>
      </c>
      <c r="B1347" s="2">
        <v>6404.1</v>
      </c>
      <c r="C1347" s="2">
        <v>6516.1</v>
      </c>
      <c r="D1347" s="2">
        <v>6532.9</v>
      </c>
      <c r="E1347" s="2">
        <v>6322.8</v>
      </c>
      <c r="F1347" t="s">
        <v>913</v>
      </c>
      <c r="G1347" s="3">
        <v>-1.7100000000000001E-2</v>
      </c>
      <c r="H1347">
        <f t="shared" si="227"/>
        <v>410.5</v>
      </c>
      <c r="I1347" s="4">
        <f t="shared" si="228"/>
        <v>6.2997805435766788E-2</v>
      </c>
      <c r="J1347" t="str">
        <f t="shared" si="231"/>
        <v/>
      </c>
      <c r="K1347" t="str">
        <f t="shared" si="232"/>
        <v/>
      </c>
      <c r="L1347" t="str">
        <f t="shared" si="233"/>
        <v/>
      </c>
      <c r="M1347" s="4">
        <f t="shared" si="229"/>
        <v>0.95241412911084045</v>
      </c>
      <c r="N1347" s="3">
        <f t="shared" si="234"/>
        <v>0</v>
      </c>
      <c r="O1347" s="6">
        <f t="shared" si="235"/>
        <v>26.854316917539865</v>
      </c>
      <c r="P1347" s="7">
        <f t="shared" si="236"/>
        <v>31.813164311380547</v>
      </c>
      <c r="Q1347" s="3">
        <f t="shared" si="237"/>
        <v>-0.15587406978144425</v>
      </c>
      <c r="R1347" s="3">
        <f t="shared" si="230"/>
        <v>25.854316917539865</v>
      </c>
    </row>
    <row r="1348" spans="1:18" x14ac:dyDescent="0.4">
      <c r="A1348" s="1">
        <v>43351</v>
      </c>
      <c r="B1348" s="2">
        <v>6185</v>
      </c>
      <c r="C1348" s="2">
        <v>6404.2</v>
      </c>
      <c r="D1348" s="2">
        <v>6475.1</v>
      </c>
      <c r="E1348" s="2">
        <v>6130.3</v>
      </c>
      <c r="F1348" t="s">
        <v>687</v>
      </c>
      <c r="G1348" s="3">
        <v>-3.4200000000000001E-2</v>
      </c>
      <c r="H1348">
        <f t="shared" si="227"/>
        <v>210.09999999999945</v>
      </c>
      <c r="I1348" s="4">
        <f t="shared" si="228"/>
        <v>3.2806595671590437E-2</v>
      </c>
      <c r="J1348" t="str">
        <f t="shared" si="231"/>
        <v/>
      </c>
      <c r="K1348" t="str">
        <f t="shared" si="232"/>
        <v/>
      </c>
      <c r="L1348" t="str">
        <f t="shared" si="233"/>
        <v/>
      </c>
      <c r="M1348" s="4">
        <f t="shared" si="229"/>
        <v>1</v>
      </c>
      <c r="N1348" s="3">
        <f t="shared" si="234"/>
        <v>0</v>
      </c>
      <c r="O1348" s="6">
        <f t="shared" si="235"/>
        <v>26.854316917539865</v>
      </c>
      <c r="P1348" s="7">
        <f t="shared" si="236"/>
        <v>31.813164311380547</v>
      </c>
      <c r="Q1348" s="3">
        <f t="shared" si="237"/>
        <v>-0.15587406978144425</v>
      </c>
      <c r="R1348" s="3">
        <f t="shared" si="230"/>
        <v>25.854316917539865</v>
      </c>
    </row>
    <row r="1349" spans="1:18" x14ac:dyDescent="0.4">
      <c r="A1349" s="1">
        <v>43352</v>
      </c>
      <c r="B1349" s="2">
        <v>6239.9</v>
      </c>
      <c r="C1349" s="2">
        <v>6184.9</v>
      </c>
      <c r="D1349" s="2">
        <v>6427.6</v>
      </c>
      <c r="E1349" s="2">
        <v>6142.2</v>
      </c>
      <c r="F1349" t="s">
        <v>915</v>
      </c>
      <c r="G1349" s="3">
        <v>8.8999999999999999E-3</v>
      </c>
      <c r="H1349">
        <f t="shared" si="227"/>
        <v>344.80000000000018</v>
      </c>
      <c r="I1349" s="4">
        <f t="shared" si="228"/>
        <v>5.5748678232469435E-2</v>
      </c>
      <c r="J1349" t="str">
        <f t="shared" si="231"/>
        <v>BUY</v>
      </c>
      <c r="K1349">
        <f t="shared" si="232"/>
        <v>6357.2999999999993</v>
      </c>
      <c r="L1349">
        <f t="shared" si="233"/>
        <v>6240</v>
      </c>
      <c r="M1349" s="4">
        <f t="shared" si="229"/>
        <v>1</v>
      </c>
      <c r="N1349" s="3">
        <f t="shared" si="234"/>
        <v>-2.0412365700459456E-2</v>
      </c>
      <c r="O1349" s="6">
        <f t="shared" si="235"/>
        <v>26.306156779983006</v>
      </c>
      <c r="P1349" s="7">
        <f t="shared" si="236"/>
        <v>31.813164311380547</v>
      </c>
      <c r="Q1349" s="3">
        <f t="shared" si="237"/>
        <v>-0.17310467696630594</v>
      </c>
      <c r="R1349" s="3">
        <f t="shared" si="230"/>
        <v>25.306156779983006</v>
      </c>
    </row>
    <row r="1350" spans="1:18" x14ac:dyDescent="0.4">
      <c r="A1350" s="1">
        <v>43353</v>
      </c>
      <c r="B1350" s="2">
        <v>6308</v>
      </c>
      <c r="C1350" s="2">
        <v>6240</v>
      </c>
      <c r="D1350" s="2">
        <v>6363.5</v>
      </c>
      <c r="E1350" s="2">
        <v>6233.2</v>
      </c>
      <c r="F1350" t="s">
        <v>910</v>
      </c>
      <c r="G1350" s="3">
        <v>1.09E-2</v>
      </c>
      <c r="H1350">
        <f t="shared" ref="H1350:H1413" si="238">D1349-E1349</f>
        <v>285.40000000000055</v>
      </c>
      <c r="I1350" s="4">
        <f t="shared" ref="I1350:I1413" si="239">H1350/C1350</f>
        <v>4.5737179487179577E-2</v>
      </c>
      <c r="J1350" t="str">
        <f t="shared" si="231"/>
        <v/>
      </c>
      <c r="K1350" t="str">
        <f t="shared" si="232"/>
        <v/>
      </c>
      <c r="L1350" t="str">
        <f t="shared" si="233"/>
        <v/>
      </c>
      <c r="M1350" s="4">
        <f t="shared" ref="M1350:M1413" si="240">(MIN(1,($F$2/I1350)))</f>
        <v>1</v>
      </c>
      <c r="N1350" s="3">
        <f t="shared" si="234"/>
        <v>0</v>
      </c>
      <c r="O1350" s="6">
        <f t="shared" si="235"/>
        <v>26.306156779983006</v>
      </c>
      <c r="P1350" s="7">
        <f t="shared" si="236"/>
        <v>31.813164311380547</v>
      </c>
      <c r="Q1350" s="3">
        <f t="shared" si="237"/>
        <v>-0.17310467696630594</v>
      </c>
      <c r="R1350" s="3">
        <f t="shared" ref="R1350:R1413" si="241">(O1350-$O$4)/$O$4</f>
        <v>25.306156779983006</v>
      </c>
    </row>
    <row r="1351" spans="1:18" x14ac:dyDescent="0.4">
      <c r="A1351" s="1">
        <v>43354</v>
      </c>
      <c r="B1351" s="2">
        <v>6290.8</v>
      </c>
      <c r="C1351" s="2">
        <v>6332.1</v>
      </c>
      <c r="D1351" s="2">
        <v>6397.1</v>
      </c>
      <c r="E1351" s="2">
        <v>6178.1</v>
      </c>
      <c r="F1351" t="s">
        <v>904</v>
      </c>
      <c r="G1351" s="3">
        <v>-2.7000000000000001E-3</v>
      </c>
      <c r="H1351">
        <f t="shared" si="238"/>
        <v>130.30000000000018</v>
      </c>
      <c r="I1351" s="4">
        <f t="shared" si="239"/>
        <v>2.0577691445176193E-2</v>
      </c>
      <c r="J1351" t="str">
        <f t="shared" si="231"/>
        <v/>
      </c>
      <c r="K1351" t="str">
        <f t="shared" si="232"/>
        <v/>
      </c>
      <c r="L1351" t="str">
        <f t="shared" si="233"/>
        <v/>
      </c>
      <c r="M1351" s="4">
        <f t="shared" si="240"/>
        <v>1</v>
      </c>
      <c r="N1351" s="3">
        <f t="shared" si="234"/>
        <v>0</v>
      </c>
      <c r="O1351" s="6">
        <f t="shared" si="235"/>
        <v>26.306156779983006</v>
      </c>
      <c r="P1351" s="7">
        <f t="shared" si="236"/>
        <v>31.813164311380547</v>
      </c>
      <c r="Q1351" s="3">
        <f t="shared" si="237"/>
        <v>-0.17310467696630594</v>
      </c>
      <c r="R1351" s="3">
        <f t="shared" si="241"/>
        <v>25.306156779983006</v>
      </c>
    </row>
    <row r="1352" spans="1:18" x14ac:dyDescent="0.4">
      <c r="A1352" s="1">
        <v>43355</v>
      </c>
      <c r="B1352" s="2">
        <v>6332</v>
      </c>
      <c r="C1352" s="2">
        <v>6290.9</v>
      </c>
      <c r="D1352" s="2">
        <v>6355</v>
      </c>
      <c r="E1352" s="2">
        <v>6203.1</v>
      </c>
      <c r="F1352" t="s">
        <v>902</v>
      </c>
      <c r="G1352" s="3">
        <v>6.5000000000000006E-3</v>
      </c>
      <c r="H1352">
        <f t="shared" si="238"/>
        <v>219</v>
      </c>
      <c r="I1352" s="4">
        <f t="shared" si="239"/>
        <v>3.4812189034955254E-2</v>
      </c>
      <c r="J1352" t="str">
        <f t="shared" si="231"/>
        <v/>
      </c>
      <c r="K1352" t="str">
        <f t="shared" si="232"/>
        <v/>
      </c>
      <c r="L1352" t="str">
        <f t="shared" si="233"/>
        <v/>
      </c>
      <c r="M1352" s="4">
        <f t="shared" si="240"/>
        <v>1</v>
      </c>
      <c r="N1352" s="3">
        <f t="shared" si="234"/>
        <v>0</v>
      </c>
      <c r="O1352" s="6">
        <f t="shared" si="235"/>
        <v>26.306156779983006</v>
      </c>
      <c r="P1352" s="7">
        <f t="shared" si="236"/>
        <v>31.813164311380547</v>
      </c>
      <c r="Q1352" s="3">
        <f t="shared" si="237"/>
        <v>-0.17310467696630594</v>
      </c>
      <c r="R1352" s="3">
        <f t="shared" si="241"/>
        <v>25.306156779983006</v>
      </c>
    </row>
    <row r="1353" spans="1:18" x14ac:dyDescent="0.4">
      <c r="A1353" s="1">
        <v>43356</v>
      </c>
      <c r="B1353" s="2">
        <v>6475.6</v>
      </c>
      <c r="C1353" s="2">
        <v>6334</v>
      </c>
      <c r="D1353" s="2">
        <v>6523.4</v>
      </c>
      <c r="E1353" s="2">
        <v>6334</v>
      </c>
      <c r="F1353" t="s">
        <v>912</v>
      </c>
      <c r="G1353" s="3">
        <v>2.2700000000000001E-2</v>
      </c>
      <c r="H1353">
        <f t="shared" si="238"/>
        <v>151.89999999999964</v>
      </c>
      <c r="I1353" s="4">
        <f t="shared" si="239"/>
        <v>2.3981686138301175E-2</v>
      </c>
      <c r="J1353" t="str">
        <f t="shared" si="231"/>
        <v>BUY</v>
      </c>
      <c r="K1353">
        <f t="shared" si="232"/>
        <v>6409.95</v>
      </c>
      <c r="L1353">
        <f t="shared" si="233"/>
        <v>6495</v>
      </c>
      <c r="M1353" s="4">
        <f t="shared" si="240"/>
        <v>1</v>
      </c>
      <c r="N1353" s="3">
        <f t="shared" si="234"/>
        <v>1.1243921875050189E-2</v>
      </c>
      <c r="O1353" s="6">
        <f t="shared" si="235"/>
        <v>26.601941151649957</v>
      </c>
      <c r="P1353" s="7">
        <f t="shared" si="236"/>
        <v>31.813164311380547</v>
      </c>
      <c r="Q1353" s="3">
        <f t="shared" si="237"/>
        <v>-0.16380713055527063</v>
      </c>
      <c r="R1353" s="3">
        <f t="shared" si="241"/>
        <v>25.601941151649957</v>
      </c>
    </row>
    <row r="1354" spans="1:18" x14ac:dyDescent="0.4">
      <c r="A1354" s="1">
        <v>43357</v>
      </c>
      <c r="B1354" s="2">
        <v>6485</v>
      </c>
      <c r="C1354" s="2">
        <v>6495</v>
      </c>
      <c r="D1354" s="2">
        <v>6593</v>
      </c>
      <c r="E1354" s="2">
        <v>6355.6</v>
      </c>
      <c r="F1354" t="s">
        <v>638</v>
      </c>
      <c r="G1354" s="3">
        <v>1.4999999999999998E-3</v>
      </c>
      <c r="H1354">
        <f t="shared" si="238"/>
        <v>189.39999999999964</v>
      </c>
      <c r="I1354" s="4">
        <f t="shared" si="239"/>
        <v>2.9160892994611182E-2</v>
      </c>
      <c r="J1354" t="str">
        <f t="shared" si="231"/>
        <v>BUY</v>
      </c>
      <c r="K1354">
        <f t="shared" si="232"/>
        <v>6589.7</v>
      </c>
      <c r="L1354">
        <f t="shared" si="233"/>
        <v>6480.1</v>
      </c>
      <c r="M1354" s="4">
        <f t="shared" si="240"/>
        <v>1</v>
      </c>
      <c r="N1354" s="3">
        <f t="shared" si="234"/>
        <v>-1.8596787827556915E-2</v>
      </c>
      <c r="O1354" s="6">
        <f t="shared" si="235"/>
        <v>26.107230496251567</v>
      </c>
      <c r="P1354" s="7">
        <f t="shared" si="236"/>
        <v>31.813164311380547</v>
      </c>
      <c r="Q1354" s="3">
        <f t="shared" si="237"/>
        <v>-0.17935763193125032</v>
      </c>
      <c r="R1354" s="3">
        <f t="shared" si="241"/>
        <v>25.107230496251567</v>
      </c>
    </row>
    <row r="1355" spans="1:18" x14ac:dyDescent="0.4">
      <c r="A1355" s="1">
        <v>43358</v>
      </c>
      <c r="B1355" s="2">
        <v>6513.6</v>
      </c>
      <c r="C1355" s="2">
        <v>6480.1</v>
      </c>
      <c r="D1355" s="2">
        <v>6568.9</v>
      </c>
      <c r="E1355" s="2">
        <v>6473.6</v>
      </c>
      <c r="F1355" t="s">
        <v>864</v>
      </c>
      <c r="G1355" s="3">
        <v>4.4000000000000003E-3</v>
      </c>
      <c r="H1355">
        <f t="shared" si="238"/>
        <v>237.39999999999964</v>
      </c>
      <c r="I1355" s="4">
        <f t="shared" si="239"/>
        <v>3.6635237110538357E-2</v>
      </c>
      <c r="J1355" t="str">
        <f t="shared" si="231"/>
        <v/>
      </c>
      <c r="K1355" t="str">
        <f t="shared" si="232"/>
        <v/>
      </c>
      <c r="L1355" t="str">
        <f t="shared" si="233"/>
        <v/>
      </c>
      <c r="M1355" s="4">
        <f t="shared" si="240"/>
        <v>1</v>
      </c>
      <c r="N1355" s="3">
        <f t="shared" si="234"/>
        <v>0</v>
      </c>
      <c r="O1355" s="6">
        <f t="shared" si="235"/>
        <v>26.107230496251567</v>
      </c>
      <c r="P1355" s="7">
        <f t="shared" si="236"/>
        <v>31.813164311380547</v>
      </c>
      <c r="Q1355" s="3">
        <f t="shared" si="237"/>
        <v>-0.17935763193125032</v>
      </c>
      <c r="R1355" s="3">
        <f t="shared" si="241"/>
        <v>25.107230496251567</v>
      </c>
    </row>
    <row r="1356" spans="1:18" x14ac:dyDescent="0.4">
      <c r="A1356" s="1">
        <v>43359</v>
      </c>
      <c r="B1356" s="2">
        <v>6498.5</v>
      </c>
      <c r="C1356" s="2">
        <v>6512.8</v>
      </c>
      <c r="D1356" s="2">
        <v>6517.8</v>
      </c>
      <c r="E1356" s="2">
        <v>6384.5</v>
      </c>
      <c r="F1356" t="s">
        <v>435</v>
      </c>
      <c r="G1356" s="3">
        <v>-2.3E-3</v>
      </c>
      <c r="H1356">
        <f t="shared" si="238"/>
        <v>95.299999999999272</v>
      </c>
      <c r="I1356" s="4">
        <f t="shared" si="239"/>
        <v>1.4632723252671551E-2</v>
      </c>
      <c r="J1356" t="str">
        <f t="shared" si="231"/>
        <v/>
      </c>
      <c r="K1356" t="str">
        <f t="shared" si="232"/>
        <v/>
      </c>
      <c r="L1356" t="str">
        <f t="shared" si="233"/>
        <v/>
      </c>
      <c r="M1356" s="4">
        <f t="shared" si="240"/>
        <v>1</v>
      </c>
      <c r="N1356" s="3">
        <f t="shared" si="234"/>
        <v>0</v>
      </c>
      <c r="O1356" s="6">
        <f t="shared" si="235"/>
        <v>26.107230496251567</v>
      </c>
      <c r="P1356" s="7">
        <f t="shared" si="236"/>
        <v>31.813164311380547</v>
      </c>
      <c r="Q1356" s="3">
        <f t="shared" si="237"/>
        <v>-0.17935763193125032</v>
      </c>
      <c r="R1356" s="3">
        <f t="shared" si="241"/>
        <v>25.107230496251567</v>
      </c>
    </row>
    <row r="1357" spans="1:18" x14ac:dyDescent="0.4">
      <c r="A1357" s="1">
        <v>43360</v>
      </c>
      <c r="B1357" s="2">
        <v>6254.2</v>
      </c>
      <c r="C1357" s="2">
        <v>6506.1</v>
      </c>
      <c r="D1357" s="2">
        <v>6532.8</v>
      </c>
      <c r="E1357" s="2">
        <v>6205.1</v>
      </c>
      <c r="F1357" t="s">
        <v>863</v>
      </c>
      <c r="G1357" s="3">
        <v>-3.7600000000000001E-2</v>
      </c>
      <c r="H1357">
        <f t="shared" si="238"/>
        <v>133.30000000000018</v>
      </c>
      <c r="I1357" s="4">
        <f t="shared" si="239"/>
        <v>2.0488464671615896E-2</v>
      </c>
      <c r="J1357" t="str">
        <f t="shared" si="231"/>
        <v/>
      </c>
      <c r="K1357" t="str">
        <f t="shared" si="232"/>
        <v/>
      </c>
      <c r="L1357" t="str">
        <f t="shared" si="233"/>
        <v/>
      </c>
      <c r="M1357" s="4">
        <f t="shared" si="240"/>
        <v>1</v>
      </c>
      <c r="N1357" s="3">
        <f t="shared" si="234"/>
        <v>0</v>
      </c>
      <c r="O1357" s="6">
        <f t="shared" si="235"/>
        <v>26.107230496251567</v>
      </c>
      <c r="P1357" s="7">
        <f t="shared" si="236"/>
        <v>31.813164311380547</v>
      </c>
      <c r="Q1357" s="3">
        <f t="shared" si="237"/>
        <v>-0.17935763193125032</v>
      </c>
      <c r="R1357" s="3">
        <f t="shared" si="241"/>
        <v>25.107230496251567</v>
      </c>
    </row>
    <row r="1358" spans="1:18" x14ac:dyDescent="0.4">
      <c r="A1358" s="1">
        <v>43361</v>
      </c>
      <c r="B1358" s="2">
        <v>6342.8</v>
      </c>
      <c r="C1358" s="2">
        <v>6243</v>
      </c>
      <c r="D1358" s="2">
        <v>6384</v>
      </c>
      <c r="E1358" s="2">
        <v>6229.2</v>
      </c>
      <c r="F1358" t="s">
        <v>862</v>
      </c>
      <c r="G1358" s="3">
        <v>1.4200000000000003E-2</v>
      </c>
      <c r="H1358">
        <f t="shared" si="238"/>
        <v>327.69999999999982</v>
      </c>
      <c r="I1358" s="4">
        <f t="shared" si="239"/>
        <v>5.2490789684446551E-2</v>
      </c>
      <c r="J1358" t="str">
        <f t="shared" si="231"/>
        <v/>
      </c>
      <c r="K1358" t="str">
        <f t="shared" si="232"/>
        <v/>
      </c>
      <c r="L1358" t="str">
        <f t="shared" si="233"/>
        <v/>
      </c>
      <c r="M1358" s="4">
        <f t="shared" si="240"/>
        <v>1</v>
      </c>
      <c r="N1358" s="3">
        <f t="shared" si="234"/>
        <v>0</v>
      </c>
      <c r="O1358" s="6">
        <f t="shared" si="235"/>
        <v>26.107230496251567</v>
      </c>
      <c r="P1358" s="7">
        <f t="shared" si="236"/>
        <v>31.813164311380547</v>
      </c>
      <c r="Q1358" s="3">
        <f t="shared" si="237"/>
        <v>-0.17935763193125032</v>
      </c>
      <c r="R1358" s="3">
        <f t="shared" si="241"/>
        <v>25.107230496251567</v>
      </c>
    </row>
    <row r="1359" spans="1:18" x14ac:dyDescent="0.4">
      <c r="A1359" s="1">
        <v>43362</v>
      </c>
      <c r="B1359" s="2">
        <v>6390.9</v>
      </c>
      <c r="C1359" s="2">
        <v>6330.8</v>
      </c>
      <c r="D1359" s="2">
        <v>6521.5</v>
      </c>
      <c r="E1359" s="2">
        <v>6112.7</v>
      </c>
      <c r="F1359" t="s">
        <v>860</v>
      </c>
      <c r="G1359" s="3">
        <v>7.6E-3</v>
      </c>
      <c r="H1359">
        <f t="shared" si="238"/>
        <v>154.80000000000018</v>
      </c>
      <c r="I1359" s="4">
        <f t="shared" si="239"/>
        <v>2.4451886017564949E-2</v>
      </c>
      <c r="J1359" t="str">
        <f t="shared" si="231"/>
        <v>BUY</v>
      </c>
      <c r="K1359">
        <f t="shared" si="232"/>
        <v>6408.2000000000007</v>
      </c>
      <c r="L1359">
        <f t="shared" si="233"/>
        <v>6392.8</v>
      </c>
      <c r="M1359" s="4">
        <f t="shared" si="240"/>
        <v>1</v>
      </c>
      <c r="N1359" s="3">
        <f t="shared" si="234"/>
        <v>-4.3963713949043415E-3</v>
      </c>
      <c r="O1359" s="6">
        <f t="shared" si="235"/>
        <v>25.992453414897671</v>
      </c>
      <c r="P1359" s="7">
        <f t="shared" si="236"/>
        <v>31.813164311380547</v>
      </c>
      <c r="Q1359" s="3">
        <f t="shared" si="237"/>
        <v>-0.18296548056367434</v>
      </c>
      <c r="R1359" s="3">
        <f t="shared" si="241"/>
        <v>24.992453414897671</v>
      </c>
    </row>
    <row r="1360" spans="1:18" x14ac:dyDescent="0.4">
      <c r="A1360" s="1">
        <v>43363</v>
      </c>
      <c r="B1360" s="2">
        <v>6500.5</v>
      </c>
      <c r="C1360" s="2">
        <v>6392.8</v>
      </c>
      <c r="D1360" s="2">
        <v>6535</v>
      </c>
      <c r="E1360" s="2">
        <v>6357.2</v>
      </c>
      <c r="F1360" t="s">
        <v>872</v>
      </c>
      <c r="G1360" s="3">
        <v>1.7100000000000001E-2</v>
      </c>
      <c r="H1360">
        <f t="shared" si="238"/>
        <v>408.80000000000018</v>
      </c>
      <c r="I1360" s="4">
        <f t="shared" si="239"/>
        <v>6.3946940307846353E-2</v>
      </c>
      <c r="J1360" t="str">
        <f t="shared" si="231"/>
        <v/>
      </c>
      <c r="K1360" t="str">
        <f t="shared" si="232"/>
        <v/>
      </c>
      <c r="L1360" t="str">
        <f t="shared" si="233"/>
        <v/>
      </c>
      <c r="M1360" s="4">
        <f t="shared" si="240"/>
        <v>0.93827788649706412</v>
      </c>
      <c r="N1360" s="3">
        <f t="shared" si="234"/>
        <v>0</v>
      </c>
      <c r="O1360" s="6">
        <f t="shared" si="235"/>
        <v>25.992453414897671</v>
      </c>
      <c r="P1360" s="7">
        <f t="shared" si="236"/>
        <v>31.813164311380547</v>
      </c>
      <c r="Q1360" s="3">
        <f t="shared" si="237"/>
        <v>-0.18296548056367434</v>
      </c>
      <c r="R1360" s="3">
        <f t="shared" si="241"/>
        <v>24.992453414897671</v>
      </c>
    </row>
    <row r="1361" spans="1:18" x14ac:dyDescent="0.4">
      <c r="A1361" s="1">
        <v>43364</v>
      </c>
      <c r="B1361" s="2">
        <v>6762.7</v>
      </c>
      <c r="C1361" s="2">
        <v>6522.1</v>
      </c>
      <c r="D1361" s="2">
        <v>6790</v>
      </c>
      <c r="E1361" s="2">
        <v>6496</v>
      </c>
      <c r="F1361" t="s">
        <v>870</v>
      </c>
      <c r="G1361" s="3">
        <v>4.0300000000000002E-2</v>
      </c>
      <c r="H1361">
        <f t="shared" si="238"/>
        <v>177.80000000000018</v>
      </c>
      <c r="I1361" s="4">
        <f t="shared" si="239"/>
        <v>2.726115821591208E-2</v>
      </c>
      <c r="J1361" t="str">
        <f t="shared" si="231"/>
        <v>BUY</v>
      </c>
      <c r="K1361">
        <f t="shared" si="232"/>
        <v>6611</v>
      </c>
      <c r="L1361">
        <f t="shared" si="233"/>
        <v>6789.8</v>
      </c>
      <c r="M1361" s="4">
        <f t="shared" si="240"/>
        <v>1</v>
      </c>
      <c r="N1361" s="3">
        <f t="shared" si="234"/>
        <v>2.4993793077290549E-2</v>
      </c>
      <c r="O1361" s="6">
        <f t="shared" si="235"/>
        <v>26.642103417120737</v>
      </c>
      <c r="P1361" s="7">
        <f t="shared" si="236"/>
        <v>31.813164311380547</v>
      </c>
      <c r="Q1361" s="3">
        <f t="shared" si="237"/>
        <v>-0.16254468884787932</v>
      </c>
      <c r="R1361" s="3">
        <f t="shared" si="241"/>
        <v>25.642103417120737</v>
      </c>
    </row>
    <row r="1362" spans="1:18" x14ac:dyDescent="0.4">
      <c r="A1362" s="1">
        <v>43365</v>
      </c>
      <c r="B1362" s="2">
        <v>6723</v>
      </c>
      <c r="C1362" s="2">
        <v>6789.8</v>
      </c>
      <c r="D1362" s="2">
        <v>6840</v>
      </c>
      <c r="E1362" s="2">
        <v>6643.6</v>
      </c>
      <c r="F1362" t="s">
        <v>877</v>
      </c>
      <c r="G1362" s="3">
        <v>-5.8999999999999999E-3</v>
      </c>
      <c r="H1362">
        <f t="shared" si="238"/>
        <v>294</v>
      </c>
      <c r="I1362" s="4">
        <f t="shared" si="239"/>
        <v>4.3300244484373619E-2</v>
      </c>
      <c r="J1362" t="str">
        <f t="shared" si="231"/>
        <v/>
      </c>
      <c r="K1362" t="str">
        <f t="shared" si="232"/>
        <v/>
      </c>
      <c r="L1362" t="str">
        <f t="shared" si="233"/>
        <v/>
      </c>
      <c r="M1362" s="4">
        <f t="shared" si="240"/>
        <v>1</v>
      </c>
      <c r="N1362" s="3">
        <f t="shared" si="234"/>
        <v>0</v>
      </c>
      <c r="O1362" s="6">
        <f t="shared" si="235"/>
        <v>26.642103417120737</v>
      </c>
      <c r="P1362" s="7">
        <f t="shared" si="236"/>
        <v>31.813164311380547</v>
      </c>
      <c r="Q1362" s="3">
        <f t="shared" si="237"/>
        <v>-0.16254468884787932</v>
      </c>
      <c r="R1362" s="3">
        <f t="shared" si="241"/>
        <v>25.642103417120737</v>
      </c>
    </row>
    <row r="1363" spans="1:18" x14ac:dyDescent="0.4">
      <c r="A1363" s="1">
        <v>43366</v>
      </c>
      <c r="B1363" s="2">
        <v>6710</v>
      </c>
      <c r="C1363" s="2">
        <v>6723.1</v>
      </c>
      <c r="D1363" s="2">
        <v>6783.3</v>
      </c>
      <c r="E1363" s="2">
        <v>6664.2</v>
      </c>
      <c r="F1363" t="s">
        <v>1671</v>
      </c>
      <c r="G1363" s="3">
        <v>-1.9E-3</v>
      </c>
      <c r="H1363">
        <f t="shared" si="238"/>
        <v>196.39999999999964</v>
      </c>
      <c r="I1363" s="4">
        <f t="shared" si="239"/>
        <v>2.9212714372833903E-2</v>
      </c>
      <c r="J1363" t="str">
        <f t="shared" ref="J1363:J1426" si="242">IF(D1363&gt;C1363+H1363*$E$2,"BUY","")</f>
        <v/>
      </c>
      <c r="K1363" t="str">
        <f t="shared" ref="K1363:K1426" si="243">IF(J1363="BUY",C1363+H1363*$E$2,"")</f>
        <v/>
      </c>
      <c r="L1363" t="str">
        <f t="shared" ref="L1363:L1426" si="244">IF(J1363="BUY",C1364,"")</f>
        <v/>
      </c>
      <c r="M1363" s="4">
        <f t="shared" si="240"/>
        <v>1</v>
      </c>
      <c r="N1363" s="3">
        <f t="shared" ref="N1363:N1426" si="245">IFERROR(M1363*(((L1363*(1-$G$2))/(K1363*(1+$G$2)))-1),0)</f>
        <v>0</v>
      </c>
      <c r="O1363" s="6">
        <f t="shared" ref="O1363:O1426" si="246">O1362*(1+N1363)</f>
        <v>26.642103417120737</v>
      </c>
      <c r="P1363" s="7">
        <f t="shared" ref="P1363:P1426" si="247">MAX(O1363,P1362)</f>
        <v>31.813164311380547</v>
      </c>
      <c r="Q1363" s="3">
        <f t="shared" ref="Q1363:Q1426" si="248">O1363/P1363-1</f>
        <v>-0.16254468884787932</v>
      </c>
      <c r="R1363" s="3">
        <f t="shared" si="241"/>
        <v>25.642103417120737</v>
      </c>
    </row>
    <row r="1364" spans="1:18" x14ac:dyDescent="0.4">
      <c r="A1364" s="1">
        <v>43367</v>
      </c>
      <c r="B1364" s="2">
        <v>6585</v>
      </c>
      <c r="C1364" s="2">
        <v>6697.8</v>
      </c>
      <c r="D1364" s="2">
        <v>6721.7</v>
      </c>
      <c r="E1364" s="2">
        <v>6555.1</v>
      </c>
      <c r="F1364" t="s">
        <v>858</v>
      </c>
      <c r="G1364" s="3">
        <v>-1.8599999999999998E-2</v>
      </c>
      <c r="H1364">
        <f t="shared" si="238"/>
        <v>119.10000000000036</v>
      </c>
      <c r="I1364" s="4">
        <f t="shared" si="239"/>
        <v>1.7781958254949441E-2</v>
      </c>
      <c r="J1364" t="str">
        <f t="shared" si="242"/>
        <v/>
      </c>
      <c r="K1364" t="str">
        <f t="shared" si="243"/>
        <v/>
      </c>
      <c r="L1364" t="str">
        <f t="shared" si="244"/>
        <v/>
      </c>
      <c r="M1364" s="4">
        <f t="shared" si="240"/>
        <v>1</v>
      </c>
      <c r="N1364" s="3">
        <f t="shared" si="245"/>
        <v>0</v>
      </c>
      <c r="O1364" s="6">
        <f t="shared" si="246"/>
        <v>26.642103417120737</v>
      </c>
      <c r="P1364" s="7">
        <f t="shared" si="247"/>
        <v>31.813164311380547</v>
      </c>
      <c r="Q1364" s="3">
        <f t="shared" si="248"/>
        <v>-0.16254468884787932</v>
      </c>
      <c r="R1364" s="3">
        <f t="shared" si="241"/>
        <v>25.642103417120737</v>
      </c>
    </row>
    <row r="1365" spans="1:18" x14ac:dyDescent="0.4">
      <c r="A1365" s="1">
        <v>43368</v>
      </c>
      <c r="B1365" s="2">
        <v>6434.7</v>
      </c>
      <c r="C1365" s="2">
        <v>6585.1</v>
      </c>
      <c r="D1365" s="2">
        <v>6585.1</v>
      </c>
      <c r="E1365" s="2">
        <v>6350.2</v>
      </c>
      <c r="F1365" t="s">
        <v>878</v>
      </c>
      <c r="G1365" s="3">
        <v>-2.2800000000000001E-2</v>
      </c>
      <c r="H1365">
        <f t="shared" si="238"/>
        <v>166.59999999999945</v>
      </c>
      <c r="I1365" s="4">
        <f t="shared" si="239"/>
        <v>2.5299539870313199E-2</v>
      </c>
      <c r="J1365" t="str">
        <f t="shared" si="242"/>
        <v/>
      </c>
      <c r="K1365" t="str">
        <f t="shared" si="243"/>
        <v/>
      </c>
      <c r="L1365" t="str">
        <f t="shared" si="244"/>
        <v/>
      </c>
      <c r="M1365" s="4">
        <f t="shared" si="240"/>
        <v>1</v>
      </c>
      <c r="N1365" s="3">
        <f t="shared" si="245"/>
        <v>0</v>
      </c>
      <c r="O1365" s="6">
        <f t="shared" si="246"/>
        <v>26.642103417120737</v>
      </c>
      <c r="P1365" s="7">
        <f t="shared" si="247"/>
        <v>31.813164311380547</v>
      </c>
      <c r="Q1365" s="3">
        <f t="shared" si="248"/>
        <v>-0.16254468884787932</v>
      </c>
      <c r="R1365" s="3">
        <f t="shared" si="241"/>
        <v>25.642103417120737</v>
      </c>
    </row>
    <row r="1366" spans="1:18" x14ac:dyDescent="0.4">
      <c r="A1366" s="1">
        <v>43369</v>
      </c>
      <c r="B1366" s="2">
        <v>6462.4</v>
      </c>
      <c r="C1366" s="2">
        <v>6442.8</v>
      </c>
      <c r="D1366" s="2">
        <v>6552.7</v>
      </c>
      <c r="E1366" s="2">
        <v>6385.8</v>
      </c>
      <c r="F1366" t="s">
        <v>876</v>
      </c>
      <c r="G1366" s="3">
        <v>4.3E-3</v>
      </c>
      <c r="H1366">
        <f t="shared" si="238"/>
        <v>234.90000000000055</v>
      </c>
      <c r="I1366" s="4">
        <f t="shared" si="239"/>
        <v>3.6459303408456031E-2</v>
      </c>
      <c r="J1366" t="str">
        <f t="shared" si="242"/>
        <v/>
      </c>
      <c r="K1366" t="str">
        <f t="shared" si="243"/>
        <v/>
      </c>
      <c r="L1366" t="str">
        <f t="shared" si="244"/>
        <v/>
      </c>
      <c r="M1366" s="4">
        <f t="shared" si="240"/>
        <v>1</v>
      </c>
      <c r="N1366" s="3">
        <f t="shared" si="245"/>
        <v>0</v>
      </c>
      <c r="O1366" s="6">
        <f t="shared" si="246"/>
        <v>26.642103417120737</v>
      </c>
      <c r="P1366" s="7">
        <f t="shared" si="247"/>
        <v>31.813164311380547</v>
      </c>
      <c r="Q1366" s="3">
        <f t="shared" si="248"/>
        <v>-0.16254468884787932</v>
      </c>
      <c r="R1366" s="3">
        <f t="shared" si="241"/>
        <v>25.642103417120737</v>
      </c>
    </row>
    <row r="1367" spans="1:18" x14ac:dyDescent="0.4">
      <c r="A1367" s="1">
        <v>43370</v>
      </c>
      <c r="B1367" s="2">
        <v>6692.5</v>
      </c>
      <c r="C1367" s="2">
        <v>6462.4</v>
      </c>
      <c r="D1367" s="2">
        <v>6727.2</v>
      </c>
      <c r="E1367" s="2">
        <v>6440.7</v>
      </c>
      <c r="F1367" t="s">
        <v>875</v>
      </c>
      <c r="G1367" s="3">
        <v>3.56E-2</v>
      </c>
      <c r="H1367">
        <f t="shared" si="238"/>
        <v>166.89999999999964</v>
      </c>
      <c r="I1367" s="4">
        <f t="shared" si="239"/>
        <v>2.5826318395642429E-2</v>
      </c>
      <c r="J1367" t="str">
        <f t="shared" si="242"/>
        <v>BUY</v>
      </c>
      <c r="K1367">
        <f t="shared" si="243"/>
        <v>6545.8499999999995</v>
      </c>
      <c r="L1367">
        <f t="shared" si="244"/>
        <v>6691.2</v>
      </c>
      <c r="M1367" s="4">
        <f t="shared" si="240"/>
        <v>1</v>
      </c>
      <c r="N1367" s="3">
        <f t="shared" si="245"/>
        <v>2.0162541003990286E-2</v>
      </c>
      <c r="O1367" s="6">
        <f t="shared" si="246"/>
        <v>27.179275919700984</v>
      </c>
      <c r="P1367" s="7">
        <f t="shared" si="247"/>
        <v>31.813164311380547</v>
      </c>
      <c r="Q1367" s="3">
        <f t="shared" si="248"/>
        <v>-0.14565946179776523</v>
      </c>
      <c r="R1367" s="3">
        <f t="shared" si="241"/>
        <v>26.179275919700984</v>
      </c>
    </row>
    <row r="1368" spans="1:18" x14ac:dyDescent="0.4">
      <c r="A1368" s="1">
        <v>43371</v>
      </c>
      <c r="B1368" s="2">
        <v>6635.1</v>
      </c>
      <c r="C1368" s="2">
        <v>6691.2</v>
      </c>
      <c r="D1368" s="2">
        <v>6825</v>
      </c>
      <c r="E1368" s="2">
        <v>6545.1</v>
      </c>
      <c r="F1368" t="s">
        <v>866</v>
      </c>
      <c r="G1368" s="3">
        <v>-8.6E-3</v>
      </c>
      <c r="H1368">
        <f t="shared" si="238"/>
        <v>286.5</v>
      </c>
      <c r="I1368" s="4">
        <f t="shared" si="239"/>
        <v>4.2817431850789095E-2</v>
      </c>
      <c r="J1368" t="str">
        <f t="shared" si="242"/>
        <v/>
      </c>
      <c r="K1368" t="str">
        <f t="shared" si="243"/>
        <v/>
      </c>
      <c r="L1368" t="str">
        <f t="shared" si="244"/>
        <v/>
      </c>
      <c r="M1368" s="4">
        <f t="shared" si="240"/>
        <v>1</v>
      </c>
      <c r="N1368" s="3">
        <f t="shared" si="245"/>
        <v>0</v>
      </c>
      <c r="O1368" s="6">
        <f t="shared" si="246"/>
        <v>27.179275919700984</v>
      </c>
      <c r="P1368" s="7">
        <f t="shared" si="247"/>
        <v>31.813164311380547</v>
      </c>
      <c r="Q1368" s="3">
        <f t="shared" si="248"/>
        <v>-0.14565946179776523</v>
      </c>
      <c r="R1368" s="3">
        <f t="shared" si="241"/>
        <v>26.179275919700984</v>
      </c>
    </row>
    <row r="1369" spans="1:18" x14ac:dyDescent="0.4">
      <c r="A1369" s="1">
        <v>43372</v>
      </c>
      <c r="B1369" s="2">
        <v>6604.6</v>
      </c>
      <c r="C1369" s="2">
        <v>6627.3</v>
      </c>
      <c r="D1369" s="2">
        <v>6631.2</v>
      </c>
      <c r="E1369" s="2">
        <v>6466</v>
      </c>
      <c r="F1369" t="s">
        <v>869</v>
      </c>
      <c r="G1369" s="3">
        <v>-4.5999999999999999E-3</v>
      </c>
      <c r="H1369">
        <f t="shared" si="238"/>
        <v>279.89999999999964</v>
      </c>
      <c r="I1369" s="4">
        <f t="shared" si="239"/>
        <v>4.2234394097143579E-2</v>
      </c>
      <c r="J1369" t="str">
        <f t="shared" si="242"/>
        <v/>
      </c>
      <c r="K1369" t="str">
        <f t="shared" si="243"/>
        <v/>
      </c>
      <c r="L1369" t="str">
        <f t="shared" si="244"/>
        <v/>
      </c>
      <c r="M1369" s="4">
        <f t="shared" si="240"/>
        <v>1</v>
      </c>
      <c r="N1369" s="3">
        <f t="shared" si="245"/>
        <v>0</v>
      </c>
      <c r="O1369" s="6">
        <f t="shared" si="246"/>
        <v>27.179275919700984</v>
      </c>
      <c r="P1369" s="7">
        <f t="shared" si="247"/>
        <v>31.813164311380547</v>
      </c>
      <c r="Q1369" s="3">
        <f t="shared" si="248"/>
        <v>-0.14565946179776523</v>
      </c>
      <c r="R1369" s="3">
        <f t="shared" si="241"/>
        <v>26.179275919700984</v>
      </c>
    </row>
    <row r="1370" spans="1:18" x14ac:dyDescent="0.4">
      <c r="A1370" s="1">
        <v>43373</v>
      </c>
      <c r="B1370" s="2">
        <v>6618.1</v>
      </c>
      <c r="C1370" s="2">
        <v>6590</v>
      </c>
      <c r="D1370" s="2">
        <v>6656.5</v>
      </c>
      <c r="E1370" s="2">
        <v>6533.3</v>
      </c>
      <c r="F1370" t="s">
        <v>483</v>
      </c>
      <c r="G1370" s="3">
        <v>2E-3</v>
      </c>
      <c r="H1370">
        <f t="shared" si="238"/>
        <v>165.19999999999982</v>
      </c>
      <c r="I1370" s="4">
        <f t="shared" si="239"/>
        <v>2.5068285280728349E-2</v>
      </c>
      <c r="J1370" t="str">
        <f t="shared" si="242"/>
        <v/>
      </c>
      <c r="K1370" t="str">
        <f t="shared" si="243"/>
        <v/>
      </c>
      <c r="L1370" t="str">
        <f t="shared" si="244"/>
        <v/>
      </c>
      <c r="M1370" s="4">
        <f t="shared" si="240"/>
        <v>1</v>
      </c>
      <c r="N1370" s="3">
        <f t="shared" si="245"/>
        <v>0</v>
      </c>
      <c r="O1370" s="6">
        <f t="shared" si="246"/>
        <v>27.179275919700984</v>
      </c>
      <c r="P1370" s="7">
        <f t="shared" si="247"/>
        <v>31.813164311380547</v>
      </c>
      <c r="Q1370" s="3">
        <f t="shared" si="248"/>
        <v>-0.14565946179776523</v>
      </c>
      <c r="R1370" s="3">
        <f t="shared" si="241"/>
        <v>26.179275919700984</v>
      </c>
    </row>
    <row r="1371" spans="1:18" x14ac:dyDescent="0.4">
      <c r="A1371" s="1">
        <v>43374</v>
      </c>
      <c r="B1371" s="2">
        <v>6601.9</v>
      </c>
      <c r="C1371" s="2">
        <v>6625.9</v>
      </c>
      <c r="D1371" s="2">
        <v>6659.6</v>
      </c>
      <c r="E1371" s="2">
        <v>6521</v>
      </c>
      <c r="F1371" t="s">
        <v>874</v>
      </c>
      <c r="G1371" s="3">
        <v>-2.3999999999999998E-3</v>
      </c>
      <c r="H1371">
        <f t="shared" si="238"/>
        <v>123.19999999999982</v>
      </c>
      <c r="I1371" s="4">
        <f t="shared" si="239"/>
        <v>1.8593700478425547E-2</v>
      </c>
      <c r="J1371" t="str">
        <f t="shared" si="242"/>
        <v/>
      </c>
      <c r="K1371" t="str">
        <f t="shared" si="243"/>
        <v/>
      </c>
      <c r="L1371" t="str">
        <f t="shared" si="244"/>
        <v/>
      </c>
      <c r="M1371" s="4">
        <f t="shared" si="240"/>
        <v>1</v>
      </c>
      <c r="N1371" s="3">
        <f t="shared" si="245"/>
        <v>0</v>
      </c>
      <c r="O1371" s="6">
        <f t="shared" si="246"/>
        <v>27.179275919700984</v>
      </c>
      <c r="P1371" s="7">
        <f t="shared" si="247"/>
        <v>31.813164311380547</v>
      </c>
      <c r="Q1371" s="3">
        <f t="shared" si="248"/>
        <v>-0.14565946179776523</v>
      </c>
      <c r="R1371" s="3">
        <f t="shared" si="241"/>
        <v>26.179275919700984</v>
      </c>
    </row>
    <row r="1372" spans="1:18" x14ac:dyDescent="0.4">
      <c r="A1372" s="1">
        <v>43375</v>
      </c>
      <c r="B1372" s="2">
        <v>6533.3</v>
      </c>
      <c r="C1372" s="2">
        <v>6602</v>
      </c>
      <c r="D1372" s="2">
        <v>6638.4</v>
      </c>
      <c r="E1372" s="2">
        <v>6514.1</v>
      </c>
      <c r="F1372" t="s">
        <v>734</v>
      </c>
      <c r="G1372" s="3">
        <v>-1.04E-2</v>
      </c>
      <c r="H1372">
        <f t="shared" si="238"/>
        <v>138.60000000000036</v>
      </c>
      <c r="I1372" s="4">
        <f t="shared" si="239"/>
        <v>2.0993638291426895E-2</v>
      </c>
      <c r="J1372" t="str">
        <f t="shared" si="242"/>
        <v/>
      </c>
      <c r="K1372" t="str">
        <f t="shared" si="243"/>
        <v/>
      </c>
      <c r="L1372" t="str">
        <f t="shared" si="244"/>
        <v/>
      </c>
      <c r="M1372" s="4">
        <f t="shared" si="240"/>
        <v>1</v>
      </c>
      <c r="N1372" s="3">
        <f t="shared" si="245"/>
        <v>0</v>
      </c>
      <c r="O1372" s="6">
        <f t="shared" si="246"/>
        <v>27.179275919700984</v>
      </c>
      <c r="P1372" s="7">
        <f t="shared" si="247"/>
        <v>31.813164311380547</v>
      </c>
      <c r="Q1372" s="3">
        <f t="shared" si="248"/>
        <v>-0.14565946179776523</v>
      </c>
      <c r="R1372" s="3">
        <f t="shared" si="241"/>
        <v>26.179275919700984</v>
      </c>
    </row>
    <row r="1373" spans="1:18" x14ac:dyDescent="0.4">
      <c r="A1373" s="1">
        <v>43376</v>
      </c>
      <c r="B1373" s="2">
        <v>6503.2</v>
      </c>
      <c r="C1373" s="2">
        <v>6527.5</v>
      </c>
      <c r="D1373" s="2">
        <v>6552.5</v>
      </c>
      <c r="E1373" s="2">
        <v>6428.1</v>
      </c>
      <c r="F1373" t="s">
        <v>887</v>
      </c>
      <c r="G1373" s="3">
        <v>-4.5999999999999999E-3</v>
      </c>
      <c r="H1373">
        <f t="shared" si="238"/>
        <v>124.29999999999927</v>
      </c>
      <c r="I1373" s="4">
        <f t="shared" si="239"/>
        <v>1.9042512447338074E-2</v>
      </c>
      <c r="J1373" t="str">
        <f t="shared" si="242"/>
        <v/>
      </c>
      <c r="K1373" t="str">
        <f t="shared" si="243"/>
        <v/>
      </c>
      <c r="L1373" t="str">
        <f t="shared" si="244"/>
        <v/>
      </c>
      <c r="M1373" s="4">
        <f t="shared" si="240"/>
        <v>1</v>
      </c>
      <c r="N1373" s="3">
        <f t="shared" si="245"/>
        <v>0</v>
      </c>
      <c r="O1373" s="6">
        <f t="shared" si="246"/>
        <v>27.179275919700984</v>
      </c>
      <c r="P1373" s="7">
        <f t="shared" si="247"/>
        <v>31.813164311380547</v>
      </c>
      <c r="Q1373" s="3">
        <f t="shared" si="248"/>
        <v>-0.14565946179776523</v>
      </c>
      <c r="R1373" s="3">
        <f t="shared" si="241"/>
        <v>26.179275919700984</v>
      </c>
    </row>
    <row r="1374" spans="1:18" x14ac:dyDescent="0.4">
      <c r="A1374" s="1">
        <v>43377</v>
      </c>
      <c r="B1374" s="2">
        <v>6580.1</v>
      </c>
      <c r="C1374" s="2">
        <v>6507.9</v>
      </c>
      <c r="D1374" s="2">
        <v>6640</v>
      </c>
      <c r="E1374" s="2">
        <v>6499.3</v>
      </c>
      <c r="F1374" t="s">
        <v>611</v>
      </c>
      <c r="G1374" s="3">
        <v>1.18E-2</v>
      </c>
      <c r="H1374">
        <f t="shared" si="238"/>
        <v>124.39999999999964</v>
      </c>
      <c r="I1374" s="4">
        <f t="shared" si="239"/>
        <v>1.9115229182992924E-2</v>
      </c>
      <c r="J1374" t="str">
        <f t="shared" si="242"/>
        <v>BUY</v>
      </c>
      <c r="K1374">
        <f t="shared" si="243"/>
        <v>6570.0999999999995</v>
      </c>
      <c r="L1374">
        <f t="shared" si="244"/>
        <v>6594.3</v>
      </c>
      <c r="M1374" s="4">
        <f t="shared" si="240"/>
        <v>1</v>
      </c>
      <c r="N1374" s="3">
        <f t="shared" si="245"/>
        <v>1.6779920282152805E-3</v>
      </c>
      <c r="O1374" s="6">
        <f t="shared" si="246"/>
        <v>27.224882528026907</v>
      </c>
      <c r="P1374" s="7">
        <f t="shared" si="247"/>
        <v>31.813164311380547</v>
      </c>
      <c r="Q1374" s="3">
        <f t="shared" si="248"/>
        <v>-0.14422588518528068</v>
      </c>
      <c r="R1374" s="3">
        <f t="shared" si="241"/>
        <v>26.224882528026907</v>
      </c>
    </row>
    <row r="1375" spans="1:18" x14ac:dyDescent="0.4">
      <c r="A1375" s="1">
        <v>43378</v>
      </c>
      <c r="B1375" s="2">
        <v>6644.7</v>
      </c>
      <c r="C1375" s="2">
        <v>6594.3</v>
      </c>
      <c r="D1375" s="2">
        <v>6666.9</v>
      </c>
      <c r="E1375" s="2">
        <v>6548</v>
      </c>
      <c r="F1375" t="s">
        <v>884</v>
      </c>
      <c r="G1375" s="3">
        <v>9.7999999999999997E-3</v>
      </c>
      <c r="H1375">
        <f t="shared" si="238"/>
        <v>140.69999999999982</v>
      </c>
      <c r="I1375" s="4">
        <f t="shared" si="239"/>
        <v>2.1336608889495446E-2</v>
      </c>
      <c r="J1375" t="str">
        <f t="shared" si="242"/>
        <v>BUY</v>
      </c>
      <c r="K1375">
        <f t="shared" si="243"/>
        <v>6664.65</v>
      </c>
      <c r="L1375">
        <f t="shared" si="244"/>
        <v>6639.9</v>
      </c>
      <c r="M1375" s="4">
        <f t="shared" si="240"/>
        <v>1</v>
      </c>
      <c r="N1375" s="3">
        <f t="shared" si="245"/>
        <v>-5.7042055421564486E-3</v>
      </c>
      <c r="O1375" s="6">
        <f t="shared" si="246"/>
        <v>27.069586202225977</v>
      </c>
      <c r="P1375" s="7">
        <f t="shared" si="247"/>
        <v>31.813164311380547</v>
      </c>
      <c r="Q1375" s="3">
        <f t="shared" si="248"/>
        <v>-0.14910739663384087</v>
      </c>
      <c r="R1375" s="3">
        <f t="shared" si="241"/>
        <v>26.069586202225977</v>
      </c>
    </row>
    <row r="1376" spans="1:18" x14ac:dyDescent="0.4">
      <c r="A1376" s="1">
        <v>43379</v>
      </c>
      <c r="B1376" s="2">
        <v>6592</v>
      </c>
      <c r="C1376" s="2">
        <v>6639.9</v>
      </c>
      <c r="D1376" s="2">
        <v>6648.2</v>
      </c>
      <c r="E1376" s="2">
        <v>6564.5</v>
      </c>
      <c r="F1376" t="s">
        <v>569</v>
      </c>
      <c r="G1376" s="3">
        <v>-7.9000000000000008E-3</v>
      </c>
      <c r="H1376">
        <f t="shared" si="238"/>
        <v>118.89999999999964</v>
      </c>
      <c r="I1376" s="4">
        <f t="shared" si="239"/>
        <v>1.7906896188195551E-2</v>
      </c>
      <c r="J1376" t="str">
        <f t="shared" si="242"/>
        <v/>
      </c>
      <c r="K1376" t="str">
        <f t="shared" si="243"/>
        <v/>
      </c>
      <c r="L1376" t="str">
        <f t="shared" si="244"/>
        <v/>
      </c>
      <c r="M1376" s="4">
        <f t="shared" si="240"/>
        <v>1</v>
      </c>
      <c r="N1376" s="3">
        <f t="shared" si="245"/>
        <v>0</v>
      </c>
      <c r="O1376" s="6">
        <f t="shared" si="246"/>
        <v>27.069586202225977</v>
      </c>
      <c r="P1376" s="7">
        <f t="shared" si="247"/>
        <v>31.813164311380547</v>
      </c>
      <c r="Q1376" s="3">
        <f t="shared" si="248"/>
        <v>-0.14910739663384087</v>
      </c>
      <c r="R1376" s="3">
        <f t="shared" si="241"/>
        <v>26.069586202225977</v>
      </c>
    </row>
    <row r="1377" spans="1:18" x14ac:dyDescent="0.4">
      <c r="A1377" s="1">
        <v>43380</v>
      </c>
      <c r="B1377" s="2">
        <v>6601</v>
      </c>
      <c r="C1377" s="2">
        <v>6595.2</v>
      </c>
      <c r="D1377" s="2">
        <v>6633.7</v>
      </c>
      <c r="E1377" s="2">
        <v>6532.8</v>
      </c>
      <c r="F1377" t="s">
        <v>569</v>
      </c>
      <c r="G1377" s="3">
        <v>1.4E-3</v>
      </c>
      <c r="H1377">
        <f t="shared" si="238"/>
        <v>83.699999999999818</v>
      </c>
      <c r="I1377" s="4">
        <f t="shared" si="239"/>
        <v>1.269104803493447E-2</v>
      </c>
      <c r="J1377" t="str">
        <f t="shared" si="242"/>
        <v/>
      </c>
      <c r="K1377" t="str">
        <f t="shared" si="243"/>
        <v/>
      </c>
      <c r="L1377" t="str">
        <f t="shared" si="244"/>
        <v/>
      </c>
      <c r="M1377" s="4">
        <f t="shared" si="240"/>
        <v>1</v>
      </c>
      <c r="N1377" s="3">
        <f t="shared" si="245"/>
        <v>0</v>
      </c>
      <c r="O1377" s="6">
        <f t="shared" si="246"/>
        <v>27.069586202225977</v>
      </c>
      <c r="P1377" s="7">
        <f t="shared" si="247"/>
        <v>31.813164311380547</v>
      </c>
      <c r="Q1377" s="3">
        <f t="shared" si="248"/>
        <v>-0.14910739663384087</v>
      </c>
      <c r="R1377" s="3">
        <f t="shared" si="241"/>
        <v>26.069586202225977</v>
      </c>
    </row>
    <row r="1378" spans="1:18" x14ac:dyDescent="0.4">
      <c r="A1378" s="1">
        <v>43381</v>
      </c>
      <c r="B1378" s="2">
        <v>6673.2</v>
      </c>
      <c r="C1378" s="2">
        <v>6617</v>
      </c>
      <c r="D1378" s="2">
        <v>6718.4</v>
      </c>
      <c r="E1378" s="2">
        <v>6585.9</v>
      </c>
      <c r="F1378" t="s">
        <v>857</v>
      </c>
      <c r="G1378" s="3">
        <v>1.09E-2</v>
      </c>
      <c r="H1378">
        <f t="shared" si="238"/>
        <v>100.89999999999964</v>
      </c>
      <c r="I1378" s="4">
        <f t="shared" si="239"/>
        <v>1.5248602085537197E-2</v>
      </c>
      <c r="J1378" t="str">
        <f t="shared" si="242"/>
        <v>BUY</v>
      </c>
      <c r="K1378">
        <f t="shared" si="243"/>
        <v>6667.45</v>
      </c>
      <c r="L1378">
        <f t="shared" si="244"/>
        <v>6679.7</v>
      </c>
      <c r="M1378" s="4">
        <f t="shared" si="240"/>
        <v>1</v>
      </c>
      <c r="N1378" s="3">
        <f t="shared" si="245"/>
        <v>-1.6438877622670933E-4</v>
      </c>
      <c r="O1378" s="6">
        <f t="shared" si="246"/>
        <v>27.065136266077229</v>
      </c>
      <c r="P1378" s="7">
        <f t="shared" si="247"/>
        <v>31.813164311380547</v>
      </c>
      <c r="Q1378" s="3">
        <f t="shared" si="248"/>
        <v>-0.14924727382760861</v>
      </c>
      <c r="R1378" s="3">
        <f t="shared" si="241"/>
        <v>26.065136266077229</v>
      </c>
    </row>
    <row r="1379" spans="1:18" x14ac:dyDescent="0.4">
      <c r="A1379" s="1">
        <v>43382</v>
      </c>
      <c r="B1379" s="2">
        <v>6663</v>
      </c>
      <c r="C1379" s="2">
        <v>6679.7</v>
      </c>
      <c r="D1379" s="2">
        <v>6680.6</v>
      </c>
      <c r="E1379" s="2">
        <v>6608.5</v>
      </c>
      <c r="F1379" t="s">
        <v>859</v>
      </c>
      <c r="G1379" s="3">
        <v>-1.4999999999999998E-3</v>
      </c>
      <c r="H1379">
        <f t="shared" si="238"/>
        <v>132.5</v>
      </c>
      <c r="I1379" s="4">
        <f t="shared" si="239"/>
        <v>1.983622018952947E-2</v>
      </c>
      <c r="J1379" t="str">
        <f t="shared" si="242"/>
        <v/>
      </c>
      <c r="K1379" t="str">
        <f t="shared" si="243"/>
        <v/>
      </c>
      <c r="L1379" t="str">
        <f t="shared" si="244"/>
        <v/>
      </c>
      <c r="M1379" s="4">
        <f t="shared" si="240"/>
        <v>1</v>
      </c>
      <c r="N1379" s="3">
        <f t="shared" si="245"/>
        <v>0</v>
      </c>
      <c r="O1379" s="6">
        <f t="shared" si="246"/>
        <v>27.065136266077229</v>
      </c>
      <c r="P1379" s="7">
        <f t="shared" si="247"/>
        <v>31.813164311380547</v>
      </c>
      <c r="Q1379" s="3">
        <f t="shared" si="248"/>
        <v>-0.14924727382760861</v>
      </c>
      <c r="R1379" s="3">
        <f t="shared" si="241"/>
        <v>26.065136266077229</v>
      </c>
    </row>
    <row r="1380" spans="1:18" x14ac:dyDescent="0.4">
      <c r="A1380" s="1">
        <v>43383</v>
      </c>
      <c r="B1380" s="2">
        <v>6630.2</v>
      </c>
      <c r="C1380" s="2">
        <v>6659.7</v>
      </c>
      <c r="D1380" s="2">
        <v>6659.7</v>
      </c>
      <c r="E1380" s="2">
        <v>6529.7</v>
      </c>
      <c r="F1380" t="s">
        <v>879</v>
      </c>
      <c r="G1380" s="3">
        <v>-4.8999999999999998E-3</v>
      </c>
      <c r="H1380">
        <f t="shared" si="238"/>
        <v>72.100000000000364</v>
      </c>
      <c r="I1380" s="4">
        <f t="shared" si="239"/>
        <v>1.0826313497605052E-2</v>
      </c>
      <c r="J1380" t="str">
        <f t="shared" si="242"/>
        <v/>
      </c>
      <c r="K1380" t="str">
        <f t="shared" si="243"/>
        <v/>
      </c>
      <c r="L1380" t="str">
        <f t="shared" si="244"/>
        <v/>
      </c>
      <c r="M1380" s="4">
        <f t="shared" si="240"/>
        <v>1</v>
      </c>
      <c r="N1380" s="3">
        <f t="shared" si="245"/>
        <v>0</v>
      </c>
      <c r="O1380" s="6">
        <f t="shared" si="246"/>
        <v>27.065136266077229</v>
      </c>
      <c r="P1380" s="7">
        <f t="shared" si="247"/>
        <v>31.813164311380547</v>
      </c>
      <c r="Q1380" s="3">
        <f t="shared" si="248"/>
        <v>-0.14924727382760861</v>
      </c>
      <c r="R1380" s="3">
        <f t="shared" si="241"/>
        <v>26.065136266077229</v>
      </c>
    </row>
    <row r="1381" spans="1:18" x14ac:dyDescent="0.4">
      <c r="A1381" s="1">
        <v>43384</v>
      </c>
      <c r="B1381" s="2">
        <v>6252</v>
      </c>
      <c r="C1381" s="2">
        <v>6628</v>
      </c>
      <c r="D1381" s="2">
        <v>6628</v>
      </c>
      <c r="E1381" s="2">
        <v>6223.8</v>
      </c>
      <c r="F1381" t="s">
        <v>873</v>
      </c>
      <c r="G1381" s="3">
        <v>-5.7000000000000009E-2</v>
      </c>
      <c r="H1381">
        <f t="shared" si="238"/>
        <v>130</v>
      </c>
      <c r="I1381" s="4">
        <f t="shared" si="239"/>
        <v>1.9613759806879905E-2</v>
      </c>
      <c r="J1381" t="str">
        <f t="shared" si="242"/>
        <v/>
      </c>
      <c r="K1381" t="str">
        <f t="shared" si="243"/>
        <v/>
      </c>
      <c r="L1381" t="str">
        <f t="shared" si="244"/>
        <v/>
      </c>
      <c r="M1381" s="4">
        <f t="shared" si="240"/>
        <v>1</v>
      </c>
      <c r="N1381" s="3">
        <f t="shared" si="245"/>
        <v>0</v>
      </c>
      <c r="O1381" s="6">
        <f t="shared" si="246"/>
        <v>27.065136266077229</v>
      </c>
      <c r="P1381" s="7">
        <f t="shared" si="247"/>
        <v>31.813164311380547</v>
      </c>
      <c r="Q1381" s="3">
        <f t="shared" si="248"/>
        <v>-0.14924727382760861</v>
      </c>
      <c r="R1381" s="3">
        <f t="shared" si="241"/>
        <v>26.065136266077229</v>
      </c>
    </row>
    <row r="1382" spans="1:18" x14ac:dyDescent="0.4">
      <c r="A1382" s="1">
        <v>43385</v>
      </c>
      <c r="B1382" s="2">
        <v>6293.2</v>
      </c>
      <c r="C1382" s="2">
        <v>6249</v>
      </c>
      <c r="D1382" s="2">
        <v>6348.4</v>
      </c>
      <c r="E1382" s="2">
        <v>6223</v>
      </c>
      <c r="F1382" t="s">
        <v>861</v>
      </c>
      <c r="G1382" s="3">
        <v>6.6E-3</v>
      </c>
      <c r="H1382">
        <f t="shared" si="238"/>
        <v>404.19999999999982</v>
      </c>
      <c r="I1382" s="4">
        <f t="shared" si="239"/>
        <v>6.4682349175868112E-2</v>
      </c>
      <c r="J1382" t="str">
        <f t="shared" si="242"/>
        <v/>
      </c>
      <c r="K1382" t="str">
        <f t="shared" si="243"/>
        <v/>
      </c>
      <c r="L1382" t="str">
        <f t="shared" si="244"/>
        <v/>
      </c>
      <c r="M1382" s="4">
        <f t="shared" si="240"/>
        <v>0.92761009401286532</v>
      </c>
      <c r="N1382" s="3">
        <f t="shared" si="245"/>
        <v>0</v>
      </c>
      <c r="O1382" s="6">
        <f t="shared" si="246"/>
        <v>27.065136266077229</v>
      </c>
      <c r="P1382" s="7">
        <f t="shared" si="247"/>
        <v>31.813164311380547</v>
      </c>
      <c r="Q1382" s="3">
        <f t="shared" si="248"/>
        <v>-0.14924727382760861</v>
      </c>
      <c r="R1382" s="3">
        <f t="shared" si="241"/>
        <v>26.065136266077229</v>
      </c>
    </row>
    <row r="1383" spans="1:18" x14ac:dyDescent="0.4">
      <c r="A1383" s="1">
        <v>43386</v>
      </c>
      <c r="B1383" s="2">
        <v>6326.5</v>
      </c>
      <c r="C1383" s="2">
        <v>6288.6</v>
      </c>
      <c r="D1383" s="2">
        <v>6331.4</v>
      </c>
      <c r="E1383" s="2">
        <v>6288.6</v>
      </c>
      <c r="F1383" t="s">
        <v>1544</v>
      </c>
      <c r="G1383" s="3">
        <v>5.3E-3</v>
      </c>
      <c r="H1383">
        <f t="shared" si="238"/>
        <v>125.39999999999964</v>
      </c>
      <c r="I1383" s="4">
        <f t="shared" si="239"/>
        <v>1.9940845339185134E-2</v>
      </c>
      <c r="J1383" t="str">
        <f t="shared" si="242"/>
        <v/>
      </c>
      <c r="K1383" t="str">
        <f t="shared" si="243"/>
        <v/>
      </c>
      <c r="L1383" t="str">
        <f t="shared" si="244"/>
        <v/>
      </c>
      <c r="M1383" s="4">
        <f t="shared" si="240"/>
        <v>1</v>
      </c>
      <c r="N1383" s="3">
        <f t="shared" si="245"/>
        <v>0</v>
      </c>
      <c r="O1383" s="6">
        <f t="shared" si="246"/>
        <v>27.065136266077229</v>
      </c>
      <c r="P1383" s="7">
        <f t="shared" si="247"/>
        <v>31.813164311380547</v>
      </c>
      <c r="Q1383" s="3">
        <f t="shared" si="248"/>
        <v>-0.14924727382760861</v>
      </c>
      <c r="R1383" s="3">
        <f t="shared" si="241"/>
        <v>26.065136266077229</v>
      </c>
    </row>
    <row r="1384" spans="1:18" x14ac:dyDescent="0.4">
      <c r="A1384" s="1">
        <v>43387</v>
      </c>
      <c r="B1384" s="2">
        <v>6335.2</v>
      </c>
      <c r="C1384" s="2">
        <v>6326</v>
      </c>
      <c r="D1384" s="2">
        <v>6399.1</v>
      </c>
      <c r="E1384" s="2">
        <v>6318.5</v>
      </c>
      <c r="F1384" t="s">
        <v>441</v>
      </c>
      <c r="G1384" s="3">
        <v>1.4E-3</v>
      </c>
      <c r="H1384">
        <f t="shared" si="238"/>
        <v>42.799999999999272</v>
      </c>
      <c r="I1384" s="4">
        <f t="shared" si="239"/>
        <v>6.7657287385392466E-3</v>
      </c>
      <c r="J1384" t="str">
        <f t="shared" si="242"/>
        <v>BUY</v>
      </c>
      <c r="K1384">
        <f t="shared" si="243"/>
        <v>6347.4</v>
      </c>
      <c r="L1384">
        <f t="shared" si="244"/>
        <v>6322.7</v>
      </c>
      <c r="M1384" s="4">
        <f t="shared" si="240"/>
        <v>1</v>
      </c>
      <c r="N1384" s="3">
        <f t="shared" si="245"/>
        <v>-5.8815841498512933E-3</v>
      </c>
      <c r="O1384" s="6">
        <f t="shared" si="246"/>
        <v>26.905950389601102</v>
      </c>
      <c r="P1384" s="7">
        <f t="shared" si="247"/>
        <v>31.813164311380547</v>
      </c>
      <c r="Q1384" s="3">
        <f t="shared" si="248"/>
        <v>-0.15425104757730701</v>
      </c>
      <c r="R1384" s="3">
        <f t="shared" si="241"/>
        <v>25.905950389601102</v>
      </c>
    </row>
    <row r="1385" spans="1:18" x14ac:dyDescent="0.4">
      <c r="A1385" s="1">
        <v>43388</v>
      </c>
      <c r="B1385" s="2">
        <v>6742</v>
      </c>
      <c r="C1385" s="2">
        <v>6322.7</v>
      </c>
      <c r="D1385" s="2">
        <v>7704.2</v>
      </c>
      <c r="E1385" s="2">
        <v>6300</v>
      </c>
      <c r="F1385" t="s">
        <v>886</v>
      </c>
      <c r="G1385" s="3">
        <v>6.4199999999999993E-2</v>
      </c>
      <c r="H1385">
        <f t="shared" si="238"/>
        <v>80.600000000000364</v>
      </c>
      <c r="I1385" s="4">
        <f t="shared" si="239"/>
        <v>1.2747718537966433E-2</v>
      </c>
      <c r="J1385" t="str">
        <f t="shared" si="242"/>
        <v>BUY</v>
      </c>
      <c r="K1385">
        <f t="shared" si="243"/>
        <v>6363</v>
      </c>
      <c r="L1385">
        <f t="shared" si="244"/>
        <v>6739</v>
      </c>
      <c r="M1385" s="4">
        <f t="shared" si="240"/>
        <v>1</v>
      </c>
      <c r="N1385" s="3">
        <f t="shared" si="245"/>
        <v>5.6975556268342942E-2</v>
      </c>
      <c r="O1385" s="6">
        <f t="shared" si="246"/>
        <v>28.438931879977062</v>
      </c>
      <c r="P1385" s="7">
        <f t="shared" si="247"/>
        <v>31.813164311380547</v>
      </c>
      <c r="Q1385" s="3">
        <f t="shared" si="248"/>
        <v>-0.10606403054965574</v>
      </c>
      <c r="R1385" s="3">
        <f t="shared" si="241"/>
        <v>27.438931879977062</v>
      </c>
    </row>
    <row r="1386" spans="1:18" x14ac:dyDescent="0.4">
      <c r="A1386" s="1">
        <v>43389</v>
      </c>
      <c r="B1386" s="2">
        <v>6754.1</v>
      </c>
      <c r="C1386" s="2">
        <v>6739</v>
      </c>
      <c r="D1386" s="2">
        <v>6891.8</v>
      </c>
      <c r="E1386" s="2">
        <v>6679</v>
      </c>
      <c r="F1386" t="s">
        <v>883</v>
      </c>
      <c r="G1386" s="3">
        <v>1.8E-3</v>
      </c>
      <c r="H1386">
        <f t="shared" si="238"/>
        <v>1404.1999999999998</v>
      </c>
      <c r="I1386" s="4">
        <f t="shared" si="239"/>
        <v>0.20836919424246919</v>
      </c>
      <c r="J1386" t="str">
        <f t="shared" si="242"/>
        <v/>
      </c>
      <c r="K1386" t="str">
        <f t="shared" si="243"/>
        <v/>
      </c>
      <c r="L1386" t="str">
        <f t="shared" si="244"/>
        <v/>
      </c>
      <c r="M1386" s="4">
        <f t="shared" si="240"/>
        <v>0.28795043441105256</v>
      </c>
      <c r="N1386" s="3">
        <f t="shared" si="245"/>
        <v>0</v>
      </c>
      <c r="O1386" s="6">
        <f t="shared" si="246"/>
        <v>28.438931879977062</v>
      </c>
      <c r="P1386" s="7">
        <f t="shared" si="247"/>
        <v>31.813164311380547</v>
      </c>
      <c r="Q1386" s="3">
        <f t="shared" si="248"/>
        <v>-0.10606403054965574</v>
      </c>
      <c r="R1386" s="3">
        <f t="shared" si="241"/>
        <v>27.438931879977062</v>
      </c>
    </row>
    <row r="1387" spans="1:18" x14ac:dyDescent="0.4">
      <c r="A1387" s="1">
        <v>43390</v>
      </c>
      <c r="B1387" s="2">
        <v>6737.1</v>
      </c>
      <c r="C1387" s="2">
        <v>6754.2</v>
      </c>
      <c r="D1387" s="2">
        <v>6792.7</v>
      </c>
      <c r="E1387" s="2">
        <v>6681.3</v>
      </c>
      <c r="F1387" t="s">
        <v>880</v>
      </c>
      <c r="G1387" s="3">
        <v>-2.5000000000000001E-3</v>
      </c>
      <c r="H1387">
        <f t="shared" si="238"/>
        <v>212.80000000000018</v>
      </c>
      <c r="I1387" s="4">
        <f t="shared" si="239"/>
        <v>3.150632199224189E-2</v>
      </c>
      <c r="J1387" t="str">
        <f t="shared" si="242"/>
        <v/>
      </c>
      <c r="K1387" t="str">
        <f t="shared" si="243"/>
        <v/>
      </c>
      <c r="L1387" t="str">
        <f t="shared" si="244"/>
        <v/>
      </c>
      <c r="M1387" s="4">
        <f t="shared" si="240"/>
        <v>1</v>
      </c>
      <c r="N1387" s="3">
        <f t="shared" si="245"/>
        <v>0</v>
      </c>
      <c r="O1387" s="6">
        <f t="shared" si="246"/>
        <v>28.438931879977062</v>
      </c>
      <c r="P1387" s="7">
        <f t="shared" si="247"/>
        <v>31.813164311380547</v>
      </c>
      <c r="Q1387" s="3">
        <f t="shared" si="248"/>
        <v>-0.10606403054965574</v>
      </c>
      <c r="R1387" s="3">
        <f t="shared" si="241"/>
        <v>27.438931879977062</v>
      </c>
    </row>
    <row r="1388" spans="1:18" x14ac:dyDescent="0.4">
      <c r="A1388" s="1">
        <v>43391</v>
      </c>
      <c r="B1388" s="2">
        <v>6613</v>
      </c>
      <c r="C1388" s="2">
        <v>6736.4</v>
      </c>
      <c r="D1388" s="2">
        <v>6778.2</v>
      </c>
      <c r="E1388" s="2">
        <v>6567.5</v>
      </c>
      <c r="F1388" t="s">
        <v>865</v>
      </c>
      <c r="G1388" s="3">
        <v>-1.84E-2</v>
      </c>
      <c r="H1388">
        <f t="shared" si="238"/>
        <v>111.39999999999964</v>
      </c>
      <c r="I1388" s="4">
        <f t="shared" si="239"/>
        <v>1.6537022742117397E-2</v>
      </c>
      <c r="J1388" t="str">
        <f t="shared" si="242"/>
        <v/>
      </c>
      <c r="K1388" t="str">
        <f t="shared" si="243"/>
        <v/>
      </c>
      <c r="L1388" t="str">
        <f t="shared" si="244"/>
        <v/>
      </c>
      <c r="M1388" s="4">
        <f t="shared" si="240"/>
        <v>1</v>
      </c>
      <c r="N1388" s="3">
        <f t="shared" si="245"/>
        <v>0</v>
      </c>
      <c r="O1388" s="6">
        <f t="shared" si="246"/>
        <v>28.438931879977062</v>
      </c>
      <c r="P1388" s="7">
        <f t="shared" si="247"/>
        <v>31.813164311380547</v>
      </c>
      <c r="Q1388" s="3">
        <f t="shared" si="248"/>
        <v>-0.10606403054965574</v>
      </c>
      <c r="R1388" s="3">
        <f t="shared" si="241"/>
        <v>27.438931879977062</v>
      </c>
    </row>
    <row r="1389" spans="1:18" x14ac:dyDescent="0.4">
      <c r="A1389" s="1">
        <v>43392</v>
      </c>
      <c r="B1389" s="2">
        <v>6527.3</v>
      </c>
      <c r="C1389" s="2">
        <v>6609.6</v>
      </c>
      <c r="D1389" s="2">
        <v>6630.2</v>
      </c>
      <c r="E1389" s="2">
        <v>6519.9</v>
      </c>
      <c r="F1389" t="s">
        <v>871</v>
      </c>
      <c r="G1389" s="3">
        <v>-1.2999999999999999E-2</v>
      </c>
      <c r="H1389">
        <f t="shared" si="238"/>
        <v>210.69999999999982</v>
      </c>
      <c r="I1389" s="4">
        <f t="shared" si="239"/>
        <v>3.1877874606632745E-2</v>
      </c>
      <c r="J1389" t="str">
        <f t="shared" si="242"/>
        <v/>
      </c>
      <c r="K1389" t="str">
        <f t="shared" si="243"/>
        <v/>
      </c>
      <c r="L1389" t="str">
        <f t="shared" si="244"/>
        <v/>
      </c>
      <c r="M1389" s="4">
        <f t="shared" si="240"/>
        <v>1</v>
      </c>
      <c r="N1389" s="3">
        <f t="shared" si="245"/>
        <v>0</v>
      </c>
      <c r="O1389" s="6">
        <f t="shared" si="246"/>
        <v>28.438931879977062</v>
      </c>
      <c r="P1389" s="7">
        <f t="shared" si="247"/>
        <v>31.813164311380547</v>
      </c>
      <c r="Q1389" s="3">
        <f t="shared" si="248"/>
        <v>-0.10606403054965574</v>
      </c>
      <c r="R1389" s="3">
        <f t="shared" si="241"/>
        <v>27.438931879977062</v>
      </c>
    </row>
    <row r="1390" spans="1:18" x14ac:dyDescent="0.4">
      <c r="A1390" s="1">
        <v>43393</v>
      </c>
      <c r="B1390" s="2">
        <v>6586.7</v>
      </c>
      <c r="C1390" s="2">
        <v>6517</v>
      </c>
      <c r="D1390" s="2">
        <v>6609.7</v>
      </c>
      <c r="E1390" s="2">
        <v>6511.3</v>
      </c>
      <c r="F1390" t="s">
        <v>881</v>
      </c>
      <c r="G1390" s="3">
        <v>9.1000000000000004E-3</v>
      </c>
      <c r="H1390">
        <f t="shared" si="238"/>
        <v>110.30000000000018</v>
      </c>
      <c r="I1390" s="4">
        <f t="shared" si="239"/>
        <v>1.6924965474911798E-2</v>
      </c>
      <c r="J1390" t="str">
        <f t="shared" si="242"/>
        <v>BUY</v>
      </c>
      <c r="K1390">
        <f t="shared" si="243"/>
        <v>6572.15</v>
      </c>
      <c r="L1390">
        <f t="shared" si="244"/>
        <v>6582.9</v>
      </c>
      <c r="M1390" s="4">
        <f t="shared" si="240"/>
        <v>1</v>
      </c>
      <c r="N1390" s="3">
        <f t="shared" si="245"/>
        <v>-3.655801149771154E-4</v>
      </c>
      <c r="O1390" s="6">
        <f t="shared" si="246"/>
        <v>28.428535171990553</v>
      </c>
      <c r="P1390" s="7">
        <f t="shared" si="247"/>
        <v>31.813164311380547</v>
      </c>
      <c r="Q1390" s="3">
        <f t="shared" si="248"/>
        <v>-0.10639083576414965</v>
      </c>
      <c r="R1390" s="3">
        <f t="shared" si="241"/>
        <v>27.428535171990553</v>
      </c>
    </row>
    <row r="1391" spans="1:18" x14ac:dyDescent="0.4">
      <c r="A1391" s="1">
        <v>43394</v>
      </c>
      <c r="B1391" s="2">
        <v>6591.6</v>
      </c>
      <c r="C1391" s="2">
        <v>6582.9</v>
      </c>
      <c r="D1391" s="2">
        <v>6655</v>
      </c>
      <c r="E1391" s="2">
        <v>6582.9</v>
      </c>
      <c r="F1391" t="s">
        <v>882</v>
      </c>
      <c r="G1391" s="3">
        <v>6.9999999999999999E-4</v>
      </c>
      <c r="H1391">
        <f t="shared" si="238"/>
        <v>98.399999999999636</v>
      </c>
      <c r="I1391" s="4">
        <f t="shared" si="239"/>
        <v>1.4947819350134384E-2</v>
      </c>
      <c r="J1391" t="str">
        <f t="shared" si="242"/>
        <v>BUY</v>
      </c>
      <c r="K1391">
        <f t="shared" si="243"/>
        <v>6632.0999999999995</v>
      </c>
      <c r="L1391">
        <f t="shared" si="244"/>
        <v>6587.4</v>
      </c>
      <c r="M1391" s="4">
        <f t="shared" si="240"/>
        <v>1</v>
      </c>
      <c r="N1391" s="3">
        <f t="shared" si="245"/>
        <v>-8.7244821944236772E-3</v>
      </c>
      <c r="O1391" s="6">
        <f t="shared" si="246"/>
        <v>28.180510923068976</v>
      </c>
      <c r="P1391" s="7">
        <f t="shared" si="247"/>
        <v>31.813164311380547</v>
      </c>
      <c r="Q1391" s="3">
        <f t="shared" si="248"/>
        <v>-0.11418711300629902</v>
      </c>
      <c r="R1391" s="3">
        <f t="shared" si="241"/>
        <v>27.180510923068976</v>
      </c>
    </row>
    <row r="1392" spans="1:18" x14ac:dyDescent="0.4">
      <c r="A1392" s="1">
        <v>43395</v>
      </c>
      <c r="B1392" s="2">
        <v>6567.2</v>
      </c>
      <c r="C1392" s="2">
        <v>6587.4</v>
      </c>
      <c r="D1392" s="2">
        <v>6627.6</v>
      </c>
      <c r="E1392" s="2">
        <v>6549.1</v>
      </c>
      <c r="F1392" t="s">
        <v>885</v>
      </c>
      <c r="G1392" s="3">
        <v>-3.7000000000000002E-3</v>
      </c>
      <c r="H1392">
        <f t="shared" si="238"/>
        <v>72.100000000000364</v>
      </c>
      <c r="I1392" s="4">
        <f t="shared" si="239"/>
        <v>1.0945137687099669E-2</v>
      </c>
      <c r="J1392" t="str">
        <f t="shared" si="242"/>
        <v>BUY</v>
      </c>
      <c r="K1392">
        <f t="shared" si="243"/>
        <v>6623.45</v>
      </c>
      <c r="L1392">
        <f t="shared" si="244"/>
        <v>6567.2</v>
      </c>
      <c r="M1392" s="4">
        <f t="shared" si="240"/>
        <v>1</v>
      </c>
      <c r="N1392" s="3">
        <f t="shared" si="245"/>
        <v>-1.0473586834848669E-2</v>
      </c>
      <c r="O1392" s="6">
        <f t="shared" si="246"/>
        <v>27.885359894865811</v>
      </c>
      <c r="P1392" s="7">
        <f t="shared" si="247"/>
        <v>31.813164311380547</v>
      </c>
      <c r="Q1392" s="3">
        <f t="shared" si="248"/>
        <v>-0.12346475119765554</v>
      </c>
      <c r="R1392" s="3">
        <f t="shared" si="241"/>
        <v>26.885359894865811</v>
      </c>
    </row>
    <row r="1393" spans="1:18" x14ac:dyDescent="0.4">
      <c r="A1393" s="1">
        <v>43396</v>
      </c>
      <c r="B1393" s="2">
        <v>6550</v>
      </c>
      <c r="C1393" s="2">
        <v>6567.2</v>
      </c>
      <c r="D1393" s="2">
        <v>6584.3</v>
      </c>
      <c r="E1393" s="2">
        <v>6525.4</v>
      </c>
      <c r="F1393" t="s">
        <v>867</v>
      </c>
      <c r="G1393" s="3">
        <v>-2.6000000000000003E-3</v>
      </c>
      <c r="H1393">
        <f t="shared" si="238"/>
        <v>78.5</v>
      </c>
      <c r="I1393" s="4">
        <f t="shared" si="239"/>
        <v>1.1953343890851505E-2</v>
      </c>
      <c r="J1393" t="str">
        <f t="shared" si="242"/>
        <v/>
      </c>
      <c r="K1393" t="str">
        <f t="shared" si="243"/>
        <v/>
      </c>
      <c r="L1393" t="str">
        <f t="shared" si="244"/>
        <v/>
      </c>
      <c r="M1393" s="4">
        <f t="shared" si="240"/>
        <v>1</v>
      </c>
      <c r="N1393" s="3">
        <f t="shared" si="245"/>
        <v>0</v>
      </c>
      <c r="O1393" s="6">
        <f t="shared" si="246"/>
        <v>27.885359894865811</v>
      </c>
      <c r="P1393" s="7">
        <f t="shared" si="247"/>
        <v>31.813164311380547</v>
      </c>
      <c r="Q1393" s="3">
        <f t="shared" si="248"/>
        <v>-0.12346475119765554</v>
      </c>
      <c r="R1393" s="3">
        <f t="shared" si="241"/>
        <v>26.885359894865811</v>
      </c>
    </row>
    <row r="1394" spans="1:18" x14ac:dyDescent="0.4">
      <c r="A1394" s="1">
        <v>43397</v>
      </c>
      <c r="B1394" s="2">
        <v>6554.1</v>
      </c>
      <c r="C1394" s="2">
        <v>6550</v>
      </c>
      <c r="D1394" s="2">
        <v>6623</v>
      </c>
      <c r="E1394" s="2">
        <v>6543.2</v>
      </c>
      <c r="F1394" t="s">
        <v>483</v>
      </c>
      <c r="G1394" s="3">
        <v>5.9999999999999995E-4</v>
      </c>
      <c r="H1394">
        <f t="shared" si="238"/>
        <v>58.900000000000546</v>
      </c>
      <c r="I1394" s="4">
        <f t="shared" si="239"/>
        <v>8.9923664122138237E-3</v>
      </c>
      <c r="J1394" t="str">
        <f t="shared" si="242"/>
        <v>BUY</v>
      </c>
      <c r="K1394">
        <f t="shared" si="243"/>
        <v>6579.4500000000007</v>
      </c>
      <c r="L1394">
        <f t="shared" si="244"/>
        <v>6554</v>
      </c>
      <c r="M1394" s="4">
        <f t="shared" si="240"/>
        <v>1</v>
      </c>
      <c r="N1394" s="3">
        <f t="shared" si="245"/>
        <v>-5.8583779943468528E-3</v>
      </c>
      <c r="O1394" s="6">
        <f t="shared" si="246"/>
        <v>27.721996916093286</v>
      </c>
      <c r="P1394" s="7">
        <f t="shared" si="247"/>
        <v>31.813164311380547</v>
      </c>
      <c r="Q1394" s="3">
        <f t="shared" si="248"/>
        <v>-0.12859982601050868</v>
      </c>
      <c r="R1394" s="3">
        <f t="shared" si="241"/>
        <v>26.721996916093286</v>
      </c>
    </row>
    <row r="1395" spans="1:18" x14ac:dyDescent="0.4">
      <c r="A1395" s="1">
        <v>43398</v>
      </c>
      <c r="B1395" s="2">
        <v>6528.1</v>
      </c>
      <c r="C1395" s="2">
        <v>6554</v>
      </c>
      <c r="D1395" s="2">
        <v>6566</v>
      </c>
      <c r="E1395" s="2">
        <v>6500.1</v>
      </c>
      <c r="F1395" t="s">
        <v>485</v>
      </c>
      <c r="G1395" s="3">
        <v>-4.0000000000000001E-3</v>
      </c>
      <c r="H1395">
        <f t="shared" si="238"/>
        <v>79.800000000000182</v>
      </c>
      <c r="I1395" s="4">
        <f t="shared" si="239"/>
        <v>1.2175770521818764E-2</v>
      </c>
      <c r="J1395" t="str">
        <f t="shared" si="242"/>
        <v/>
      </c>
      <c r="K1395" t="str">
        <f t="shared" si="243"/>
        <v/>
      </c>
      <c r="L1395" t="str">
        <f t="shared" si="244"/>
        <v/>
      </c>
      <c r="M1395" s="4">
        <f t="shared" si="240"/>
        <v>1</v>
      </c>
      <c r="N1395" s="3">
        <f t="shared" si="245"/>
        <v>0</v>
      </c>
      <c r="O1395" s="6">
        <f t="shared" si="246"/>
        <v>27.721996916093286</v>
      </c>
      <c r="P1395" s="7">
        <f t="shared" si="247"/>
        <v>31.813164311380547</v>
      </c>
      <c r="Q1395" s="3">
        <f t="shared" si="248"/>
        <v>-0.12859982601050868</v>
      </c>
      <c r="R1395" s="3">
        <f t="shared" si="241"/>
        <v>26.721996916093286</v>
      </c>
    </row>
    <row r="1396" spans="1:18" x14ac:dyDescent="0.4">
      <c r="A1396" s="1">
        <v>43399</v>
      </c>
      <c r="B1396" s="2">
        <v>6531.5</v>
      </c>
      <c r="C1396" s="2">
        <v>6533.4</v>
      </c>
      <c r="D1396" s="2">
        <v>6588.3</v>
      </c>
      <c r="E1396" s="2">
        <v>6514.3</v>
      </c>
      <c r="F1396" t="s">
        <v>868</v>
      </c>
      <c r="G1396" s="3">
        <v>5.0000000000000001E-4</v>
      </c>
      <c r="H1396">
        <f t="shared" si="238"/>
        <v>65.899999999999636</v>
      </c>
      <c r="I1396" s="4">
        <f t="shared" si="239"/>
        <v>1.0086631769063525E-2</v>
      </c>
      <c r="J1396" t="str">
        <f t="shared" si="242"/>
        <v>BUY</v>
      </c>
      <c r="K1396">
        <f t="shared" si="243"/>
        <v>6566.3499999999995</v>
      </c>
      <c r="L1396">
        <f t="shared" si="244"/>
        <v>6534.9</v>
      </c>
      <c r="M1396" s="4">
        <f t="shared" si="240"/>
        <v>1</v>
      </c>
      <c r="N1396" s="3">
        <f t="shared" si="245"/>
        <v>-6.7780034961191227E-3</v>
      </c>
      <c r="O1396" s="6">
        <f t="shared" si="246"/>
        <v>27.534097124076602</v>
      </c>
      <c r="P1396" s="7">
        <f t="shared" si="247"/>
        <v>31.813164311380547</v>
      </c>
      <c r="Q1396" s="3">
        <f t="shared" si="248"/>
        <v>-0.13450617943632825</v>
      </c>
      <c r="R1396" s="3">
        <f t="shared" si="241"/>
        <v>26.534097124076602</v>
      </c>
    </row>
    <row r="1397" spans="1:18" x14ac:dyDescent="0.4">
      <c r="A1397" s="1">
        <v>43400</v>
      </c>
      <c r="B1397" s="2">
        <v>6500.2</v>
      </c>
      <c r="C1397" s="2">
        <v>6534.9</v>
      </c>
      <c r="D1397" s="2">
        <v>6553.9</v>
      </c>
      <c r="E1397" s="2">
        <v>6480.1</v>
      </c>
      <c r="F1397" t="s">
        <v>888</v>
      </c>
      <c r="G1397" s="3">
        <v>-4.7999999999999996E-3</v>
      </c>
      <c r="H1397">
        <f t="shared" si="238"/>
        <v>74</v>
      </c>
      <c r="I1397" s="4">
        <f t="shared" si="239"/>
        <v>1.1323815207577775E-2</v>
      </c>
      <c r="J1397" t="str">
        <f t="shared" si="242"/>
        <v/>
      </c>
      <c r="K1397" t="str">
        <f t="shared" si="243"/>
        <v/>
      </c>
      <c r="L1397" t="str">
        <f t="shared" si="244"/>
        <v/>
      </c>
      <c r="M1397" s="4">
        <f t="shared" si="240"/>
        <v>1</v>
      </c>
      <c r="N1397" s="3">
        <f t="shared" si="245"/>
        <v>0</v>
      </c>
      <c r="O1397" s="6">
        <f t="shared" si="246"/>
        <v>27.534097124076602</v>
      </c>
      <c r="P1397" s="7">
        <f t="shared" si="247"/>
        <v>31.813164311380547</v>
      </c>
      <c r="Q1397" s="3">
        <f t="shared" si="248"/>
        <v>-0.13450617943632825</v>
      </c>
      <c r="R1397" s="3">
        <f t="shared" si="241"/>
        <v>26.534097124076602</v>
      </c>
    </row>
    <row r="1398" spans="1:18" x14ac:dyDescent="0.4">
      <c r="A1398" s="1">
        <v>43401</v>
      </c>
      <c r="B1398" s="2">
        <v>6490.1</v>
      </c>
      <c r="C1398" s="2">
        <v>6498.4</v>
      </c>
      <c r="D1398" s="2">
        <v>6510.1</v>
      </c>
      <c r="E1398" s="2">
        <v>6456.3</v>
      </c>
      <c r="F1398" t="s">
        <v>856</v>
      </c>
      <c r="G1398" s="3">
        <v>-1.6000000000000001E-3</v>
      </c>
      <c r="H1398">
        <f t="shared" si="238"/>
        <v>73.799999999999272</v>
      </c>
      <c r="I1398" s="4">
        <f t="shared" si="239"/>
        <v>1.1356641634863855E-2</v>
      </c>
      <c r="J1398" t="str">
        <f t="shared" si="242"/>
        <v/>
      </c>
      <c r="K1398" t="str">
        <f t="shared" si="243"/>
        <v/>
      </c>
      <c r="L1398" t="str">
        <f t="shared" si="244"/>
        <v/>
      </c>
      <c r="M1398" s="4">
        <f t="shared" si="240"/>
        <v>1</v>
      </c>
      <c r="N1398" s="3">
        <f t="shared" si="245"/>
        <v>0</v>
      </c>
      <c r="O1398" s="6">
        <f t="shared" si="246"/>
        <v>27.534097124076602</v>
      </c>
      <c r="P1398" s="7">
        <f t="shared" si="247"/>
        <v>31.813164311380547</v>
      </c>
      <c r="Q1398" s="3">
        <f t="shared" si="248"/>
        <v>-0.13450617943632825</v>
      </c>
      <c r="R1398" s="3">
        <f t="shared" si="241"/>
        <v>26.534097124076602</v>
      </c>
    </row>
    <row r="1399" spans="1:18" x14ac:dyDescent="0.4">
      <c r="A1399" s="1">
        <v>43402</v>
      </c>
      <c r="B1399" s="2">
        <v>6344</v>
      </c>
      <c r="C1399" s="2">
        <v>6490.2</v>
      </c>
      <c r="D1399" s="2">
        <v>6505</v>
      </c>
      <c r="E1399" s="2">
        <v>6320.9</v>
      </c>
      <c r="F1399" t="s">
        <v>855</v>
      </c>
      <c r="G1399" s="3">
        <v>-2.2499999999999999E-2</v>
      </c>
      <c r="H1399">
        <f t="shared" si="238"/>
        <v>53.800000000000182</v>
      </c>
      <c r="I1399" s="4">
        <f t="shared" si="239"/>
        <v>8.2894209731595603E-3</v>
      </c>
      <c r="J1399" t="str">
        <f t="shared" si="242"/>
        <v/>
      </c>
      <c r="K1399" t="str">
        <f t="shared" si="243"/>
        <v/>
      </c>
      <c r="L1399" t="str">
        <f t="shared" si="244"/>
        <v/>
      </c>
      <c r="M1399" s="4">
        <f t="shared" si="240"/>
        <v>1</v>
      </c>
      <c r="N1399" s="3">
        <f t="shared" si="245"/>
        <v>0</v>
      </c>
      <c r="O1399" s="6">
        <f t="shared" si="246"/>
        <v>27.534097124076602</v>
      </c>
      <c r="P1399" s="7">
        <f t="shared" si="247"/>
        <v>31.813164311380547</v>
      </c>
      <c r="Q1399" s="3">
        <f t="shared" si="248"/>
        <v>-0.13450617943632825</v>
      </c>
      <c r="R1399" s="3">
        <f t="shared" si="241"/>
        <v>26.534097124076602</v>
      </c>
    </row>
    <row r="1400" spans="1:18" x14ac:dyDescent="0.4">
      <c r="A1400" s="1">
        <v>43403</v>
      </c>
      <c r="B1400" s="2">
        <v>6330.1</v>
      </c>
      <c r="C1400" s="2">
        <v>6347.1</v>
      </c>
      <c r="D1400" s="2">
        <v>6380</v>
      </c>
      <c r="E1400" s="2">
        <v>6313.2</v>
      </c>
      <c r="F1400" t="s">
        <v>845</v>
      </c>
      <c r="G1400" s="3">
        <v>-2.2000000000000001E-3</v>
      </c>
      <c r="H1400">
        <f t="shared" si="238"/>
        <v>184.10000000000036</v>
      </c>
      <c r="I1400" s="4">
        <f t="shared" si="239"/>
        <v>2.9005372532337658E-2</v>
      </c>
      <c r="J1400" t="str">
        <f t="shared" si="242"/>
        <v/>
      </c>
      <c r="K1400" t="str">
        <f t="shared" si="243"/>
        <v/>
      </c>
      <c r="L1400" t="str">
        <f t="shared" si="244"/>
        <v/>
      </c>
      <c r="M1400" s="4">
        <f t="shared" si="240"/>
        <v>1</v>
      </c>
      <c r="N1400" s="3">
        <f t="shared" si="245"/>
        <v>0</v>
      </c>
      <c r="O1400" s="6">
        <f t="shared" si="246"/>
        <v>27.534097124076602</v>
      </c>
      <c r="P1400" s="7">
        <f t="shared" si="247"/>
        <v>31.813164311380547</v>
      </c>
      <c r="Q1400" s="3">
        <f t="shared" si="248"/>
        <v>-0.13450617943632825</v>
      </c>
      <c r="R1400" s="3">
        <f t="shared" si="241"/>
        <v>26.534097124076602</v>
      </c>
    </row>
    <row r="1401" spans="1:18" x14ac:dyDescent="0.4">
      <c r="A1401" s="1">
        <v>43404</v>
      </c>
      <c r="B1401" s="2">
        <v>6368.4</v>
      </c>
      <c r="C1401" s="2">
        <v>6330.1</v>
      </c>
      <c r="D1401" s="2">
        <v>6406.4</v>
      </c>
      <c r="E1401" s="2">
        <v>6248.2</v>
      </c>
      <c r="F1401" t="s">
        <v>454</v>
      </c>
      <c r="G1401" s="3">
        <v>6.0000000000000001E-3</v>
      </c>
      <c r="H1401">
        <f t="shared" si="238"/>
        <v>66.800000000000182</v>
      </c>
      <c r="I1401" s="4">
        <f t="shared" si="239"/>
        <v>1.0552755880633825E-2</v>
      </c>
      <c r="J1401" t="str">
        <f t="shared" si="242"/>
        <v>BUY</v>
      </c>
      <c r="K1401">
        <f t="shared" si="243"/>
        <v>6363.5</v>
      </c>
      <c r="L1401">
        <f t="shared" si="244"/>
        <v>6374.8</v>
      </c>
      <c r="M1401" s="4">
        <f t="shared" si="240"/>
        <v>1</v>
      </c>
      <c r="N1401" s="3">
        <f t="shared" si="245"/>
        <v>-2.2579761717012037E-4</v>
      </c>
      <c r="O1401" s="6">
        <f t="shared" si="246"/>
        <v>27.527879990555054</v>
      </c>
      <c r="P1401" s="7">
        <f t="shared" si="247"/>
        <v>31.813164311380547</v>
      </c>
      <c r="Q1401" s="3">
        <f t="shared" si="248"/>
        <v>-0.13470160587868696</v>
      </c>
      <c r="R1401" s="3">
        <f t="shared" si="241"/>
        <v>26.527879990555054</v>
      </c>
    </row>
    <row r="1402" spans="1:18" x14ac:dyDescent="0.4">
      <c r="A1402" s="1">
        <v>43405</v>
      </c>
      <c r="B1402" s="2">
        <v>6399.7</v>
      </c>
      <c r="C1402" s="2">
        <v>6374.8</v>
      </c>
      <c r="D1402" s="2">
        <v>6423.2</v>
      </c>
      <c r="E1402" s="2">
        <v>6353.5</v>
      </c>
      <c r="F1402" t="s">
        <v>528</v>
      </c>
      <c r="G1402" s="3">
        <v>4.8999999999999998E-3</v>
      </c>
      <c r="H1402">
        <f t="shared" si="238"/>
        <v>158.19999999999982</v>
      </c>
      <c r="I1402" s="4">
        <f t="shared" si="239"/>
        <v>2.4816464830269155E-2</v>
      </c>
      <c r="J1402" t="str">
        <f t="shared" si="242"/>
        <v/>
      </c>
      <c r="K1402" t="str">
        <f t="shared" si="243"/>
        <v/>
      </c>
      <c r="L1402" t="str">
        <f t="shared" si="244"/>
        <v/>
      </c>
      <c r="M1402" s="4">
        <f t="shared" si="240"/>
        <v>1</v>
      </c>
      <c r="N1402" s="3">
        <f t="shared" si="245"/>
        <v>0</v>
      </c>
      <c r="O1402" s="6">
        <f t="shared" si="246"/>
        <v>27.527879990555054</v>
      </c>
      <c r="P1402" s="7">
        <f t="shared" si="247"/>
        <v>31.813164311380547</v>
      </c>
      <c r="Q1402" s="3">
        <f t="shared" si="248"/>
        <v>-0.13470160587868696</v>
      </c>
      <c r="R1402" s="3">
        <f t="shared" si="241"/>
        <v>26.527879990555054</v>
      </c>
    </row>
    <row r="1403" spans="1:18" x14ac:dyDescent="0.4">
      <c r="A1403" s="1">
        <v>43406</v>
      </c>
      <c r="B1403" s="2">
        <v>6426.9</v>
      </c>
      <c r="C1403" s="2">
        <v>6407.1</v>
      </c>
      <c r="D1403" s="2">
        <v>6454.8</v>
      </c>
      <c r="E1403" s="2">
        <v>6391.6</v>
      </c>
      <c r="F1403" t="s">
        <v>844</v>
      </c>
      <c r="G1403" s="3">
        <v>4.3E-3</v>
      </c>
      <c r="H1403">
        <f t="shared" si="238"/>
        <v>69.699999999999818</v>
      </c>
      <c r="I1403" s="4">
        <f t="shared" si="239"/>
        <v>1.0878556601270437E-2</v>
      </c>
      <c r="J1403" t="str">
        <f t="shared" si="242"/>
        <v>BUY</v>
      </c>
      <c r="K1403">
        <f t="shared" si="243"/>
        <v>6441.9500000000007</v>
      </c>
      <c r="L1403">
        <f t="shared" si="244"/>
        <v>6432.2</v>
      </c>
      <c r="M1403" s="4">
        <f t="shared" si="240"/>
        <v>1</v>
      </c>
      <c r="N1403" s="3">
        <f t="shared" si="245"/>
        <v>-3.5084948581639575E-3</v>
      </c>
      <c r="O1403" s="6">
        <f t="shared" si="246"/>
        <v>27.431298565152037</v>
      </c>
      <c r="P1403" s="7">
        <f t="shared" si="247"/>
        <v>31.813164311380547</v>
      </c>
      <c r="Q1403" s="3">
        <f t="shared" si="248"/>
        <v>-0.13773750084523917</v>
      </c>
      <c r="R1403" s="3">
        <f t="shared" si="241"/>
        <v>26.431298565152037</v>
      </c>
    </row>
    <row r="1404" spans="1:18" x14ac:dyDescent="0.4">
      <c r="A1404" s="1">
        <v>43407</v>
      </c>
      <c r="B1404" s="2">
        <v>6387.9</v>
      </c>
      <c r="C1404" s="2">
        <v>6432.2</v>
      </c>
      <c r="D1404" s="2">
        <v>6432.2</v>
      </c>
      <c r="E1404" s="2">
        <v>6334.7</v>
      </c>
      <c r="F1404" t="s">
        <v>854</v>
      </c>
      <c r="G1404" s="3">
        <v>-6.0999999999999995E-3</v>
      </c>
      <c r="H1404">
        <f t="shared" si="238"/>
        <v>63.199999999999818</v>
      </c>
      <c r="I1404" s="4">
        <f t="shared" si="239"/>
        <v>9.825565125462489E-3</v>
      </c>
      <c r="J1404" t="str">
        <f t="shared" si="242"/>
        <v/>
      </c>
      <c r="K1404" t="str">
        <f t="shared" si="243"/>
        <v/>
      </c>
      <c r="L1404" t="str">
        <f t="shared" si="244"/>
        <v/>
      </c>
      <c r="M1404" s="4">
        <f t="shared" si="240"/>
        <v>1</v>
      </c>
      <c r="N1404" s="3">
        <f t="shared" si="245"/>
        <v>0</v>
      </c>
      <c r="O1404" s="6">
        <f t="shared" si="246"/>
        <v>27.431298565152037</v>
      </c>
      <c r="P1404" s="7">
        <f t="shared" si="247"/>
        <v>31.813164311380547</v>
      </c>
      <c r="Q1404" s="3">
        <f t="shared" si="248"/>
        <v>-0.13773750084523917</v>
      </c>
      <c r="R1404" s="3">
        <f t="shared" si="241"/>
        <v>26.431298565152037</v>
      </c>
    </row>
    <row r="1405" spans="1:18" x14ac:dyDescent="0.4">
      <c r="A1405" s="1">
        <v>43408</v>
      </c>
      <c r="B1405" s="2">
        <v>6485.2</v>
      </c>
      <c r="C1405" s="2">
        <v>6389.2</v>
      </c>
      <c r="D1405" s="2">
        <v>6509.4</v>
      </c>
      <c r="E1405" s="2">
        <v>6360.1</v>
      </c>
      <c r="F1405" t="s">
        <v>839</v>
      </c>
      <c r="G1405" s="3">
        <v>1.52E-2</v>
      </c>
      <c r="H1405">
        <f t="shared" si="238"/>
        <v>97.5</v>
      </c>
      <c r="I1405" s="4">
        <f t="shared" si="239"/>
        <v>1.5260126463406999E-2</v>
      </c>
      <c r="J1405" t="str">
        <f t="shared" si="242"/>
        <v>BUY</v>
      </c>
      <c r="K1405">
        <f t="shared" si="243"/>
        <v>6437.95</v>
      </c>
      <c r="L1405">
        <f t="shared" si="244"/>
        <v>6495.2</v>
      </c>
      <c r="M1405" s="4">
        <f t="shared" si="240"/>
        <v>1</v>
      </c>
      <c r="N1405" s="3">
        <f t="shared" si="245"/>
        <v>6.8768128709570941E-3</v>
      </c>
      <c r="O1405" s="6">
        <f t="shared" si="246"/>
        <v>27.61993847219194</v>
      </c>
      <c r="P1405" s="7">
        <f t="shared" si="247"/>
        <v>31.813164311380547</v>
      </c>
      <c r="Q1405" s="3">
        <f t="shared" si="248"/>
        <v>-0.13180788299290813</v>
      </c>
      <c r="R1405" s="3">
        <f t="shared" si="241"/>
        <v>26.61993847219194</v>
      </c>
    </row>
    <row r="1406" spans="1:18" x14ac:dyDescent="0.4">
      <c r="A1406" s="1">
        <v>43409</v>
      </c>
      <c r="B1406" s="2">
        <v>6470.1</v>
      </c>
      <c r="C1406" s="2">
        <v>6495.2</v>
      </c>
      <c r="D1406" s="2">
        <v>6495.2</v>
      </c>
      <c r="E1406" s="2">
        <v>6439.4</v>
      </c>
      <c r="F1406" t="s">
        <v>1689</v>
      </c>
      <c r="G1406" s="3">
        <v>-2.3E-3</v>
      </c>
      <c r="H1406">
        <f t="shared" si="238"/>
        <v>149.29999999999927</v>
      </c>
      <c r="I1406" s="4">
        <f t="shared" si="239"/>
        <v>2.2986205197684333E-2</v>
      </c>
      <c r="J1406" t="str">
        <f t="shared" si="242"/>
        <v/>
      </c>
      <c r="K1406" t="str">
        <f t="shared" si="243"/>
        <v/>
      </c>
      <c r="L1406" t="str">
        <f t="shared" si="244"/>
        <v/>
      </c>
      <c r="M1406" s="4">
        <f t="shared" si="240"/>
        <v>1</v>
      </c>
      <c r="N1406" s="3">
        <f t="shared" si="245"/>
        <v>0</v>
      </c>
      <c r="O1406" s="6">
        <f t="shared" si="246"/>
        <v>27.61993847219194</v>
      </c>
      <c r="P1406" s="7">
        <f t="shared" si="247"/>
        <v>31.813164311380547</v>
      </c>
      <c r="Q1406" s="3">
        <f t="shared" si="248"/>
        <v>-0.13180788299290813</v>
      </c>
      <c r="R1406" s="3">
        <f t="shared" si="241"/>
        <v>26.61993847219194</v>
      </c>
    </row>
    <row r="1407" spans="1:18" x14ac:dyDescent="0.4">
      <c r="A1407" s="1">
        <v>43410</v>
      </c>
      <c r="B1407" s="2">
        <v>6515.2</v>
      </c>
      <c r="C1407" s="2">
        <v>6475</v>
      </c>
      <c r="D1407" s="2">
        <v>6515.3</v>
      </c>
      <c r="E1407" s="2">
        <v>6447.8</v>
      </c>
      <c r="F1407" t="s">
        <v>836</v>
      </c>
      <c r="G1407" s="3">
        <v>7.000000000000001E-3</v>
      </c>
      <c r="H1407">
        <f t="shared" si="238"/>
        <v>55.800000000000182</v>
      </c>
      <c r="I1407" s="4">
        <f t="shared" si="239"/>
        <v>8.6177606177606451E-3</v>
      </c>
      <c r="J1407" t="str">
        <f t="shared" si="242"/>
        <v>BUY</v>
      </c>
      <c r="K1407">
        <f t="shared" si="243"/>
        <v>6502.9</v>
      </c>
      <c r="L1407">
        <f t="shared" si="244"/>
        <v>6519</v>
      </c>
      <c r="M1407" s="4">
        <f t="shared" si="240"/>
        <v>1</v>
      </c>
      <c r="N1407" s="3">
        <f t="shared" si="245"/>
        <v>4.7286979271188301E-4</v>
      </c>
      <c r="O1407" s="6">
        <f t="shared" si="246"/>
        <v>27.632999106772001</v>
      </c>
      <c r="P1407" s="7">
        <f t="shared" si="247"/>
        <v>31.813164311380547</v>
      </c>
      <c r="Q1407" s="3">
        <f t="shared" si="248"/>
        <v>-0.13139734116650481</v>
      </c>
      <c r="R1407" s="3">
        <f t="shared" si="241"/>
        <v>26.632999106772001</v>
      </c>
    </row>
    <row r="1408" spans="1:18" x14ac:dyDescent="0.4">
      <c r="A1408" s="1">
        <v>43411</v>
      </c>
      <c r="B1408" s="2">
        <v>6572.7</v>
      </c>
      <c r="C1408" s="2">
        <v>6519</v>
      </c>
      <c r="D1408" s="2">
        <v>6607.1</v>
      </c>
      <c r="E1408" s="2">
        <v>6512.2</v>
      </c>
      <c r="F1408" t="s">
        <v>853</v>
      </c>
      <c r="G1408" s="3">
        <v>8.8000000000000005E-3</v>
      </c>
      <c r="H1408">
        <f t="shared" si="238"/>
        <v>67.5</v>
      </c>
      <c r="I1408" s="4">
        <f t="shared" si="239"/>
        <v>1.0354348826507133E-2</v>
      </c>
      <c r="J1408" t="str">
        <f t="shared" si="242"/>
        <v>BUY</v>
      </c>
      <c r="K1408">
        <f t="shared" si="243"/>
        <v>6552.75</v>
      </c>
      <c r="L1408">
        <f t="shared" si="244"/>
        <v>6573</v>
      </c>
      <c r="M1408" s="4">
        <f t="shared" si="240"/>
        <v>1</v>
      </c>
      <c r="N1408" s="3">
        <f t="shared" si="245"/>
        <v>1.0861291621278024E-3</v>
      </c>
      <c r="O1408" s="6">
        <f t="shared" si="246"/>
        <v>27.663012112938919</v>
      </c>
      <c r="P1408" s="7">
        <f t="shared" si="247"/>
        <v>31.813164311380547</v>
      </c>
      <c r="Q1408" s="3">
        <f t="shared" si="248"/>
        <v>-0.13045392648844401</v>
      </c>
      <c r="R1408" s="3">
        <f t="shared" si="241"/>
        <v>26.663012112938919</v>
      </c>
    </row>
    <row r="1409" spans="1:18" x14ac:dyDescent="0.4">
      <c r="A1409" s="1">
        <v>43412</v>
      </c>
      <c r="B1409" s="2">
        <v>6479.6</v>
      </c>
      <c r="C1409" s="2">
        <v>6573</v>
      </c>
      <c r="D1409" s="2">
        <v>6585</v>
      </c>
      <c r="E1409" s="2">
        <v>6477</v>
      </c>
      <c r="F1409" t="s">
        <v>852</v>
      </c>
      <c r="G1409" s="3">
        <v>-1.4200000000000003E-2</v>
      </c>
      <c r="H1409">
        <f t="shared" si="238"/>
        <v>94.900000000000546</v>
      </c>
      <c r="I1409" s="4">
        <f t="shared" si="239"/>
        <v>1.4437851818043594E-2</v>
      </c>
      <c r="J1409" t="str">
        <f t="shared" si="242"/>
        <v/>
      </c>
      <c r="K1409" t="str">
        <f t="shared" si="243"/>
        <v/>
      </c>
      <c r="L1409" t="str">
        <f t="shared" si="244"/>
        <v/>
      </c>
      <c r="M1409" s="4">
        <f t="shared" si="240"/>
        <v>1</v>
      </c>
      <c r="N1409" s="3">
        <f t="shared" si="245"/>
        <v>0</v>
      </c>
      <c r="O1409" s="6">
        <f t="shared" si="246"/>
        <v>27.663012112938919</v>
      </c>
      <c r="P1409" s="7">
        <f t="shared" si="247"/>
        <v>31.813164311380547</v>
      </c>
      <c r="Q1409" s="3">
        <f t="shared" si="248"/>
        <v>-0.13045392648844401</v>
      </c>
      <c r="R1409" s="3">
        <f t="shared" si="241"/>
        <v>26.663012112938919</v>
      </c>
    </row>
    <row r="1410" spans="1:18" x14ac:dyDescent="0.4">
      <c r="A1410" s="1">
        <v>43413</v>
      </c>
      <c r="B1410" s="2">
        <v>6420.2</v>
      </c>
      <c r="C1410" s="2">
        <v>6479.5</v>
      </c>
      <c r="D1410" s="2">
        <v>6502.9</v>
      </c>
      <c r="E1410" s="2">
        <v>6392.6</v>
      </c>
      <c r="F1410" t="s">
        <v>841</v>
      </c>
      <c r="G1410" s="3">
        <v>-9.1999999999999998E-3</v>
      </c>
      <c r="H1410">
        <f t="shared" si="238"/>
        <v>108</v>
      </c>
      <c r="I1410" s="4">
        <f t="shared" si="239"/>
        <v>1.6667952774133805E-2</v>
      </c>
      <c r="J1410" t="str">
        <f t="shared" si="242"/>
        <v/>
      </c>
      <c r="K1410" t="str">
        <f t="shared" si="243"/>
        <v/>
      </c>
      <c r="L1410" t="str">
        <f t="shared" si="244"/>
        <v/>
      </c>
      <c r="M1410" s="4">
        <f t="shared" si="240"/>
        <v>1</v>
      </c>
      <c r="N1410" s="3">
        <f t="shared" si="245"/>
        <v>0</v>
      </c>
      <c r="O1410" s="6">
        <f t="shared" si="246"/>
        <v>27.663012112938919</v>
      </c>
      <c r="P1410" s="7">
        <f t="shared" si="247"/>
        <v>31.813164311380547</v>
      </c>
      <c r="Q1410" s="3">
        <f t="shared" si="248"/>
        <v>-0.13045392648844401</v>
      </c>
      <c r="R1410" s="3">
        <f t="shared" si="241"/>
        <v>26.663012112938919</v>
      </c>
    </row>
    <row r="1411" spans="1:18" x14ac:dyDescent="0.4">
      <c r="A1411" s="1">
        <v>43414</v>
      </c>
      <c r="B1411" s="2">
        <v>6431.1</v>
      </c>
      <c r="C1411" s="2">
        <v>6414.5</v>
      </c>
      <c r="D1411" s="2">
        <v>6461.7</v>
      </c>
      <c r="E1411" s="2">
        <v>6414.5</v>
      </c>
      <c r="F1411" t="s">
        <v>520</v>
      </c>
      <c r="G1411" s="3">
        <v>1.6999999999999999E-3</v>
      </c>
      <c r="H1411">
        <f t="shared" si="238"/>
        <v>110.29999999999927</v>
      </c>
      <c r="I1411" s="4">
        <f t="shared" si="239"/>
        <v>1.7195416634188054E-2</v>
      </c>
      <c r="J1411" t="str">
        <f t="shared" si="242"/>
        <v/>
      </c>
      <c r="K1411" t="str">
        <f t="shared" si="243"/>
        <v/>
      </c>
      <c r="L1411" t="str">
        <f t="shared" si="244"/>
        <v/>
      </c>
      <c r="M1411" s="4">
        <f t="shared" si="240"/>
        <v>1</v>
      </c>
      <c r="N1411" s="3">
        <f t="shared" si="245"/>
        <v>0</v>
      </c>
      <c r="O1411" s="6">
        <f t="shared" si="246"/>
        <v>27.663012112938919</v>
      </c>
      <c r="P1411" s="7">
        <f t="shared" si="247"/>
        <v>31.813164311380547</v>
      </c>
      <c r="Q1411" s="3">
        <f t="shared" si="248"/>
        <v>-0.13045392648844401</v>
      </c>
      <c r="R1411" s="3">
        <f t="shared" si="241"/>
        <v>26.663012112938919</v>
      </c>
    </row>
    <row r="1412" spans="1:18" x14ac:dyDescent="0.4">
      <c r="A1412" s="1">
        <v>43415</v>
      </c>
      <c r="B1412" s="2">
        <v>6450</v>
      </c>
      <c r="C1412" s="2">
        <v>6431</v>
      </c>
      <c r="D1412" s="2">
        <v>6459.9</v>
      </c>
      <c r="E1412" s="2">
        <v>6364</v>
      </c>
      <c r="F1412" t="s">
        <v>835</v>
      </c>
      <c r="G1412" s="3">
        <v>2.8999999999999998E-3</v>
      </c>
      <c r="H1412">
        <f t="shared" si="238"/>
        <v>47.199999999999818</v>
      </c>
      <c r="I1412" s="4">
        <f t="shared" si="239"/>
        <v>7.3394495412843755E-3</v>
      </c>
      <c r="J1412" t="str">
        <f t="shared" si="242"/>
        <v>BUY</v>
      </c>
      <c r="K1412">
        <f t="shared" si="243"/>
        <v>6454.6</v>
      </c>
      <c r="L1412">
        <f t="shared" si="244"/>
        <v>6481</v>
      </c>
      <c r="M1412" s="4">
        <f t="shared" si="240"/>
        <v>1</v>
      </c>
      <c r="N1412" s="3">
        <f t="shared" si="245"/>
        <v>2.0839322422689932E-3</v>
      </c>
      <c r="O1412" s="6">
        <f t="shared" si="246"/>
        <v>27.720659955799348</v>
      </c>
      <c r="P1412" s="7">
        <f t="shared" si="247"/>
        <v>31.813164311380547</v>
      </c>
      <c r="Q1412" s="3">
        <f t="shared" si="248"/>
        <v>-0.12864185138971496</v>
      </c>
      <c r="R1412" s="3">
        <f t="shared" si="241"/>
        <v>26.720659955799348</v>
      </c>
    </row>
    <row r="1413" spans="1:18" x14ac:dyDescent="0.4">
      <c r="A1413" s="1">
        <v>43416</v>
      </c>
      <c r="B1413" s="2">
        <v>6446.9</v>
      </c>
      <c r="C1413" s="2">
        <v>6481</v>
      </c>
      <c r="D1413" s="2">
        <v>6481</v>
      </c>
      <c r="E1413" s="2">
        <v>6418.8</v>
      </c>
      <c r="F1413" t="s">
        <v>495</v>
      </c>
      <c r="G1413" s="3">
        <v>-5.0000000000000001E-4</v>
      </c>
      <c r="H1413">
        <f t="shared" si="238"/>
        <v>95.899999999999636</v>
      </c>
      <c r="I1413" s="4">
        <f t="shared" si="239"/>
        <v>1.4797099213084345E-2</v>
      </c>
      <c r="J1413" t="str">
        <f t="shared" si="242"/>
        <v/>
      </c>
      <c r="K1413" t="str">
        <f t="shared" si="243"/>
        <v/>
      </c>
      <c r="L1413" t="str">
        <f t="shared" si="244"/>
        <v/>
      </c>
      <c r="M1413" s="4">
        <f t="shared" si="240"/>
        <v>1</v>
      </c>
      <c r="N1413" s="3">
        <f t="shared" si="245"/>
        <v>0</v>
      </c>
      <c r="O1413" s="6">
        <f t="shared" si="246"/>
        <v>27.720659955799348</v>
      </c>
      <c r="P1413" s="7">
        <f t="shared" si="247"/>
        <v>31.813164311380547</v>
      </c>
      <c r="Q1413" s="3">
        <f t="shared" si="248"/>
        <v>-0.12864185138971496</v>
      </c>
      <c r="R1413" s="3">
        <f t="shared" si="241"/>
        <v>26.720659955799348</v>
      </c>
    </row>
    <row r="1414" spans="1:18" x14ac:dyDescent="0.4">
      <c r="A1414" s="1">
        <v>43417</v>
      </c>
      <c r="B1414" s="2">
        <v>6464.4</v>
      </c>
      <c r="C1414" s="2">
        <v>6447</v>
      </c>
      <c r="D1414" s="2">
        <v>6497.5</v>
      </c>
      <c r="E1414" s="2">
        <v>6403.5</v>
      </c>
      <c r="F1414" t="s">
        <v>1694</v>
      </c>
      <c r="G1414" s="3">
        <v>2.7000000000000001E-3</v>
      </c>
      <c r="H1414">
        <f t="shared" ref="H1414:H1477" si="249">D1413-E1413</f>
        <v>62.199999999999818</v>
      </c>
      <c r="I1414" s="4">
        <f t="shared" ref="I1414:I1477" si="250">H1414/C1414</f>
        <v>9.6478982472467528E-3</v>
      </c>
      <c r="J1414" t="str">
        <f t="shared" si="242"/>
        <v>BUY</v>
      </c>
      <c r="K1414">
        <f t="shared" si="243"/>
        <v>6478.1</v>
      </c>
      <c r="L1414">
        <f t="shared" si="244"/>
        <v>6458.9</v>
      </c>
      <c r="M1414" s="4">
        <f t="shared" ref="M1414:M1477" si="251">(MIN(1,($F$2/I1414)))</f>
        <v>1</v>
      </c>
      <c r="N1414" s="3">
        <f t="shared" si="245"/>
        <v>-4.9559122435428593E-3</v>
      </c>
      <c r="O1414" s="6">
        <f t="shared" si="246"/>
        <v>27.583278797725313</v>
      </c>
      <c r="P1414" s="7">
        <f t="shared" si="247"/>
        <v>31.813164311380547</v>
      </c>
      <c r="Q1414" s="3">
        <f t="shared" si="248"/>
        <v>-0.13296022590692347</v>
      </c>
      <c r="R1414" s="3">
        <f t="shared" ref="R1414:R1477" si="252">(O1414-$O$4)/$O$4</f>
        <v>26.583278797725313</v>
      </c>
    </row>
    <row r="1415" spans="1:18" x14ac:dyDescent="0.4">
      <c r="A1415" s="1">
        <v>43418</v>
      </c>
      <c r="B1415" s="2">
        <v>5884.6</v>
      </c>
      <c r="C1415" s="2">
        <v>6458.9</v>
      </c>
      <c r="D1415" s="2">
        <v>6485</v>
      </c>
      <c r="E1415" s="2">
        <v>5705</v>
      </c>
      <c r="F1415" t="s">
        <v>851</v>
      </c>
      <c r="G1415" s="3">
        <v>-8.9700000000000002E-2</v>
      </c>
      <c r="H1415">
        <f t="shared" si="249"/>
        <v>94</v>
      </c>
      <c r="I1415" s="4">
        <f t="shared" si="250"/>
        <v>1.4553561752001115E-2</v>
      </c>
      <c r="J1415" t="str">
        <f t="shared" si="242"/>
        <v/>
      </c>
      <c r="K1415" t="str">
        <f t="shared" si="243"/>
        <v/>
      </c>
      <c r="L1415" t="str">
        <f t="shared" si="244"/>
        <v/>
      </c>
      <c r="M1415" s="4">
        <f t="shared" si="251"/>
        <v>1</v>
      </c>
      <c r="N1415" s="3">
        <f t="shared" si="245"/>
        <v>0</v>
      </c>
      <c r="O1415" s="6">
        <f t="shared" si="246"/>
        <v>27.583278797725313</v>
      </c>
      <c r="P1415" s="7">
        <f t="shared" si="247"/>
        <v>31.813164311380547</v>
      </c>
      <c r="Q1415" s="3">
        <f t="shared" si="248"/>
        <v>-0.13296022590692347</v>
      </c>
      <c r="R1415" s="3">
        <f t="shared" si="252"/>
        <v>26.583278797725313</v>
      </c>
    </row>
    <row r="1416" spans="1:18" x14ac:dyDescent="0.4">
      <c r="A1416" s="1">
        <v>43419</v>
      </c>
      <c r="B1416" s="2">
        <v>5753.4</v>
      </c>
      <c r="C1416" s="2">
        <v>5922.3</v>
      </c>
      <c r="D1416" s="2">
        <v>5929.2</v>
      </c>
      <c r="E1416" s="2">
        <v>5441.5</v>
      </c>
      <c r="F1416" t="s">
        <v>840</v>
      </c>
      <c r="G1416" s="3">
        <v>-2.23E-2</v>
      </c>
      <c r="H1416">
        <f t="shared" si="249"/>
        <v>780</v>
      </c>
      <c r="I1416" s="4">
        <f t="shared" si="250"/>
        <v>0.13170558735626361</v>
      </c>
      <c r="J1416" t="str">
        <f t="shared" si="242"/>
        <v/>
      </c>
      <c r="K1416" t="str">
        <f t="shared" si="243"/>
        <v/>
      </c>
      <c r="L1416" t="str">
        <f t="shared" si="244"/>
        <v/>
      </c>
      <c r="M1416" s="4">
        <f t="shared" si="251"/>
        <v>0.45556153846153846</v>
      </c>
      <c r="N1416" s="3">
        <f t="shared" si="245"/>
        <v>0</v>
      </c>
      <c r="O1416" s="6">
        <f t="shared" si="246"/>
        <v>27.583278797725313</v>
      </c>
      <c r="P1416" s="7">
        <f t="shared" si="247"/>
        <v>31.813164311380547</v>
      </c>
      <c r="Q1416" s="3">
        <f t="shared" si="248"/>
        <v>-0.13296022590692347</v>
      </c>
      <c r="R1416" s="3">
        <f t="shared" si="252"/>
        <v>26.583278797725313</v>
      </c>
    </row>
    <row r="1417" spans="1:18" x14ac:dyDescent="0.4">
      <c r="A1417" s="1">
        <v>43420</v>
      </c>
      <c r="B1417" s="2">
        <v>5660.5</v>
      </c>
      <c r="C1417" s="2">
        <v>5731.9</v>
      </c>
      <c r="D1417" s="2">
        <v>5756.8</v>
      </c>
      <c r="E1417" s="2">
        <v>5555</v>
      </c>
      <c r="F1417" t="s">
        <v>850</v>
      </c>
      <c r="G1417" s="3">
        <v>-1.61E-2</v>
      </c>
      <c r="H1417">
        <f t="shared" si="249"/>
        <v>487.69999999999982</v>
      </c>
      <c r="I1417" s="4">
        <f t="shared" si="250"/>
        <v>8.5085224794570716E-2</v>
      </c>
      <c r="J1417" t="str">
        <f t="shared" si="242"/>
        <v/>
      </c>
      <c r="K1417" t="str">
        <f t="shared" si="243"/>
        <v/>
      </c>
      <c r="L1417" t="str">
        <f t="shared" si="244"/>
        <v/>
      </c>
      <c r="M1417" s="4">
        <f t="shared" si="251"/>
        <v>0.70517531269222899</v>
      </c>
      <c r="N1417" s="3">
        <f t="shared" si="245"/>
        <v>0</v>
      </c>
      <c r="O1417" s="6">
        <f t="shared" si="246"/>
        <v>27.583278797725313</v>
      </c>
      <c r="P1417" s="7">
        <f t="shared" si="247"/>
        <v>31.813164311380547</v>
      </c>
      <c r="Q1417" s="3">
        <f t="shared" si="248"/>
        <v>-0.13296022590692347</v>
      </c>
      <c r="R1417" s="3">
        <f t="shared" si="252"/>
        <v>26.583278797725313</v>
      </c>
    </row>
    <row r="1418" spans="1:18" x14ac:dyDescent="0.4">
      <c r="A1418" s="1">
        <v>43421</v>
      </c>
      <c r="B1418" s="2">
        <v>5626.7</v>
      </c>
      <c r="C1418" s="2">
        <v>5655.7</v>
      </c>
      <c r="D1418" s="2">
        <v>5659.2</v>
      </c>
      <c r="E1418" s="2">
        <v>5573.6</v>
      </c>
      <c r="F1418" t="s">
        <v>832</v>
      </c>
      <c r="G1418" s="3">
        <v>-6.0000000000000001E-3</v>
      </c>
      <c r="H1418">
        <f t="shared" si="249"/>
        <v>201.80000000000018</v>
      </c>
      <c r="I1418" s="4">
        <f t="shared" si="250"/>
        <v>3.5680817582262173E-2</v>
      </c>
      <c r="J1418" t="str">
        <f t="shared" si="242"/>
        <v/>
      </c>
      <c r="K1418" t="str">
        <f t="shared" si="243"/>
        <v/>
      </c>
      <c r="L1418" t="str">
        <f t="shared" si="244"/>
        <v/>
      </c>
      <c r="M1418" s="4">
        <f t="shared" si="251"/>
        <v>1</v>
      </c>
      <c r="N1418" s="3">
        <f t="shared" si="245"/>
        <v>0</v>
      </c>
      <c r="O1418" s="6">
        <f t="shared" si="246"/>
        <v>27.583278797725313</v>
      </c>
      <c r="P1418" s="7">
        <f t="shared" si="247"/>
        <v>31.813164311380547</v>
      </c>
      <c r="Q1418" s="3">
        <f t="shared" si="248"/>
        <v>-0.13296022590692347</v>
      </c>
      <c r="R1418" s="3">
        <f t="shared" si="252"/>
        <v>26.583278797725313</v>
      </c>
    </row>
    <row r="1419" spans="1:18" x14ac:dyDescent="0.4">
      <c r="A1419" s="1">
        <v>43422</v>
      </c>
      <c r="B1419" s="2">
        <v>5659.4</v>
      </c>
      <c r="C1419" s="2">
        <v>5637.2</v>
      </c>
      <c r="D1419" s="2">
        <v>5716</v>
      </c>
      <c r="E1419" s="2">
        <v>5621</v>
      </c>
      <c r="F1419" t="s">
        <v>843</v>
      </c>
      <c r="G1419" s="3">
        <v>5.7999999999999996E-3</v>
      </c>
      <c r="H1419">
        <f t="shared" si="249"/>
        <v>85.599999999999454</v>
      </c>
      <c r="I1419" s="4">
        <f t="shared" si="250"/>
        <v>1.5184843539345677E-2</v>
      </c>
      <c r="J1419" t="str">
        <f t="shared" si="242"/>
        <v>BUY</v>
      </c>
      <c r="K1419">
        <f t="shared" si="243"/>
        <v>5680</v>
      </c>
      <c r="L1419">
        <f t="shared" si="244"/>
        <v>5650.3</v>
      </c>
      <c r="M1419" s="4">
        <f t="shared" si="251"/>
        <v>1</v>
      </c>
      <c r="N1419" s="3">
        <f t="shared" si="245"/>
        <v>-7.2164279382588292E-3</v>
      </c>
      <c r="O1419" s="6">
        <f t="shared" si="246"/>
        <v>27.384226053980626</v>
      </c>
      <c r="P1419" s="7">
        <f t="shared" si="247"/>
        <v>31.813164311380547</v>
      </c>
      <c r="Q1419" s="3">
        <f t="shared" si="248"/>
        <v>-0.13921715595627038</v>
      </c>
      <c r="R1419" s="3">
        <f t="shared" si="252"/>
        <v>26.384226053980626</v>
      </c>
    </row>
    <row r="1420" spans="1:18" x14ac:dyDescent="0.4">
      <c r="A1420" s="1">
        <v>43423</v>
      </c>
      <c r="B1420" s="2">
        <v>4938.1000000000004</v>
      </c>
      <c r="C1420" s="2">
        <v>5650.3</v>
      </c>
      <c r="D1420" s="2">
        <v>5650.3</v>
      </c>
      <c r="E1420" s="2">
        <v>4890.8999999999996</v>
      </c>
      <c r="F1420" t="s">
        <v>834</v>
      </c>
      <c r="G1420" s="3">
        <v>-0.1275</v>
      </c>
      <c r="H1420">
        <f t="shared" si="249"/>
        <v>95</v>
      </c>
      <c r="I1420" s="4">
        <f t="shared" si="250"/>
        <v>1.6813266552218466E-2</v>
      </c>
      <c r="J1420" t="str">
        <f t="shared" si="242"/>
        <v/>
      </c>
      <c r="K1420" t="str">
        <f t="shared" si="243"/>
        <v/>
      </c>
      <c r="L1420" t="str">
        <f t="shared" si="244"/>
        <v/>
      </c>
      <c r="M1420" s="4">
        <f t="shared" si="251"/>
        <v>1</v>
      </c>
      <c r="N1420" s="3">
        <f t="shared" si="245"/>
        <v>0</v>
      </c>
      <c r="O1420" s="6">
        <f t="shared" si="246"/>
        <v>27.384226053980626</v>
      </c>
      <c r="P1420" s="7">
        <f t="shared" si="247"/>
        <v>31.813164311380547</v>
      </c>
      <c r="Q1420" s="3">
        <f t="shared" si="248"/>
        <v>-0.13921715595627038</v>
      </c>
      <c r="R1420" s="3">
        <f t="shared" si="252"/>
        <v>26.384226053980626</v>
      </c>
    </row>
    <row r="1421" spans="1:18" x14ac:dyDescent="0.4">
      <c r="A1421" s="1">
        <v>43424</v>
      </c>
      <c r="B1421" s="2">
        <v>4600.1000000000004</v>
      </c>
      <c r="C1421" s="2">
        <v>4944.8999999999996</v>
      </c>
      <c r="D1421" s="2">
        <v>5048</v>
      </c>
      <c r="E1421" s="2">
        <v>4318.1000000000004</v>
      </c>
      <c r="F1421" t="s">
        <v>849</v>
      </c>
      <c r="G1421" s="3">
        <v>-6.8400000000000002E-2</v>
      </c>
      <c r="H1421">
        <f t="shared" si="249"/>
        <v>759.40000000000055</v>
      </c>
      <c r="I1421" s="4">
        <f t="shared" si="250"/>
        <v>0.15357236748973702</v>
      </c>
      <c r="J1421" t="str">
        <f t="shared" si="242"/>
        <v/>
      </c>
      <c r="K1421" t="str">
        <f t="shared" si="243"/>
        <v/>
      </c>
      <c r="L1421" t="str">
        <f t="shared" si="244"/>
        <v/>
      </c>
      <c r="M1421" s="4">
        <f t="shared" si="251"/>
        <v>0.39069528575190909</v>
      </c>
      <c r="N1421" s="3">
        <f t="shared" si="245"/>
        <v>0</v>
      </c>
      <c r="O1421" s="6">
        <f t="shared" si="246"/>
        <v>27.384226053980626</v>
      </c>
      <c r="P1421" s="7">
        <f t="shared" si="247"/>
        <v>31.813164311380547</v>
      </c>
      <c r="Q1421" s="3">
        <f t="shared" si="248"/>
        <v>-0.13921715595627038</v>
      </c>
      <c r="R1421" s="3">
        <f t="shared" si="252"/>
        <v>26.384226053980626</v>
      </c>
    </row>
    <row r="1422" spans="1:18" x14ac:dyDescent="0.4">
      <c r="A1422" s="1">
        <v>43425</v>
      </c>
      <c r="B1422" s="2">
        <v>4666.6000000000004</v>
      </c>
      <c r="C1422" s="2">
        <v>4572.8</v>
      </c>
      <c r="D1422" s="2">
        <v>4773.3999999999996</v>
      </c>
      <c r="E1422" s="2">
        <v>4429.8999999999996</v>
      </c>
      <c r="F1422" t="s">
        <v>830</v>
      </c>
      <c r="G1422" s="3">
        <v>1.4500000000000002E-2</v>
      </c>
      <c r="H1422">
        <f t="shared" si="249"/>
        <v>729.89999999999964</v>
      </c>
      <c r="I1422" s="4">
        <f t="shared" si="250"/>
        <v>0.15961773967809648</v>
      </c>
      <c r="J1422" t="str">
        <f t="shared" si="242"/>
        <v/>
      </c>
      <c r="K1422" t="str">
        <f t="shared" si="243"/>
        <v/>
      </c>
      <c r="L1422" t="str">
        <f t="shared" si="244"/>
        <v/>
      </c>
      <c r="M1422" s="4">
        <f t="shared" si="251"/>
        <v>0.37589806822852467</v>
      </c>
      <c r="N1422" s="3">
        <f t="shared" si="245"/>
        <v>0</v>
      </c>
      <c r="O1422" s="6">
        <f t="shared" si="246"/>
        <v>27.384226053980626</v>
      </c>
      <c r="P1422" s="7">
        <f t="shared" si="247"/>
        <v>31.813164311380547</v>
      </c>
      <c r="Q1422" s="3">
        <f t="shared" si="248"/>
        <v>-0.13921715595627038</v>
      </c>
      <c r="R1422" s="3">
        <f t="shared" si="252"/>
        <v>26.384226053980626</v>
      </c>
    </row>
    <row r="1423" spans="1:18" x14ac:dyDescent="0.4">
      <c r="A1423" s="1">
        <v>43426</v>
      </c>
      <c r="B1423" s="2">
        <v>4392.3999999999996</v>
      </c>
      <c r="C1423" s="2">
        <v>4672.1000000000004</v>
      </c>
      <c r="D1423" s="2">
        <v>4716.8</v>
      </c>
      <c r="E1423" s="2">
        <v>4388.5</v>
      </c>
      <c r="F1423" t="s">
        <v>829</v>
      </c>
      <c r="G1423" s="3">
        <v>-5.8799999999999998E-2</v>
      </c>
      <c r="H1423">
        <f t="shared" si="249"/>
        <v>343.5</v>
      </c>
      <c r="I1423" s="4">
        <f t="shared" si="250"/>
        <v>7.3521542775197443E-2</v>
      </c>
      <c r="J1423" t="str">
        <f t="shared" si="242"/>
        <v/>
      </c>
      <c r="K1423" t="str">
        <f t="shared" si="243"/>
        <v/>
      </c>
      <c r="L1423" t="str">
        <f t="shared" si="244"/>
        <v/>
      </c>
      <c r="M1423" s="4">
        <f t="shared" si="251"/>
        <v>0.81608733624454155</v>
      </c>
      <c r="N1423" s="3">
        <f t="shared" si="245"/>
        <v>0</v>
      </c>
      <c r="O1423" s="6">
        <f t="shared" si="246"/>
        <v>27.384226053980626</v>
      </c>
      <c r="P1423" s="7">
        <f t="shared" si="247"/>
        <v>31.813164311380547</v>
      </c>
      <c r="Q1423" s="3">
        <f t="shared" si="248"/>
        <v>-0.13921715595627038</v>
      </c>
      <c r="R1423" s="3">
        <f t="shared" si="252"/>
        <v>26.384226053980626</v>
      </c>
    </row>
    <row r="1424" spans="1:18" x14ac:dyDescent="0.4">
      <c r="A1424" s="1">
        <v>43427</v>
      </c>
      <c r="B1424" s="2">
        <v>4422.7</v>
      </c>
      <c r="C1424" s="2">
        <v>4370.8</v>
      </c>
      <c r="D1424" s="2">
        <v>4482</v>
      </c>
      <c r="E1424" s="2">
        <v>4251</v>
      </c>
      <c r="F1424" t="s">
        <v>736</v>
      </c>
      <c r="G1424" s="3">
        <v>6.8999999999999999E-3</v>
      </c>
      <c r="H1424">
        <f t="shared" si="249"/>
        <v>328.30000000000018</v>
      </c>
      <c r="I1424" s="4">
        <f t="shared" si="250"/>
        <v>7.5112107623318422E-2</v>
      </c>
      <c r="J1424" t="str">
        <f t="shared" si="242"/>
        <v/>
      </c>
      <c r="K1424" t="str">
        <f t="shared" si="243"/>
        <v/>
      </c>
      <c r="L1424" t="str">
        <f t="shared" si="244"/>
        <v/>
      </c>
      <c r="M1424" s="4">
        <f t="shared" si="251"/>
        <v>0.79880597014925336</v>
      </c>
      <c r="N1424" s="3">
        <f t="shared" si="245"/>
        <v>0</v>
      </c>
      <c r="O1424" s="6">
        <f t="shared" si="246"/>
        <v>27.384226053980626</v>
      </c>
      <c r="P1424" s="7">
        <f t="shared" si="247"/>
        <v>31.813164311380547</v>
      </c>
      <c r="Q1424" s="3">
        <f t="shared" si="248"/>
        <v>-0.13921715595627038</v>
      </c>
      <c r="R1424" s="3">
        <f t="shared" si="252"/>
        <v>26.384226053980626</v>
      </c>
    </row>
    <row r="1425" spans="1:18" x14ac:dyDescent="0.4">
      <c r="A1425" s="1">
        <v>43428</v>
      </c>
      <c r="B1425" s="2">
        <v>3929.8</v>
      </c>
      <c r="C1425" s="2">
        <v>4422.8</v>
      </c>
      <c r="D1425" s="2">
        <v>4515.2</v>
      </c>
      <c r="E1425" s="2">
        <v>3834.7</v>
      </c>
      <c r="F1425" t="s">
        <v>825</v>
      </c>
      <c r="G1425" s="3">
        <v>-0.1114</v>
      </c>
      <c r="H1425">
        <f t="shared" si="249"/>
        <v>231</v>
      </c>
      <c r="I1425" s="4">
        <f t="shared" si="250"/>
        <v>5.222935696843628E-2</v>
      </c>
      <c r="J1425" t="str">
        <f t="shared" si="242"/>
        <v/>
      </c>
      <c r="K1425" t="str">
        <f t="shared" si="243"/>
        <v/>
      </c>
      <c r="L1425" t="str">
        <f t="shared" si="244"/>
        <v/>
      </c>
      <c r="M1425" s="4">
        <f t="shared" si="251"/>
        <v>1</v>
      </c>
      <c r="N1425" s="3">
        <f t="shared" si="245"/>
        <v>0</v>
      </c>
      <c r="O1425" s="6">
        <f t="shared" si="246"/>
        <v>27.384226053980626</v>
      </c>
      <c r="P1425" s="7">
        <f t="shared" si="247"/>
        <v>31.813164311380547</v>
      </c>
      <c r="Q1425" s="3">
        <f t="shared" si="248"/>
        <v>-0.13921715595627038</v>
      </c>
      <c r="R1425" s="3">
        <f t="shared" si="252"/>
        <v>26.384226053980626</v>
      </c>
    </row>
    <row r="1426" spans="1:18" x14ac:dyDescent="0.4">
      <c r="A1426" s="1">
        <v>43429</v>
      </c>
      <c r="B1426" s="2">
        <v>4087.8</v>
      </c>
      <c r="C1426" s="2">
        <v>3934.9</v>
      </c>
      <c r="D1426" s="2">
        <v>4211.3</v>
      </c>
      <c r="E1426" s="2">
        <v>3663</v>
      </c>
      <c r="F1426" t="s">
        <v>846</v>
      </c>
      <c r="G1426" s="3">
        <v>4.02E-2</v>
      </c>
      <c r="H1426">
        <f t="shared" si="249"/>
        <v>680.5</v>
      </c>
      <c r="I1426" s="4">
        <f t="shared" si="250"/>
        <v>0.17293959185748048</v>
      </c>
      <c r="J1426" t="str">
        <f t="shared" si="242"/>
        <v/>
      </c>
      <c r="K1426" t="str">
        <f t="shared" si="243"/>
        <v/>
      </c>
      <c r="L1426" t="str">
        <f t="shared" si="244"/>
        <v/>
      </c>
      <c r="M1426" s="4">
        <f t="shared" si="251"/>
        <v>0.34694195444526088</v>
      </c>
      <c r="N1426" s="3">
        <f t="shared" si="245"/>
        <v>0</v>
      </c>
      <c r="O1426" s="6">
        <f t="shared" si="246"/>
        <v>27.384226053980626</v>
      </c>
      <c r="P1426" s="7">
        <f t="shared" si="247"/>
        <v>31.813164311380547</v>
      </c>
      <c r="Q1426" s="3">
        <f t="shared" si="248"/>
        <v>-0.13921715595627038</v>
      </c>
      <c r="R1426" s="3">
        <f t="shared" si="252"/>
        <v>26.384226053980626</v>
      </c>
    </row>
    <row r="1427" spans="1:18" x14ac:dyDescent="0.4">
      <c r="A1427" s="1">
        <v>43430</v>
      </c>
      <c r="B1427" s="2">
        <v>3858</v>
      </c>
      <c r="C1427" s="2">
        <v>4111.3</v>
      </c>
      <c r="D1427" s="2">
        <v>4196.3999999999996</v>
      </c>
      <c r="E1427" s="2">
        <v>3708.1</v>
      </c>
      <c r="F1427" t="s">
        <v>848</v>
      </c>
      <c r="G1427" s="3">
        <v>-5.6200000000000007E-2</v>
      </c>
      <c r="H1427">
        <f t="shared" si="249"/>
        <v>548.30000000000018</v>
      </c>
      <c r="I1427" s="4">
        <f t="shared" si="250"/>
        <v>0.13336414272857738</v>
      </c>
      <c r="J1427" t="str">
        <f t="shared" ref="J1427:J1490" si="253">IF(D1427&gt;C1427+H1427*$E$2,"BUY","")</f>
        <v/>
      </c>
      <c r="K1427" t="str">
        <f t="shared" ref="K1427:K1490" si="254">IF(J1427="BUY",C1427+H1427*$E$2,"")</f>
        <v/>
      </c>
      <c r="L1427" t="str">
        <f t="shared" ref="L1427:L1490" si="255">IF(J1427="BUY",C1428,"")</f>
        <v/>
      </c>
      <c r="M1427" s="4">
        <f t="shared" si="251"/>
        <v>0.44989604231260238</v>
      </c>
      <c r="N1427" s="3">
        <f t="shared" ref="N1427:N1490" si="256">IFERROR(M1427*(((L1427*(1-$G$2))/(K1427*(1+$G$2)))-1),0)</f>
        <v>0</v>
      </c>
      <c r="O1427" s="6">
        <f t="shared" ref="O1427:O1490" si="257">O1426*(1+N1427)</f>
        <v>27.384226053980626</v>
      </c>
      <c r="P1427" s="7">
        <f t="shared" ref="P1427:P1490" si="258">MAX(O1427,P1426)</f>
        <v>31.813164311380547</v>
      </c>
      <c r="Q1427" s="3">
        <f t="shared" ref="Q1427:Q1490" si="259">O1427/P1427-1</f>
        <v>-0.13921715595627038</v>
      </c>
      <c r="R1427" s="3">
        <f t="shared" si="252"/>
        <v>26.384226053980626</v>
      </c>
    </row>
    <row r="1428" spans="1:18" x14ac:dyDescent="0.4">
      <c r="A1428" s="1">
        <v>43431</v>
      </c>
      <c r="B1428" s="2">
        <v>3884.4</v>
      </c>
      <c r="C1428" s="2">
        <v>3850.1</v>
      </c>
      <c r="D1428" s="2">
        <v>3941.6</v>
      </c>
      <c r="E1428" s="2">
        <v>3713.2</v>
      </c>
      <c r="F1428" t="s">
        <v>826</v>
      </c>
      <c r="G1428" s="3">
        <v>6.7999999999999996E-3</v>
      </c>
      <c r="H1428">
        <f t="shared" si="249"/>
        <v>488.29999999999973</v>
      </c>
      <c r="I1428" s="4">
        <f t="shared" si="250"/>
        <v>0.12682787460065967</v>
      </c>
      <c r="J1428" t="str">
        <f t="shared" si="253"/>
        <v/>
      </c>
      <c r="K1428" t="str">
        <f t="shared" si="254"/>
        <v/>
      </c>
      <c r="L1428" t="str">
        <f t="shared" si="255"/>
        <v/>
      </c>
      <c r="M1428" s="4">
        <f t="shared" si="251"/>
        <v>0.47308212164652896</v>
      </c>
      <c r="N1428" s="3">
        <f t="shared" si="256"/>
        <v>0</v>
      </c>
      <c r="O1428" s="6">
        <f t="shared" si="257"/>
        <v>27.384226053980626</v>
      </c>
      <c r="P1428" s="7">
        <f t="shared" si="258"/>
        <v>31.813164311380547</v>
      </c>
      <c r="Q1428" s="3">
        <f t="shared" si="259"/>
        <v>-0.13921715595627038</v>
      </c>
      <c r="R1428" s="3">
        <f t="shared" si="252"/>
        <v>26.384226053980626</v>
      </c>
    </row>
    <row r="1429" spans="1:18" x14ac:dyDescent="0.4">
      <c r="A1429" s="1">
        <v>43432</v>
      </c>
      <c r="B1429" s="2">
        <v>4306.3</v>
      </c>
      <c r="C1429" s="2">
        <v>3902.3</v>
      </c>
      <c r="D1429" s="2">
        <v>4439.6000000000004</v>
      </c>
      <c r="E1429" s="2">
        <v>3889.9</v>
      </c>
      <c r="F1429" t="s">
        <v>838</v>
      </c>
      <c r="G1429" s="3">
        <v>0.1086</v>
      </c>
      <c r="H1429">
        <f t="shared" si="249"/>
        <v>228.40000000000009</v>
      </c>
      <c r="I1429" s="4">
        <f t="shared" si="250"/>
        <v>5.8529585116469794E-2</v>
      </c>
      <c r="J1429" t="str">
        <f t="shared" si="253"/>
        <v>BUY</v>
      </c>
      <c r="K1429">
        <f t="shared" si="254"/>
        <v>4016.5</v>
      </c>
      <c r="L1429">
        <f t="shared" si="255"/>
        <v>4331.3999999999996</v>
      </c>
      <c r="M1429" s="4">
        <f t="shared" si="251"/>
        <v>1</v>
      </c>
      <c r="N1429" s="3">
        <f t="shared" si="256"/>
        <v>7.6246944888797241E-2</v>
      </c>
      <c r="O1429" s="6">
        <f t="shared" si="257"/>
        <v>29.472189628740853</v>
      </c>
      <c r="P1429" s="7">
        <f t="shared" si="258"/>
        <v>31.813164311380547</v>
      </c>
      <c r="Q1429" s="3">
        <f t="shared" si="259"/>
        <v>-7.3585093885245922E-2</v>
      </c>
      <c r="R1429" s="3">
        <f t="shared" si="252"/>
        <v>28.472189628740853</v>
      </c>
    </row>
    <row r="1430" spans="1:18" x14ac:dyDescent="0.4">
      <c r="A1430" s="1">
        <v>43433</v>
      </c>
      <c r="B1430" s="2">
        <v>4312.8999999999996</v>
      </c>
      <c r="C1430" s="2">
        <v>4331.3999999999996</v>
      </c>
      <c r="D1430" s="2">
        <v>4472</v>
      </c>
      <c r="E1430" s="2">
        <v>4180.6000000000004</v>
      </c>
      <c r="F1430" t="s">
        <v>831</v>
      </c>
      <c r="G1430" s="3">
        <v>1.4999999999999998E-3</v>
      </c>
      <c r="H1430">
        <f t="shared" si="249"/>
        <v>549.70000000000027</v>
      </c>
      <c r="I1430" s="4">
        <f t="shared" si="250"/>
        <v>0.12691046774714881</v>
      </c>
      <c r="J1430" t="str">
        <f t="shared" si="253"/>
        <v/>
      </c>
      <c r="K1430" t="str">
        <f t="shared" si="254"/>
        <v/>
      </c>
      <c r="L1430" t="str">
        <f t="shared" si="255"/>
        <v/>
      </c>
      <c r="M1430" s="4">
        <f t="shared" si="251"/>
        <v>0.47277424049481503</v>
      </c>
      <c r="N1430" s="3">
        <f t="shared" si="256"/>
        <v>0</v>
      </c>
      <c r="O1430" s="6">
        <f t="shared" si="257"/>
        <v>29.472189628740853</v>
      </c>
      <c r="P1430" s="7">
        <f t="shared" si="258"/>
        <v>31.813164311380547</v>
      </c>
      <c r="Q1430" s="3">
        <f t="shared" si="259"/>
        <v>-7.3585093885245922E-2</v>
      </c>
      <c r="R1430" s="3">
        <f t="shared" si="252"/>
        <v>28.472189628740853</v>
      </c>
    </row>
    <row r="1431" spans="1:18" x14ac:dyDescent="0.4">
      <c r="A1431" s="1">
        <v>43434</v>
      </c>
      <c r="B1431" s="2">
        <v>4038.3</v>
      </c>
      <c r="C1431" s="2">
        <v>4323.3</v>
      </c>
      <c r="D1431" s="2">
        <v>4357.3999999999996</v>
      </c>
      <c r="E1431" s="2">
        <v>3966.2</v>
      </c>
      <c r="F1431" t="s">
        <v>837</v>
      </c>
      <c r="G1431" s="3">
        <v>-6.3700000000000007E-2</v>
      </c>
      <c r="H1431">
        <f t="shared" si="249"/>
        <v>291.39999999999964</v>
      </c>
      <c r="I1431" s="4">
        <f t="shared" si="250"/>
        <v>6.7402215899891205E-2</v>
      </c>
      <c r="J1431" t="str">
        <f t="shared" si="253"/>
        <v/>
      </c>
      <c r="K1431" t="str">
        <f t="shared" si="254"/>
        <v/>
      </c>
      <c r="L1431" t="str">
        <f t="shared" si="255"/>
        <v/>
      </c>
      <c r="M1431" s="4">
        <f t="shared" si="251"/>
        <v>0.89017844886753705</v>
      </c>
      <c r="N1431" s="3">
        <f t="shared" si="256"/>
        <v>0</v>
      </c>
      <c r="O1431" s="6">
        <f t="shared" si="257"/>
        <v>29.472189628740853</v>
      </c>
      <c r="P1431" s="7">
        <f t="shared" si="258"/>
        <v>31.813164311380547</v>
      </c>
      <c r="Q1431" s="3">
        <f t="shared" si="259"/>
        <v>-7.3585093885245922E-2</v>
      </c>
      <c r="R1431" s="3">
        <f t="shared" si="252"/>
        <v>28.472189628740853</v>
      </c>
    </row>
    <row r="1432" spans="1:18" x14ac:dyDescent="0.4">
      <c r="A1432" s="1">
        <v>43435</v>
      </c>
      <c r="B1432" s="2">
        <v>4243</v>
      </c>
      <c r="C1432" s="2">
        <v>4043.6</v>
      </c>
      <c r="D1432" s="2">
        <v>4339</v>
      </c>
      <c r="E1432" s="2">
        <v>3978.8</v>
      </c>
      <c r="F1432" t="s">
        <v>847</v>
      </c>
      <c r="G1432" s="3">
        <v>5.0700000000000002E-2</v>
      </c>
      <c r="H1432">
        <f t="shared" si="249"/>
        <v>391.19999999999982</v>
      </c>
      <c r="I1432" s="4">
        <f t="shared" si="250"/>
        <v>9.6745474329805084E-2</v>
      </c>
      <c r="J1432" t="str">
        <f t="shared" si="253"/>
        <v>BUY</v>
      </c>
      <c r="K1432">
        <f t="shared" si="254"/>
        <v>4239.2</v>
      </c>
      <c r="L1432">
        <f t="shared" si="255"/>
        <v>4241.3999999999996</v>
      </c>
      <c r="M1432" s="4">
        <f t="shared" si="251"/>
        <v>0.62018404907975488</v>
      </c>
      <c r="N1432" s="3">
        <f t="shared" si="256"/>
        <v>-9.1791769719483276E-4</v>
      </c>
      <c r="O1432" s="6">
        <f t="shared" si="257"/>
        <v>29.445136584305551</v>
      </c>
      <c r="P1432" s="7">
        <f t="shared" si="258"/>
        <v>31.813164311380547</v>
      </c>
      <c r="Q1432" s="3">
        <f t="shared" si="259"/>
        <v>-7.443546652251376E-2</v>
      </c>
      <c r="R1432" s="3">
        <f t="shared" si="252"/>
        <v>28.445136584305551</v>
      </c>
    </row>
    <row r="1433" spans="1:18" x14ac:dyDescent="0.4">
      <c r="A1433" s="1">
        <v>43436</v>
      </c>
      <c r="B1433" s="2">
        <v>4159.7</v>
      </c>
      <c r="C1433" s="2">
        <v>4241.3999999999996</v>
      </c>
      <c r="D1433" s="2">
        <v>4353.2</v>
      </c>
      <c r="E1433" s="2">
        <v>4127.2</v>
      </c>
      <c r="F1433" t="s">
        <v>833</v>
      </c>
      <c r="G1433" s="3">
        <v>-1.9599999999999999E-2</v>
      </c>
      <c r="H1433">
        <f t="shared" si="249"/>
        <v>360.19999999999982</v>
      </c>
      <c r="I1433" s="4">
        <f t="shared" si="250"/>
        <v>8.4924788984769142E-2</v>
      </c>
      <c r="J1433" t="str">
        <f t="shared" si="253"/>
        <v/>
      </c>
      <c r="K1433" t="str">
        <f t="shared" si="254"/>
        <v/>
      </c>
      <c r="L1433" t="str">
        <f t="shared" si="255"/>
        <v/>
      </c>
      <c r="M1433" s="4">
        <f t="shared" si="251"/>
        <v>0.7065074958356472</v>
      </c>
      <c r="N1433" s="3">
        <f t="shared" si="256"/>
        <v>0</v>
      </c>
      <c r="O1433" s="6">
        <f t="shared" si="257"/>
        <v>29.445136584305551</v>
      </c>
      <c r="P1433" s="7">
        <f t="shared" si="258"/>
        <v>31.813164311380547</v>
      </c>
      <c r="Q1433" s="3">
        <f t="shared" si="259"/>
        <v>-7.443546652251376E-2</v>
      </c>
      <c r="R1433" s="3">
        <f t="shared" si="252"/>
        <v>28.445136584305551</v>
      </c>
    </row>
    <row r="1434" spans="1:18" x14ac:dyDescent="0.4">
      <c r="A1434" s="1">
        <v>43437</v>
      </c>
      <c r="B1434" s="2">
        <v>3901.2</v>
      </c>
      <c r="C1434" s="2">
        <v>4172.8999999999996</v>
      </c>
      <c r="D1434" s="2">
        <v>4178.5</v>
      </c>
      <c r="E1434" s="2">
        <v>3836.2</v>
      </c>
      <c r="F1434" t="s">
        <v>827</v>
      </c>
      <c r="G1434" s="3">
        <v>-6.2100000000000002E-2</v>
      </c>
      <c r="H1434">
        <f t="shared" si="249"/>
        <v>226</v>
      </c>
      <c r="I1434" s="4">
        <f t="shared" si="250"/>
        <v>5.4158978168659687E-2</v>
      </c>
      <c r="J1434" t="str">
        <f t="shared" si="253"/>
        <v/>
      </c>
      <c r="K1434" t="str">
        <f t="shared" si="254"/>
        <v/>
      </c>
      <c r="L1434" t="str">
        <f t="shared" si="255"/>
        <v/>
      </c>
      <c r="M1434" s="4">
        <f t="shared" si="251"/>
        <v>1</v>
      </c>
      <c r="N1434" s="3">
        <f t="shared" si="256"/>
        <v>0</v>
      </c>
      <c r="O1434" s="6">
        <f t="shared" si="257"/>
        <v>29.445136584305551</v>
      </c>
      <c r="P1434" s="7">
        <f t="shared" si="258"/>
        <v>31.813164311380547</v>
      </c>
      <c r="Q1434" s="3">
        <f t="shared" si="259"/>
        <v>-7.443546652251376E-2</v>
      </c>
      <c r="R1434" s="3">
        <f t="shared" si="252"/>
        <v>28.445136584305551</v>
      </c>
    </row>
    <row r="1435" spans="1:18" x14ac:dyDescent="0.4">
      <c r="A1435" s="1">
        <v>43438</v>
      </c>
      <c r="B1435" s="2">
        <v>3981.9</v>
      </c>
      <c r="C1435" s="2">
        <v>3903.8</v>
      </c>
      <c r="D1435" s="2">
        <v>4131.1000000000004</v>
      </c>
      <c r="E1435" s="2">
        <v>3793.1</v>
      </c>
      <c r="F1435" t="s">
        <v>828</v>
      </c>
      <c r="G1435" s="3">
        <v>2.07E-2</v>
      </c>
      <c r="H1435">
        <f t="shared" si="249"/>
        <v>342.30000000000018</v>
      </c>
      <c r="I1435" s="4">
        <f t="shared" si="250"/>
        <v>8.76837952763974E-2</v>
      </c>
      <c r="J1435" t="str">
        <f t="shared" si="253"/>
        <v>BUY</v>
      </c>
      <c r="K1435">
        <f t="shared" si="254"/>
        <v>4074.9500000000003</v>
      </c>
      <c r="L1435">
        <f t="shared" si="255"/>
        <v>3982.2</v>
      </c>
      <c r="M1435" s="4">
        <f t="shared" si="251"/>
        <v>0.68427695004382083</v>
      </c>
      <c r="N1435" s="3">
        <f t="shared" si="256"/>
        <v>-1.6910906402916207E-2</v>
      </c>
      <c r="O1435" s="6">
        <f t="shared" si="257"/>
        <v>28.947192635507275</v>
      </c>
      <c r="P1435" s="7">
        <f t="shared" si="258"/>
        <v>31.813164311380547</v>
      </c>
      <c r="Q1435" s="3">
        <f t="shared" si="259"/>
        <v>-9.0087601718010335E-2</v>
      </c>
      <c r="R1435" s="3">
        <f t="shared" si="252"/>
        <v>27.947192635507275</v>
      </c>
    </row>
    <row r="1436" spans="1:18" x14ac:dyDescent="0.4">
      <c r="A1436" s="1">
        <v>43439</v>
      </c>
      <c r="B1436" s="2">
        <v>3765.3</v>
      </c>
      <c r="C1436" s="2">
        <v>3982.2</v>
      </c>
      <c r="D1436" s="2">
        <v>4000.1</v>
      </c>
      <c r="E1436" s="2">
        <v>3751.1</v>
      </c>
      <c r="F1436" t="s">
        <v>842</v>
      </c>
      <c r="G1436" s="3">
        <v>-5.439999999999999E-2</v>
      </c>
      <c r="H1436">
        <f t="shared" si="249"/>
        <v>338.00000000000045</v>
      </c>
      <c r="I1436" s="4">
        <f t="shared" si="250"/>
        <v>8.4877705790769045E-2</v>
      </c>
      <c r="J1436" t="str">
        <f t="shared" si="253"/>
        <v/>
      </c>
      <c r="K1436" t="str">
        <f t="shared" si="254"/>
        <v/>
      </c>
      <c r="L1436" t="str">
        <f t="shared" si="255"/>
        <v/>
      </c>
      <c r="M1436" s="4">
        <f t="shared" si="251"/>
        <v>0.70689940828402265</v>
      </c>
      <c r="N1436" s="3">
        <f t="shared" si="256"/>
        <v>0</v>
      </c>
      <c r="O1436" s="6">
        <f t="shared" si="257"/>
        <v>28.947192635507275</v>
      </c>
      <c r="P1436" s="7">
        <f t="shared" si="258"/>
        <v>31.813164311380547</v>
      </c>
      <c r="Q1436" s="3">
        <f t="shared" si="259"/>
        <v>-9.0087601718010335E-2</v>
      </c>
      <c r="R1436" s="3">
        <f t="shared" si="252"/>
        <v>27.947192635507275</v>
      </c>
    </row>
    <row r="1437" spans="1:18" x14ac:dyDescent="0.4">
      <c r="A1437" s="1">
        <v>43440</v>
      </c>
      <c r="B1437" s="2">
        <v>3531.3</v>
      </c>
      <c r="C1437" s="2">
        <v>3770.5</v>
      </c>
      <c r="D1437" s="2">
        <v>3908</v>
      </c>
      <c r="E1437" s="2">
        <v>3506</v>
      </c>
      <c r="F1437" t="s">
        <v>813</v>
      </c>
      <c r="G1437" s="3">
        <v>-6.2100000000000002E-2</v>
      </c>
      <c r="H1437">
        <f t="shared" si="249"/>
        <v>249</v>
      </c>
      <c r="I1437" s="4">
        <f t="shared" si="250"/>
        <v>6.6038986871767666E-2</v>
      </c>
      <c r="J1437" t="str">
        <f t="shared" si="253"/>
        <v>BUY</v>
      </c>
      <c r="K1437">
        <f t="shared" si="254"/>
        <v>3895</v>
      </c>
      <c r="L1437">
        <f t="shared" si="255"/>
        <v>3528.6</v>
      </c>
      <c r="M1437" s="4">
        <f t="shared" si="251"/>
        <v>0.90855421686746995</v>
      </c>
      <c r="N1437" s="3">
        <f t="shared" si="256"/>
        <v>-8.711160678719948E-2</v>
      </c>
      <c r="O1437" s="6">
        <f t="shared" si="257"/>
        <v>26.425556173049646</v>
      </c>
      <c r="P1437" s="7">
        <f t="shared" si="258"/>
        <v>31.813164311380547</v>
      </c>
      <c r="Q1437" s="3">
        <f t="shared" si="259"/>
        <v>-0.16935153276794879</v>
      </c>
      <c r="R1437" s="3">
        <f t="shared" si="252"/>
        <v>25.425556173049646</v>
      </c>
    </row>
    <row r="1438" spans="1:18" x14ac:dyDescent="0.4">
      <c r="A1438" s="1">
        <v>43441</v>
      </c>
      <c r="B1438" s="2">
        <v>3460</v>
      </c>
      <c r="C1438" s="2">
        <v>3528.6</v>
      </c>
      <c r="D1438" s="2">
        <v>3624.8</v>
      </c>
      <c r="E1438" s="2">
        <v>3278.4</v>
      </c>
      <c r="F1438" t="s">
        <v>808</v>
      </c>
      <c r="G1438" s="3">
        <v>-2.0199999999999999E-2</v>
      </c>
      <c r="H1438">
        <f t="shared" si="249"/>
        <v>402</v>
      </c>
      <c r="I1438" s="4">
        <f t="shared" si="250"/>
        <v>0.11392620302669615</v>
      </c>
      <c r="J1438" t="str">
        <f t="shared" si="253"/>
        <v/>
      </c>
      <c r="K1438" t="str">
        <f t="shared" si="254"/>
        <v/>
      </c>
      <c r="L1438" t="str">
        <f t="shared" si="255"/>
        <v/>
      </c>
      <c r="M1438" s="4">
        <f t="shared" si="251"/>
        <v>0.52665671641791034</v>
      </c>
      <c r="N1438" s="3">
        <f t="shared" si="256"/>
        <v>0</v>
      </c>
      <c r="O1438" s="6">
        <f t="shared" si="257"/>
        <v>26.425556173049646</v>
      </c>
      <c r="P1438" s="7">
        <f t="shared" si="258"/>
        <v>31.813164311380547</v>
      </c>
      <c r="Q1438" s="3">
        <f t="shared" si="259"/>
        <v>-0.16935153276794879</v>
      </c>
      <c r="R1438" s="3">
        <f t="shared" si="252"/>
        <v>25.425556173049646</v>
      </c>
    </row>
    <row r="1439" spans="1:18" x14ac:dyDescent="0.4">
      <c r="A1439" s="1">
        <v>43442</v>
      </c>
      <c r="B1439" s="2">
        <v>3506</v>
      </c>
      <c r="C1439" s="2">
        <v>3460</v>
      </c>
      <c r="D1439" s="2">
        <v>3784.8</v>
      </c>
      <c r="E1439" s="2">
        <v>3316.2</v>
      </c>
      <c r="F1439" t="s">
        <v>810</v>
      </c>
      <c r="G1439" s="3">
        <v>1.3300000000000001E-2</v>
      </c>
      <c r="H1439">
        <f t="shared" si="249"/>
        <v>346.40000000000009</v>
      </c>
      <c r="I1439" s="4">
        <f t="shared" si="250"/>
        <v>0.1001156069364162</v>
      </c>
      <c r="J1439" t="str">
        <f t="shared" si="253"/>
        <v>BUY</v>
      </c>
      <c r="K1439">
        <f t="shared" si="254"/>
        <v>3633.2</v>
      </c>
      <c r="L1439">
        <f t="shared" si="255"/>
        <v>3506</v>
      </c>
      <c r="M1439" s="4">
        <f t="shared" si="251"/>
        <v>0.59930715935334855</v>
      </c>
      <c r="N1439" s="3">
        <f t="shared" si="256"/>
        <v>-2.2137513576867131E-2</v>
      </c>
      <c r="O1439" s="6">
        <f t="shared" si="257"/>
        <v>25.840560064492497</v>
      </c>
      <c r="P1439" s="7">
        <f t="shared" si="258"/>
        <v>31.813164311380547</v>
      </c>
      <c r="Q1439" s="3">
        <f t="shared" si="259"/>
        <v>-0.18774002448890215</v>
      </c>
      <c r="R1439" s="3">
        <f t="shared" si="252"/>
        <v>24.840560064492497</v>
      </c>
    </row>
    <row r="1440" spans="1:18" x14ac:dyDescent="0.4">
      <c r="A1440" s="1">
        <v>43443</v>
      </c>
      <c r="B1440" s="2">
        <v>3639.6</v>
      </c>
      <c r="C1440" s="2">
        <v>3506</v>
      </c>
      <c r="D1440" s="2">
        <v>3766.6</v>
      </c>
      <c r="E1440" s="2">
        <v>3469.7</v>
      </c>
      <c r="F1440" t="s">
        <v>806</v>
      </c>
      <c r="G1440" s="3">
        <v>3.8100000000000002E-2</v>
      </c>
      <c r="H1440">
        <f t="shared" si="249"/>
        <v>468.60000000000036</v>
      </c>
      <c r="I1440" s="4">
        <f t="shared" si="250"/>
        <v>0.13365658870507713</v>
      </c>
      <c r="J1440" t="str">
        <f t="shared" si="253"/>
        <v>BUY</v>
      </c>
      <c r="K1440">
        <f t="shared" si="254"/>
        <v>3740.3</v>
      </c>
      <c r="L1440">
        <f t="shared" si="255"/>
        <v>3642.1</v>
      </c>
      <c r="M1440" s="4">
        <f t="shared" si="251"/>
        <v>0.44891165172855274</v>
      </c>
      <c r="N1440" s="3">
        <f t="shared" si="256"/>
        <v>-1.2659364157342179E-2</v>
      </c>
      <c r="O1440" s="6">
        <f t="shared" si="257"/>
        <v>25.513435004606414</v>
      </c>
      <c r="P1440" s="7">
        <f t="shared" si="258"/>
        <v>31.813164311380547</v>
      </c>
      <c r="Q1440" s="3">
        <f t="shared" si="259"/>
        <v>-0.19802271930933091</v>
      </c>
      <c r="R1440" s="3">
        <f t="shared" si="252"/>
        <v>24.513435004606414</v>
      </c>
    </row>
    <row r="1441" spans="1:18" x14ac:dyDescent="0.4">
      <c r="A1441" s="1">
        <v>43444</v>
      </c>
      <c r="B1441" s="2">
        <v>3524.9</v>
      </c>
      <c r="C1441" s="2">
        <v>3642.1</v>
      </c>
      <c r="D1441" s="2">
        <v>3697.9</v>
      </c>
      <c r="E1441" s="2">
        <v>3475.8</v>
      </c>
      <c r="F1441" t="s">
        <v>805</v>
      </c>
      <c r="G1441" s="3">
        <v>-3.15E-2</v>
      </c>
      <c r="H1441">
        <f t="shared" si="249"/>
        <v>296.90000000000009</v>
      </c>
      <c r="I1441" s="4">
        <f t="shared" si="250"/>
        <v>8.151890392905195E-2</v>
      </c>
      <c r="J1441" t="str">
        <f t="shared" si="253"/>
        <v/>
      </c>
      <c r="K1441" t="str">
        <f t="shared" si="254"/>
        <v/>
      </c>
      <c r="L1441" t="str">
        <f t="shared" si="255"/>
        <v/>
      </c>
      <c r="M1441" s="4">
        <f t="shared" si="251"/>
        <v>0.73602559784439181</v>
      </c>
      <c r="N1441" s="3">
        <f t="shared" si="256"/>
        <v>0</v>
      </c>
      <c r="O1441" s="6">
        <f t="shared" si="257"/>
        <v>25.513435004606414</v>
      </c>
      <c r="P1441" s="7">
        <f t="shared" si="258"/>
        <v>31.813164311380547</v>
      </c>
      <c r="Q1441" s="3">
        <f t="shared" si="259"/>
        <v>-0.19802271930933091</v>
      </c>
      <c r="R1441" s="3">
        <f t="shared" si="252"/>
        <v>24.513435004606414</v>
      </c>
    </row>
    <row r="1442" spans="1:18" x14ac:dyDescent="0.4">
      <c r="A1442" s="1">
        <v>43445</v>
      </c>
      <c r="B1442" s="2">
        <v>3435.3</v>
      </c>
      <c r="C1442" s="2">
        <v>3523.5</v>
      </c>
      <c r="D1442" s="2">
        <v>3549.6</v>
      </c>
      <c r="E1442" s="2">
        <v>3384</v>
      </c>
      <c r="F1442" t="s">
        <v>801</v>
      </c>
      <c r="G1442" s="3">
        <v>-2.5399999999999999E-2</v>
      </c>
      <c r="H1442">
        <f t="shared" si="249"/>
        <v>222.09999999999991</v>
      </c>
      <c r="I1442" s="4">
        <f t="shared" si="250"/>
        <v>6.3033915141194816E-2</v>
      </c>
      <c r="J1442" t="str">
        <f t="shared" si="253"/>
        <v/>
      </c>
      <c r="K1442" t="str">
        <f t="shared" si="254"/>
        <v/>
      </c>
      <c r="L1442" t="str">
        <f t="shared" si="255"/>
        <v/>
      </c>
      <c r="M1442" s="4">
        <f t="shared" si="251"/>
        <v>0.95186852769022989</v>
      </c>
      <c r="N1442" s="3">
        <f t="shared" si="256"/>
        <v>0</v>
      </c>
      <c r="O1442" s="6">
        <f t="shared" si="257"/>
        <v>25.513435004606414</v>
      </c>
      <c r="P1442" s="7">
        <f t="shared" si="258"/>
        <v>31.813164311380547</v>
      </c>
      <c r="Q1442" s="3">
        <f t="shared" si="259"/>
        <v>-0.19802271930933091</v>
      </c>
      <c r="R1442" s="3">
        <f t="shared" si="252"/>
        <v>24.513435004606414</v>
      </c>
    </row>
    <row r="1443" spans="1:18" x14ac:dyDescent="0.4">
      <c r="A1443" s="1">
        <v>43446</v>
      </c>
      <c r="B1443" s="2">
        <v>3535.6</v>
      </c>
      <c r="C1443" s="2">
        <v>3435.3</v>
      </c>
      <c r="D1443" s="2">
        <v>3611.2</v>
      </c>
      <c r="E1443" s="2">
        <v>3415.1</v>
      </c>
      <c r="F1443" t="s">
        <v>807</v>
      </c>
      <c r="G1443" s="3">
        <v>2.9199999999999997E-2</v>
      </c>
      <c r="H1443">
        <f t="shared" si="249"/>
        <v>165.59999999999991</v>
      </c>
      <c r="I1443" s="4">
        <f t="shared" si="250"/>
        <v>4.8205396908566907E-2</v>
      </c>
      <c r="J1443" t="str">
        <f t="shared" si="253"/>
        <v>BUY</v>
      </c>
      <c r="K1443">
        <f t="shared" si="254"/>
        <v>3518.1000000000004</v>
      </c>
      <c r="L1443">
        <f t="shared" si="255"/>
        <v>3535.6</v>
      </c>
      <c r="M1443" s="4">
        <f t="shared" si="251"/>
        <v>1</v>
      </c>
      <c r="N1443" s="3">
        <f t="shared" si="256"/>
        <v>2.9663352763888984E-3</v>
      </c>
      <c r="O1443" s="6">
        <f t="shared" si="257"/>
        <v>25.589116406882432</v>
      </c>
      <c r="P1443" s="7">
        <f t="shared" si="258"/>
        <v>31.813164311380547</v>
      </c>
      <c r="Q1443" s="3">
        <f t="shared" si="259"/>
        <v>-0.1956437858107557</v>
      </c>
      <c r="R1443" s="3">
        <f t="shared" si="252"/>
        <v>24.589116406882432</v>
      </c>
    </row>
    <row r="1444" spans="1:18" x14ac:dyDescent="0.4">
      <c r="A1444" s="1">
        <v>43447</v>
      </c>
      <c r="B1444" s="2">
        <v>3354.4</v>
      </c>
      <c r="C1444" s="2">
        <v>3535.6</v>
      </c>
      <c r="D1444" s="2">
        <v>3539.1</v>
      </c>
      <c r="E1444" s="2">
        <v>3322.2</v>
      </c>
      <c r="F1444" t="s">
        <v>799</v>
      </c>
      <c r="G1444" s="3">
        <v>-5.1299999999999998E-2</v>
      </c>
      <c r="H1444">
        <f t="shared" si="249"/>
        <v>196.09999999999991</v>
      </c>
      <c r="I1444" s="4">
        <f t="shared" si="250"/>
        <v>5.5464419051928927E-2</v>
      </c>
      <c r="J1444" t="str">
        <f t="shared" si="253"/>
        <v/>
      </c>
      <c r="K1444" t="str">
        <f t="shared" si="254"/>
        <v/>
      </c>
      <c r="L1444" t="str">
        <f t="shared" si="255"/>
        <v/>
      </c>
      <c r="M1444" s="4">
        <f t="shared" si="251"/>
        <v>1</v>
      </c>
      <c r="N1444" s="3">
        <f t="shared" si="256"/>
        <v>0</v>
      </c>
      <c r="O1444" s="6">
        <f t="shared" si="257"/>
        <v>25.589116406882432</v>
      </c>
      <c r="P1444" s="7">
        <f t="shared" si="258"/>
        <v>31.813164311380547</v>
      </c>
      <c r="Q1444" s="3">
        <f t="shared" si="259"/>
        <v>-0.1956437858107557</v>
      </c>
      <c r="R1444" s="3">
        <f t="shared" si="252"/>
        <v>24.589116406882432</v>
      </c>
    </row>
    <row r="1445" spans="1:18" x14ac:dyDescent="0.4">
      <c r="A1445" s="1">
        <v>43448</v>
      </c>
      <c r="B1445" s="2">
        <v>3282.8</v>
      </c>
      <c r="C1445" s="2">
        <v>3354.4</v>
      </c>
      <c r="D1445" s="2">
        <v>3390.8</v>
      </c>
      <c r="E1445" s="2">
        <v>3226.4</v>
      </c>
      <c r="F1445" t="s">
        <v>804</v>
      </c>
      <c r="G1445" s="3">
        <v>-2.1299999999999999E-2</v>
      </c>
      <c r="H1445">
        <f t="shared" si="249"/>
        <v>216.90000000000009</v>
      </c>
      <c r="I1445" s="4">
        <f t="shared" si="250"/>
        <v>6.4661340329119993E-2</v>
      </c>
      <c r="J1445" t="str">
        <f t="shared" si="253"/>
        <v/>
      </c>
      <c r="K1445" t="str">
        <f t="shared" si="254"/>
        <v/>
      </c>
      <c r="L1445" t="str">
        <f t="shared" si="255"/>
        <v/>
      </c>
      <c r="M1445" s="4">
        <f t="shared" si="251"/>
        <v>0.92791147994467449</v>
      </c>
      <c r="N1445" s="3">
        <f t="shared" si="256"/>
        <v>0</v>
      </c>
      <c r="O1445" s="6">
        <f t="shared" si="257"/>
        <v>25.589116406882432</v>
      </c>
      <c r="P1445" s="7">
        <f t="shared" si="258"/>
        <v>31.813164311380547</v>
      </c>
      <c r="Q1445" s="3">
        <f t="shared" si="259"/>
        <v>-0.1956437858107557</v>
      </c>
      <c r="R1445" s="3">
        <f t="shared" si="252"/>
        <v>24.589116406882432</v>
      </c>
    </row>
    <row r="1446" spans="1:18" x14ac:dyDescent="0.4">
      <c r="A1446" s="1">
        <v>43449</v>
      </c>
      <c r="B1446" s="2">
        <v>3285.1</v>
      </c>
      <c r="C1446" s="2">
        <v>3281.6</v>
      </c>
      <c r="D1446" s="2">
        <v>3323.8</v>
      </c>
      <c r="E1446" s="2">
        <v>3216.1</v>
      </c>
      <c r="F1446" t="s">
        <v>798</v>
      </c>
      <c r="G1446" s="3">
        <v>6.9999999999999999E-4</v>
      </c>
      <c r="H1446">
        <f t="shared" si="249"/>
        <v>164.40000000000009</v>
      </c>
      <c r="I1446" s="4">
        <f t="shared" si="250"/>
        <v>5.0097513408093639E-2</v>
      </c>
      <c r="J1446" t="str">
        <f t="shared" si="253"/>
        <v/>
      </c>
      <c r="K1446" t="str">
        <f t="shared" si="254"/>
        <v/>
      </c>
      <c r="L1446" t="str">
        <f t="shared" si="255"/>
        <v/>
      </c>
      <c r="M1446" s="4">
        <f t="shared" si="251"/>
        <v>1</v>
      </c>
      <c r="N1446" s="3">
        <f t="shared" si="256"/>
        <v>0</v>
      </c>
      <c r="O1446" s="6">
        <f t="shared" si="257"/>
        <v>25.589116406882432</v>
      </c>
      <c r="P1446" s="7">
        <f t="shared" si="258"/>
        <v>31.813164311380547</v>
      </c>
      <c r="Q1446" s="3">
        <f t="shared" si="259"/>
        <v>-0.1956437858107557</v>
      </c>
      <c r="R1446" s="3">
        <f t="shared" si="252"/>
        <v>24.589116406882432</v>
      </c>
    </row>
    <row r="1447" spans="1:18" x14ac:dyDescent="0.4">
      <c r="A1447" s="1">
        <v>43450</v>
      </c>
      <c r="B1447" s="2">
        <v>3299.9</v>
      </c>
      <c r="C1447" s="2">
        <v>3282.2</v>
      </c>
      <c r="D1447" s="2">
        <v>3380.3</v>
      </c>
      <c r="E1447" s="2">
        <v>3278</v>
      </c>
      <c r="F1447" t="s">
        <v>795</v>
      </c>
      <c r="G1447" s="3">
        <v>4.4999999999999997E-3</v>
      </c>
      <c r="H1447">
        <f t="shared" si="249"/>
        <v>107.70000000000027</v>
      </c>
      <c r="I1447" s="4">
        <f t="shared" si="250"/>
        <v>3.2813356894765791E-2</v>
      </c>
      <c r="J1447" t="str">
        <f t="shared" si="253"/>
        <v>BUY</v>
      </c>
      <c r="K1447">
        <f t="shared" si="254"/>
        <v>3336.05</v>
      </c>
      <c r="L1447">
        <f t="shared" si="255"/>
        <v>3299.9</v>
      </c>
      <c r="M1447" s="4">
        <f t="shared" si="251"/>
        <v>1</v>
      </c>
      <c r="N1447" s="3">
        <f t="shared" si="256"/>
        <v>-1.2812519834296987E-2</v>
      </c>
      <c r="O1447" s="6">
        <f t="shared" si="257"/>
        <v>25.261255345377116</v>
      </c>
      <c r="P1447" s="7">
        <f t="shared" si="258"/>
        <v>31.813164311380547</v>
      </c>
      <c r="Q1447" s="3">
        <f t="shared" si="259"/>
        <v>-0.20594961575889548</v>
      </c>
      <c r="R1447" s="3">
        <f t="shared" si="252"/>
        <v>24.261255345377116</v>
      </c>
    </row>
    <row r="1448" spans="1:18" x14ac:dyDescent="0.4">
      <c r="A1448" s="1">
        <v>43451</v>
      </c>
      <c r="B1448" s="2">
        <v>3625.1</v>
      </c>
      <c r="C1448" s="2">
        <v>3299.9</v>
      </c>
      <c r="D1448" s="2">
        <v>3711.5</v>
      </c>
      <c r="E1448" s="2">
        <v>3285.5</v>
      </c>
      <c r="F1448" t="s">
        <v>794</v>
      </c>
      <c r="G1448" s="3">
        <v>9.8500000000000004E-2</v>
      </c>
      <c r="H1448">
        <f t="shared" si="249"/>
        <v>102.30000000000018</v>
      </c>
      <c r="I1448" s="4">
        <f t="shared" si="250"/>
        <v>3.1000939422406795E-2</v>
      </c>
      <c r="J1448" t="str">
        <f t="shared" si="253"/>
        <v>BUY</v>
      </c>
      <c r="K1448">
        <f t="shared" si="254"/>
        <v>3351.05</v>
      </c>
      <c r="L1448">
        <f t="shared" si="255"/>
        <v>3625</v>
      </c>
      <c r="M1448" s="4">
        <f t="shared" si="251"/>
        <v>1</v>
      </c>
      <c r="N1448" s="3">
        <f t="shared" si="256"/>
        <v>7.9589156460584842E-2</v>
      </c>
      <c r="O1448" s="6">
        <f t="shared" si="257"/>
        <v>27.271777349451121</v>
      </c>
      <c r="P1448" s="7">
        <f t="shared" si="258"/>
        <v>31.813164311380547</v>
      </c>
      <c r="Q1448" s="3">
        <f t="shared" si="259"/>
        <v>-0.14275181548994276</v>
      </c>
      <c r="R1448" s="3">
        <f t="shared" si="252"/>
        <v>26.271777349451121</v>
      </c>
    </row>
    <row r="1449" spans="1:18" x14ac:dyDescent="0.4">
      <c r="A1449" s="1">
        <v>43452</v>
      </c>
      <c r="B1449" s="2">
        <v>3780.1</v>
      </c>
      <c r="C1449" s="2">
        <v>3625</v>
      </c>
      <c r="D1449" s="2">
        <v>3780.9</v>
      </c>
      <c r="E1449" s="2">
        <v>3551</v>
      </c>
      <c r="F1449" t="s">
        <v>824</v>
      </c>
      <c r="G1449" s="3">
        <v>4.2799999999999998E-2</v>
      </c>
      <c r="H1449">
        <f t="shared" si="249"/>
        <v>426</v>
      </c>
      <c r="I1449" s="4">
        <f t="shared" si="250"/>
        <v>0.11751724137931034</v>
      </c>
      <c r="J1449" t="str">
        <f t="shared" si="253"/>
        <v/>
      </c>
      <c r="K1449" t="str">
        <f t="shared" si="254"/>
        <v/>
      </c>
      <c r="L1449" t="str">
        <f t="shared" si="255"/>
        <v/>
      </c>
      <c r="M1449" s="4">
        <f t="shared" si="251"/>
        <v>0.51056338028169013</v>
      </c>
      <c r="N1449" s="3">
        <f t="shared" si="256"/>
        <v>0</v>
      </c>
      <c r="O1449" s="6">
        <f t="shared" si="257"/>
        <v>27.271777349451121</v>
      </c>
      <c r="P1449" s="7">
        <f t="shared" si="258"/>
        <v>31.813164311380547</v>
      </c>
      <c r="Q1449" s="3">
        <f t="shared" si="259"/>
        <v>-0.14275181548994276</v>
      </c>
      <c r="R1449" s="3">
        <f t="shared" si="252"/>
        <v>26.271777349451121</v>
      </c>
    </row>
    <row r="1450" spans="1:18" x14ac:dyDescent="0.4">
      <c r="A1450" s="1">
        <v>43453</v>
      </c>
      <c r="B1450" s="2">
        <v>3810</v>
      </c>
      <c r="C1450" s="2">
        <v>3780.1</v>
      </c>
      <c r="D1450" s="2">
        <v>4041.1</v>
      </c>
      <c r="E1450" s="2">
        <v>3758</v>
      </c>
      <c r="F1450" t="s">
        <v>821</v>
      </c>
      <c r="G1450" s="3">
        <v>7.9000000000000008E-3</v>
      </c>
      <c r="H1450">
        <f t="shared" si="249"/>
        <v>229.90000000000009</v>
      </c>
      <c r="I1450" s="4">
        <f t="shared" si="250"/>
        <v>6.0818496865162323E-2</v>
      </c>
      <c r="J1450" t="str">
        <f t="shared" si="253"/>
        <v>BUY</v>
      </c>
      <c r="K1450">
        <f t="shared" si="254"/>
        <v>3895.05</v>
      </c>
      <c r="L1450">
        <f t="shared" si="255"/>
        <v>3810</v>
      </c>
      <c r="M1450" s="4">
        <f t="shared" si="251"/>
        <v>0.98654197477163941</v>
      </c>
      <c r="N1450" s="3">
        <f t="shared" si="256"/>
        <v>-2.3469617812911136E-2</v>
      </c>
      <c r="O1450" s="6">
        <f t="shared" si="257"/>
        <v>26.631719157980697</v>
      </c>
      <c r="P1450" s="7">
        <f t="shared" si="258"/>
        <v>31.813164311380547</v>
      </c>
      <c r="Q1450" s="3">
        <f t="shared" si="259"/>
        <v>-0.16287110275120564</v>
      </c>
      <c r="R1450" s="3">
        <f t="shared" si="252"/>
        <v>25.631719157980697</v>
      </c>
    </row>
    <row r="1451" spans="1:18" x14ac:dyDescent="0.4">
      <c r="A1451" s="1">
        <v>43454</v>
      </c>
      <c r="B1451" s="2">
        <v>4214.5</v>
      </c>
      <c r="C1451" s="2">
        <v>3810</v>
      </c>
      <c r="D1451" s="2">
        <v>4275.7</v>
      </c>
      <c r="E1451" s="2">
        <v>3788.6</v>
      </c>
      <c r="F1451" t="s">
        <v>797</v>
      </c>
      <c r="G1451" s="3">
        <v>0.1062</v>
      </c>
      <c r="H1451">
        <f t="shared" si="249"/>
        <v>283.09999999999991</v>
      </c>
      <c r="I1451" s="4">
        <f t="shared" si="250"/>
        <v>7.4304461942257191E-2</v>
      </c>
      <c r="J1451" t="str">
        <f t="shared" si="253"/>
        <v>BUY</v>
      </c>
      <c r="K1451">
        <f t="shared" si="254"/>
        <v>3951.55</v>
      </c>
      <c r="L1451">
        <f t="shared" si="255"/>
        <v>4214.6000000000004</v>
      </c>
      <c r="M1451" s="4">
        <f t="shared" si="251"/>
        <v>0.80748851995761239</v>
      </c>
      <c r="N1451" s="3">
        <f t="shared" si="256"/>
        <v>5.2032790329104586E-2</v>
      </c>
      <c r="O1451" s="6">
        <f t="shared" si="257"/>
        <v>28.017441817031507</v>
      </c>
      <c r="P1451" s="7">
        <f t="shared" si="258"/>
        <v>31.813164311380547</v>
      </c>
      <c r="Q1451" s="3">
        <f t="shared" si="259"/>
        <v>-0.11931295036222456</v>
      </c>
      <c r="R1451" s="3">
        <f t="shared" si="252"/>
        <v>27.017441817031507</v>
      </c>
    </row>
    <row r="1452" spans="1:18" x14ac:dyDescent="0.4">
      <c r="A1452" s="1">
        <v>43455</v>
      </c>
      <c r="B1452" s="2">
        <v>3976.1</v>
      </c>
      <c r="C1452" s="2">
        <v>4214.6000000000004</v>
      </c>
      <c r="D1452" s="2">
        <v>4283</v>
      </c>
      <c r="E1452" s="2">
        <v>3913.3</v>
      </c>
      <c r="F1452" t="s">
        <v>820</v>
      </c>
      <c r="G1452" s="3">
        <v>-5.6599999999999998E-2</v>
      </c>
      <c r="H1452">
        <f t="shared" si="249"/>
        <v>487.09999999999991</v>
      </c>
      <c r="I1452" s="4">
        <f t="shared" si="250"/>
        <v>0.11557443173729413</v>
      </c>
      <c r="J1452" t="str">
        <f t="shared" si="253"/>
        <v/>
      </c>
      <c r="K1452" t="str">
        <f t="shared" si="254"/>
        <v/>
      </c>
      <c r="L1452" t="str">
        <f t="shared" si="255"/>
        <v/>
      </c>
      <c r="M1452" s="4">
        <f t="shared" si="251"/>
        <v>0.51914596592075568</v>
      </c>
      <c r="N1452" s="3">
        <f t="shared" si="256"/>
        <v>0</v>
      </c>
      <c r="O1452" s="6">
        <f t="shared" si="257"/>
        <v>28.017441817031507</v>
      </c>
      <c r="P1452" s="7">
        <f t="shared" si="258"/>
        <v>31.813164311380547</v>
      </c>
      <c r="Q1452" s="3">
        <f t="shared" si="259"/>
        <v>-0.11931295036222456</v>
      </c>
      <c r="R1452" s="3">
        <f t="shared" si="252"/>
        <v>27.017441817031507</v>
      </c>
    </row>
    <row r="1453" spans="1:18" x14ac:dyDescent="0.4">
      <c r="A1453" s="1">
        <v>43456</v>
      </c>
      <c r="B1453" s="2">
        <v>4135</v>
      </c>
      <c r="C1453" s="2">
        <v>3975.9</v>
      </c>
      <c r="D1453" s="2">
        <v>4147.3</v>
      </c>
      <c r="E1453" s="2">
        <v>3919.5</v>
      </c>
      <c r="F1453" t="s">
        <v>793</v>
      </c>
      <c r="G1453" s="3">
        <v>0.04</v>
      </c>
      <c r="H1453">
        <f t="shared" si="249"/>
        <v>369.69999999999982</v>
      </c>
      <c r="I1453" s="4">
        <f t="shared" si="250"/>
        <v>9.2985236047184242E-2</v>
      </c>
      <c r="J1453" t="str">
        <f t="shared" si="253"/>
        <v/>
      </c>
      <c r="K1453" t="str">
        <f t="shared" si="254"/>
        <v/>
      </c>
      <c r="L1453" t="str">
        <f t="shared" si="255"/>
        <v/>
      </c>
      <c r="M1453" s="4">
        <f t="shared" si="251"/>
        <v>0.6452637273464974</v>
      </c>
      <c r="N1453" s="3">
        <f t="shared" si="256"/>
        <v>0</v>
      </c>
      <c r="O1453" s="6">
        <f t="shared" si="257"/>
        <v>28.017441817031507</v>
      </c>
      <c r="P1453" s="7">
        <f t="shared" si="258"/>
        <v>31.813164311380547</v>
      </c>
      <c r="Q1453" s="3">
        <f t="shared" si="259"/>
        <v>-0.11931295036222456</v>
      </c>
      <c r="R1453" s="3">
        <f t="shared" si="252"/>
        <v>27.017441817031507</v>
      </c>
    </row>
    <row r="1454" spans="1:18" x14ac:dyDescent="0.4">
      <c r="A1454" s="1">
        <v>43457</v>
      </c>
      <c r="B1454" s="2">
        <v>4075.7</v>
      </c>
      <c r="C1454" s="2">
        <v>4135</v>
      </c>
      <c r="D1454" s="2">
        <v>4210</v>
      </c>
      <c r="E1454" s="2">
        <v>4036.8</v>
      </c>
      <c r="F1454" t="s">
        <v>803</v>
      </c>
      <c r="G1454" s="3">
        <v>-1.4300000000000002E-2</v>
      </c>
      <c r="H1454">
        <f t="shared" si="249"/>
        <v>227.80000000000018</v>
      </c>
      <c r="I1454" s="4">
        <f t="shared" si="250"/>
        <v>5.5090689238210443E-2</v>
      </c>
      <c r="J1454" t="str">
        <f t="shared" si="253"/>
        <v/>
      </c>
      <c r="K1454" t="str">
        <f t="shared" si="254"/>
        <v/>
      </c>
      <c r="L1454" t="str">
        <f t="shared" si="255"/>
        <v/>
      </c>
      <c r="M1454" s="4">
        <f t="shared" si="251"/>
        <v>1</v>
      </c>
      <c r="N1454" s="3">
        <f t="shared" si="256"/>
        <v>0</v>
      </c>
      <c r="O1454" s="6">
        <f t="shared" si="257"/>
        <v>28.017441817031507</v>
      </c>
      <c r="P1454" s="7">
        <f t="shared" si="258"/>
        <v>31.813164311380547</v>
      </c>
      <c r="Q1454" s="3">
        <f t="shared" si="259"/>
        <v>-0.11931295036222456</v>
      </c>
      <c r="R1454" s="3">
        <f t="shared" si="252"/>
        <v>27.017441817031507</v>
      </c>
    </row>
    <row r="1455" spans="1:18" x14ac:dyDescent="0.4">
      <c r="A1455" s="1">
        <v>43458</v>
      </c>
      <c r="B1455" s="2">
        <v>4145.2</v>
      </c>
      <c r="C1455" s="2">
        <v>4071.7</v>
      </c>
      <c r="D1455" s="2">
        <v>4384</v>
      </c>
      <c r="E1455" s="2">
        <v>4069</v>
      </c>
      <c r="F1455" t="s">
        <v>809</v>
      </c>
      <c r="G1455" s="3">
        <v>1.7100000000000001E-2</v>
      </c>
      <c r="H1455">
        <f t="shared" si="249"/>
        <v>173.19999999999982</v>
      </c>
      <c r="I1455" s="4">
        <f t="shared" si="250"/>
        <v>4.2537515042856751E-2</v>
      </c>
      <c r="J1455" t="str">
        <f t="shared" si="253"/>
        <v>BUY</v>
      </c>
      <c r="K1455">
        <f t="shared" si="254"/>
        <v>4158.2999999999993</v>
      </c>
      <c r="L1455">
        <f t="shared" si="255"/>
        <v>4140.7</v>
      </c>
      <c r="M1455" s="4">
        <f t="shared" si="251"/>
        <v>1</v>
      </c>
      <c r="N1455" s="3">
        <f t="shared" si="256"/>
        <v>-6.222044314533659E-3</v>
      </c>
      <c r="O1455" s="6">
        <f t="shared" si="257"/>
        <v>27.843116052466069</v>
      </c>
      <c r="P1455" s="7">
        <f t="shared" si="258"/>
        <v>31.813164311380547</v>
      </c>
      <c r="Q1455" s="3">
        <f t="shared" si="259"/>
        <v>-0.12479262421230664</v>
      </c>
      <c r="R1455" s="3">
        <f t="shared" si="252"/>
        <v>26.843116052466069</v>
      </c>
    </row>
    <row r="1456" spans="1:18" x14ac:dyDescent="0.4">
      <c r="A1456" s="1">
        <v>43459</v>
      </c>
      <c r="B1456" s="2">
        <v>3909.7</v>
      </c>
      <c r="C1456" s="2">
        <v>4140.7</v>
      </c>
      <c r="D1456" s="2">
        <v>4152.1000000000004</v>
      </c>
      <c r="E1456" s="2">
        <v>3815.5</v>
      </c>
      <c r="F1456" t="s">
        <v>819</v>
      </c>
      <c r="G1456" s="3">
        <v>-5.6800000000000003E-2</v>
      </c>
      <c r="H1456">
        <f t="shared" si="249"/>
        <v>315</v>
      </c>
      <c r="I1456" s="4">
        <f t="shared" si="250"/>
        <v>7.6074093752264108E-2</v>
      </c>
      <c r="J1456" t="str">
        <f t="shared" si="253"/>
        <v/>
      </c>
      <c r="K1456" t="str">
        <f t="shared" si="254"/>
        <v/>
      </c>
      <c r="L1456" t="str">
        <f t="shared" si="255"/>
        <v/>
      </c>
      <c r="M1456" s="4">
        <f t="shared" si="251"/>
        <v>0.78870476190476191</v>
      </c>
      <c r="N1456" s="3">
        <f t="shared" si="256"/>
        <v>0</v>
      </c>
      <c r="O1456" s="6">
        <f t="shared" si="257"/>
        <v>27.843116052466069</v>
      </c>
      <c r="P1456" s="7">
        <f t="shared" si="258"/>
        <v>31.813164311380547</v>
      </c>
      <c r="Q1456" s="3">
        <f t="shared" si="259"/>
        <v>-0.12479262421230664</v>
      </c>
      <c r="R1456" s="3">
        <f t="shared" si="252"/>
        <v>26.843116052466069</v>
      </c>
    </row>
    <row r="1457" spans="1:18" x14ac:dyDescent="0.4">
      <c r="A1457" s="1">
        <v>43460</v>
      </c>
      <c r="B1457" s="2">
        <v>3929.8</v>
      </c>
      <c r="C1457" s="2">
        <v>3909.7</v>
      </c>
      <c r="D1457" s="2">
        <v>3990</v>
      </c>
      <c r="E1457" s="2">
        <v>3812.1</v>
      </c>
      <c r="F1457" t="s">
        <v>823</v>
      </c>
      <c r="G1457" s="3">
        <v>5.1000000000000004E-3</v>
      </c>
      <c r="H1457">
        <f t="shared" si="249"/>
        <v>336.60000000000036</v>
      </c>
      <c r="I1457" s="4">
        <f t="shared" si="250"/>
        <v>8.6093562165895185E-2</v>
      </c>
      <c r="J1457" t="str">
        <f t="shared" si="253"/>
        <v/>
      </c>
      <c r="K1457" t="str">
        <f t="shared" si="254"/>
        <v/>
      </c>
      <c r="L1457" t="str">
        <f t="shared" si="255"/>
        <v/>
      </c>
      <c r="M1457" s="4">
        <f t="shared" si="251"/>
        <v>0.69691622103386719</v>
      </c>
      <c r="N1457" s="3">
        <f t="shared" si="256"/>
        <v>0</v>
      </c>
      <c r="O1457" s="6">
        <f t="shared" si="257"/>
        <v>27.843116052466069</v>
      </c>
      <c r="P1457" s="7">
        <f t="shared" si="258"/>
        <v>31.813164311380547</v>
      </c>
      <c r="Q1457" s="3">
        <f t="shared" si="259"/>
        <v>-0.12479262421230664</v>
      </c>
      <c r="R1457" s="3">
        <f t="shared" si="252"/>
        <v>26.843116052466069</v>
      </c>
    </row>
    <row r="1458" spans="1:18" x14ac:dyDescent="0.4">
      <c r="A1458" s="1">
        <v>43461</v>
      </c>
      <c r="B1458" s="2">
        <v>3714.7</v>
      </c>
      <c r="C1458" s="2">
        <v>3930</v>
      </c>
      <c r="D1458" s="2">
        <v>3954.9</v>
      </c>
      <c r="E1458" s="2">
        <v>3688</v>
      </c>
      <c r="F1458" t="s">
        <v>800</v>
      </c>
      <c r="G1458" s="3">
        <v>-5.4699999999999992E-2</v>
      </c>
      <c r="H1458">
        <f t="shared" si="249"/>
        <v>177.90000000000009</v>
      </c>
      <c r="I1458" s="4">
        <f t="shared" si="250"/>
        <v>4.5267175572519108E-2</v>
      </c>
      <c r="J1458" t="str">
        <f t="shared" si="253"/>
        <v/>
      </c>
      <c r="K1458" t="str">
        <f t="shared" si="254"/>
        <v/>
      </c>
      <c r="L1458" t="str">
        <f t="shared" si="255"/>
        <v/>
      </c>
      <c r="M1458" s="4">
        <f t="shared" si="251"/>
        <v>1</v>
      </c>
      <c r="N1458" s="3">
        <f t="shared" si="256"/>
        <v>0</v>
      </c>
      <c r="O1458" s="6">
        <f t="shared" si="257"/>
        <v>27.843116052466069</v>
      </c>
      <c r="P1458" s="7">
        <f t="shared" si="258"/>
        <v>31.813164311380547</v>
      </c>
      <c r="Q1458" s="3">
        <f t="shared" si="259"/>
        <v>-0.12479262421230664</v>
      </c>
      <c r="R1458" s="3">
        <f t="shared" si="252"/>
        <v>26.843116052466069</v>
      </c>
    </row>
    <row r="1459" spans="1:18" x14ac:dyDescent="0.4">
      <c r="A1459" s="1">
        <v>43462</v>
      </c>
      <c r="B1459" s="2">
        <v>4036.7</v>
      </c>
      <c r="C1459" s="2">
        <v>3712</v>
      </c>
      <c r="D1459" s="2">
        <v>4094.9</v>
      </c>
      <c r="E1459" s="2">
        <v>3696.3</v>
      </c>
      <c r="F1459" t="s">
        <v>816</v>
      </c>
      <c r="G1459" s="3">
        <v>8.6699999999999999E-2</v>
      </c>
      <c r="H1459">
        <f t="shared" si="249"/>
        <v>266.90000000000009</v>
      </c>
      <c r="I1459" s="4">
        <f t="shared" si="250"/>
        <v>7.1901939655172442E-2</v>
      </c>
      <c r="J1459" t="str">
        <f t="shared" si="253"/>
        <v>BUY</v>
      </c>
      <c r="K1459">
        <f t="shared" si="254"/>
        <v>3845.45</v>
      </c>
      <c r="L1459">
        <f t="shared" si="255"/>
        <v>4033.9</v>
      </c>
      <c r="M1459" s="4">
        <f t="shared" si="251"/>
        <v>0.83446983889097004</v>
      </c>
      <c r="N1459" s="3">
        <f t="shared" si="256"/>
        <v>3.9145023594886308E-2</v>
      </c>
      <c r="O1459" s="6">
        <f t="shared" si="257"/>
        <v>28.933035487295008</v>
      </c>
      <c r="P1459" s="7">
        <f t="shared" si="258"/>
        <v>31.813164311380547</v>
      </c>
      <c r="Q1459" s="3">
        <f t="shared" si="259"/>
        <v>-9.0532610836678962E-2</v>
      </c>
      <c r="R1459" s="3">
        <f t="shared" si="252"/>
        <v>27.933035487295008</v>
      </c>
    </row>
    <row r="1460" spans="1:18" x14ac:dyDescent="0.4">
      <c r="A1460" s="1">
        <v>43463</v>
      </c>
      <c r="B1460" s="2">
        <v>3887</v>
      </c>
      <c r="C1460" s="2">
        <v>4033.9</v>
      </c>
      <c r="D1460" s="2">
        <v>4099.7</v>
      </c>
      <c r="E1460" s="2">
        <v>3864.6</v>
      </c>
      <c r="F1460" t="s">
        <v>814</v>
      </c>
      <c r="G1460" s="3">
        <v>-3.7100000000000001E-2</v>
      </c>
      <c r="H1460">
        <f t="shared" si="249"/>
        <v>398.59999999999991</v>
      </c>
      <c r="I1460" s="4">
        <f t="shared" si="250"/>
        <v>9.8812563524132951E-2</v>
      </c>
      <c r="J1460" t="str">
        <f t="shared" si="253"/>
        <v/>
      </c>
      <c r="K1460" t="str">
        <f t="shared" si="254"/>
        <v/>
      </c>
      <c r="L1460" t="str">
        <f t="shared" si="255"/>
        <v/>
      </c>
      <c r="M1460" s="4">
        <f t="shared" si="251"/>
        <v>0.60721023582538902</v>
      </c>
      <c r="N1460" s="3">
        <f t="shared" si="256"/>
        <v>0</v>
      </c>
      <c r="O1460" s="6">
        <f t="shared" si="257"/>
        <v>28.933035487295008</v>
      </c>
      <c r="P1460" s="7">
        <f t="shared" si="258"/>
        <v>31.813164311380547</v>
      </c>
      <c r="Q1460" s="3">
        <f t="shared" si="259"/>
        <v>-9.0532610836678962E-2</v>
      </c>
      <c r="R1460" s="3">
        <f t="shared" si="252"/>
        <v>27.933035487295008</v>
      </c>
    </row>
    <row r="1461" spans="1:18" x14ac:dyDescent="0.4">
      <c r="A1461" s="1">
        <v>43464</v>
      </c>
      <c r="B1461" s="2">
        <v>3978.3</v>
      </c>
      <c r="C1461" s="2">
        <v>3893.8</v>
      </c>
      <c r="D1461" s="2">
        <v>4003</v>
      </c>
      <c r="E1461" s="2">
        <v>3845.2</v>
      </c>
      <c r="F1461" t="s">
        <v>802</v>
      </c>
      <c r="G1461" s="3">
        <v>2.35E-2</v>
      </c>
      <c r="H1461">
        <f t="shared" si="249"/>
        <v>235.09999999999991</v>
      </c>
      <c r="I1461" s="4">
        <f t="shared" si="250"/>
        <v>6.0378036879141173E-2</v>
      </c>
      <c r="J1461" t="str">
        <f t="shared" si="253"/>
        <v/>
      </c>
      <c r="K1461" t="str">
        <f t="shared" si="254"/>
        <v/>
      </c>
      <c r="L1461" t="str">
        <f t="shared" si="255"/>
        <v/>
      </c>
      <c r="M1461" s="4">
        <f t="shared" si="251"/>
        <v>0.99373883453849465</v>
      </c>
      <c r="N1461" s="3">
        <f t="shared" si="256"/>
        <v>0</v>
      </c>
      <c r="O1461" s="6">
        <f t="shared" si="257"/>
        <v>28.933035487295008</v>
      </c>
      <c r="P1461" s="7">
        <f t="shared" si="258"/>
        <v>31.813164311380547</v>
      </c>
      <c r="Q1461" s="3">
        <f t="shared" si="259"/>
        <v>-9.0532610836678962E-2</v>
      </c>
      <c r="R1461" s="3">
        <f t="shared" si="252"/>
        <v>27.933035487295008</v>
      </c>
    </row>
    <row r="1462" spans="1:18" x14ac:dyDescent="0.4">
      <c r="A1462" s="1">
        <v>43465</v>
      </c>
      <c r="B1462" s="2">
        <v>3830.5</v>
      </c>
      <c r="C1462" s="2">
        <v>3976.7</v>
      </c>
      <c r="D1462" s="2">
        <v>3986.9</v>
      </c>
      <c r="E1462" s="2">
        <v>3779.5</v>
      </c>
      <c r="F1462" t="s">
        <v>812</v>
      </c>
      <c r="G1462" s="3">
        <v>-3.7199999999999997E-2</v>
      </c>
      <c r="H1462">
        <f t="shared" si="249"/>
        <v>157.80000000000018</v>
      </c>
      <c r="I1462" s="4">
        <f t="shared" si="250"/>
        <v>3.9681142655971079E-2</v>
      </c>
      <c r="J1462" t="str">
        <f t="shared" si="253"/>
        <v/>
      </c>
      <c r="K1462" t="str">
        <f t="shared" si="254"/>
        <v/>
      </c>
      <c r="L1462" t="str">
        <f t="shared" si="255"/>
        <v/>
      </c>
      <c r="M1462" s="4">
        <f t="shared" si="251"/>
        <v>1</v>
      </c>
      <c r="N1462" s="3">
        <f t="shared" si="256"/>
        <v>0</v>
      </c>
      <c r="O1462" s="6">
        <f t="shared" si="257"/>
        <v>28.933035487295008</v>
      </c>
      <c r="P1462" s="7">
        <f t="shared" si="258"/>
        <v>31.813164311380547</v>
      </c>
      <c r="Q1462" s="3">
        <f t="shared" si="259"/>
        <v>-9.0532610836678962E-2</v>
      </c>
      <c r="R1462" s="3">
        <f t="shared" si="252"/>
        <v>27.933035487295008</v>
      </c>
    </row>
    <row r="1463" spans="1:18" x14ac:dyDescent="0.4">
      <c r="A1463" s="1">
        <v>43466</v>
      </c>
      <c r="B1463" s="2">
        <v>3963</v>
      </c>
      <c r="C1463" s="2">
        <v>3832.6</v>
      </c>
      <c r="D1463" s="2">
        <v>3981.9</v>
      </c>
      <c r="E1463" s="2">
        <v>3788.4</v>
      </c>
      <c r="F1463" t="s">
        <v>811</v>
      </c>
      <c r="G1463" s="3">
        <v>3.4599999999999999E-2</v>
      </c>
      <c r="H1463">
        <f t="shared" si="249"/>
        <v>207.40000000000009</v>
      </c>
      <c r="I1463" s="4">
        <f t="shared" si="250"/>
        <v>5.4114700203517219E-2</v>
      </c>
      <c r="J1463" t="str">
        <f t="shared" si="253"/>
        <v>BUY</v>
      </c>
      <c r="K1463">
        <f t="shared" si="254"/>
        <v>3936.3</v>
      </c>
      <c r="L1463">
        <f t="shared" si="255"/>
        <v>3963.1</v>
      </c>
      <c r="M1463" s="4">
        <f t="shared" si="251"/>
        <v>1</v>
      </c>
      <c r="N1463" s="3">
        <f t="shared" si="256"/>
        <v>4.7968189115967785E-3</v>
      </c>
      <c r="O1463" s="6">
        <f t="shared" si="257"/>
        <v>29.071822019090366</v>
      </c>
      <c r="P1463" s="7">
        <f t="shared" si="258"/>
        <v>31.813164311380547</v>
      </c>
      <c r="Q1463" s="3">
        <f t="shared" si="259"/>
        <v>-8.6170060464859755E-2</v>
      </c>
      <c r="R1463" s="3">
        <f t="shared" si="252"/>
        <v>28.071822019090366</v>
      </c>
    </row>
    <row r="1464" spans="1:18" x14ac:dyDescent="0.4">
      <c r="A1464" s="1">
        <v>43467</v>
      </c>
      <c r="B1464" s="2">
        <v>4048.5</v>
      </c>
      <c r="C1464" s="2">
        <v>3963.1</v>
      </c>
      <c r="D1464" s="2">
        <v>4082.2</v>
      </c>
      <c r="E1464" s="2">
        <v>3920.1</v>
      </c>
      <c r="F1464" t="s">
        <v>815</v>
      </c>
      <c r="G1464" s="3">
        <v>2.1600000000000005E-2</v>
      </c>
      <c r="H1464">
        <f t="shared" si="249"/>
        <v>193.5</v>
      </c>
      <c r="I1464" s="4">
        <f t="shared" si="250"/>
        <v>4.8825414448285434E-2</v>
      </c>
      <c r="J1464" t="str">
        <f t="shared" si="253"/>
        <v>BUY</v>
      </c>
      <c r="K1464">
        <f t="shared" si="254"/>
        <v>4059.85</v>
      </c>
      <c r="L1464">
        <f t="shared" si="255"/>
        <v>4049.9</v>
      </c>
      <c r="M1464" s="4">
        <f t="shared" si="251"/>
        <v>1</v>
      </c>
      <c r="N1464" s="3">
        <f t="shared" si="256"/>
        <v>-4.4439346999785023E-3</v>
      </c>
      <c r="O1464" s="6">
        <f t="shared" si="257"/>
        <v>28.94262874042813</v>
      </c>
      <c r="P1464" s="7">
        <f t="shared" si="258"/>
        <v>31.813164311380547</v>
      </c>
      <c r="Q1464" s="3">
        <f t="shared" si="259"/>
        <v>-9.023106104303924E-2</v>
      </c>
      <c r="R1464" s="3">
        <f t="shared" si="252"/>
        <v>27.94262874042813</v>
      </c>
    </row>
    <row r="1465" spans="1:18" x14ac:dyDescent="0.4">
      <c r="A1465" s="1">
        <v>43468</v>
      </c>
      <c r="B1465" s="2">
        <v>3923.2</v>
      </c>
      <c r="C1465" s="2">
        <v>4049.9</v>
      </c>
      <c r="D1465" s="2">
        <v>4055.1</v>
      </c>
      <c r="E1465" s="2">
        <v>3882</v>
      </c>
      <c r="F1465" t="s">
        <v>583</v>
      </c>
      <c r="G1465" s="3">
        <v>-3.09E-2</v>
      </c>
      <c r="H1465">
        <f t="shared" si="249"/>
        <v>162.09999999999991</v>
      </c>
      <c r="I1465" s="4">
        <f t="shared" si="250"/>
        <v>4.0025679646410996E-2</v>
      </c>
      <c r="J1465" t="str">
        <f t="shared" si="253"/>
        <v/>
      </c>
      <c r="K1465" t="str">
        <f t="shared" si="254"/>
        <v/>
      </c>
      <c r="L1465" t="str">
        <f t="shared" si="255"/>
        <v/>
      </c>
      <c r="M1465" s="4">
        <f t="shared" si="251"/>
        <v>1</v>
      </c>
      <c r="N1465" s="3">
        <f t="shared" si="256"/>
        <v>0</v>
      </c>
      <c r="O1465" s="6">
        <f t="shared" si="257"/>
        <v>28.94262874042813</v>
      </c>
      <c r="P1465" s="7">
        <f t="shared" si="258"/>
        <v>31.813164311380547</v>
      </c>
      <c r="Q1465" s="3">
        <f t="shared" si="259"/>
        <v>-9.023106104303924E-2</v>
      </c>
      <c r="R1465" s="3">
        <f t="shared" si="252"/>
        <v>27.94262874042813</v>
      </c>
    </row>
    <row r="1466" spans="1:18" x14ac:dyDescent="0.4">
      <c r="A1466" s="1">
        <v>43469</v>
      </c>
      <c r="B1466" s="2">
        <v>3954.9</v>
      </c>
      <c r="C1466" s="2">
        <v>3923.2</v>
      </c>
      <c r="D1466" s="2">
        <v>3985.8</v>
      </c>
      <c r="E1466" s="2">
        <v>3853.3</v>
      </c>
      <c r="F1466" t="s">
        <v>784</v>
      </c>
      <c r="G1466" s="3">
        <v>8.0999999999999996E-3</v>
      </c>
      <c r="H1466">
        <f t="shared" si="249"/>
        <v>173.09999999999991</v>
      </c>
      <c r="I1466" s="4">
        <f t="shared" si="250"/>
        <v>4.4122145187601935E-2</v>
      </c>
      <c r="J1466" t="str">
        <f t="shared" si="253"/>
        <v/>
      </c>
      <c r="K1466" t="str">
        <f t="shared" si="254"/>
        <v/>
      </c>
      <c r="L1466" t="str">
        <f t="shared" si="255"/>
        <v/>
      </c>
      <c r="M1466" s="4">
        <f t="shared" si="251"/>
        <v>1</v>
      </c>
      <c r="N1466" s="3">
        <f t="shared" si="256"/>
        <v>0</v>
      </c>
      <c r="O1466" s="6">
        <f t="shared" si="257"/>
        <v>28.94262874042813</v>
      </c>
      <c r="P1466" s="7">
        <f t="shared" si="258"/>
        <v>31.813164311380547</v>
      </c>
      <c r="Q1466" s="3">
        <f t="shared" si="259"/>
        <v>-9.023106104303924E-2</v>
      </c>
      <c r="R1466" s="3">
        <f t="shared" si="252"/>
        <v>27.94262874042813</v>
      </c>
    </row>
    <row r="1467" spans="1:18" x14ac:dyDescent="0.4">
      <c r="A1467" s="1">
        <v>43470</v>
      </c>
      <c r="B1467" s="2">
        <v>3911</v>
      </c>
      <c r="C1467" s="2">
        <v>3954.8</v>
      </c>
      <c r="D1467" s="2">
        <v>4014.9</v>
      </c>
      <c r="E1467" s="2">
        <v>3901.4</v>
      </c>
      <c r="F1467" t="s">
        <v>817</v>
      </c>
      <c r="G1467" s="3">
        <v>-1.11E-2</v>
      </c>
      <c r="H1467">
        <f t="shared" si="249"/>
        <v>132.5</v>
      </c>
      <c r="I1467" s="4">
        <f t="shared" si="250"/>
        <v>3.3503590573480325E-2</v>
      </c>
      <c r="J1467" t="str">
        <f t="shared" si="253"/>
        <v/>
      </c>
      <c r="K1467" t="str">
        <f t="shared" si="254"/>
        <v/>
      </c>
      <c r="L1467" t="str">
        <f t="shared" si="255"/>
        <v/>
      </c>
      <c r="M1467" s="4">
        <f t="shared" si="251"/>
        <v>1</v>
      </c>
      <c r="N1467" s="3">
        <f t="shared" si="256"/>
        <v>0</v>
      </c>
      <c r="O1467" s="6">
        <f t="shared" si="257"/>
        <v>28.94262874042813</v>
      </c>
      <c r="P1467" s="7">
        <f t="shared" si="258"/>
        <v>31.813164311380547</v>
      </c>
      <c r="Q1467" s="3">
        <f t="shared" si="259"/>
        <v>-9.023106104303924E-2</v>
      </c>
      <c r="R1467" s="3">
        <f t="shared" si="252"/>
        <v>27.94262874042813</v>
      </c>
    </row>
    <row r="1468" spans="1:18" x14ac:dyDescent="0.4">
      <c r="A1468" s="1">
        <v>43471</v>
      </c>
      <c r="B1468" s="2">
        <v>4171.5</v>
      </c>
      <c r="C1468" s="2">
        <v>3911</v>
      </c>
      <c r="D1468" s="2">
        <v>4214.5</v>
      </c>
      <c r="E1468" s="2">
        <v>3892.9</v>
      </c>
      <c r="F1468" t="s">
        <v>822</v>
      </c>
      <c r="G1468" s="3">
        <v>6.6600000000000006E-2</v>
      </c>
      <c r="H1468">
        <f t="shared" si="249"/>
        <v>113.5</v>
      </c>
      <c r="I1468" s="4">
        <f t="shared" si="250"/>
        <v>2.9020710815648172E-2</v>
      </c>
      <c r="J1468" t="str">
        <f t="shared" si="253"/>
        <v>BUY</v>
      </c>
      <c r="K1468">
        <f t="shared" si="254"/>
        <v>3967.75</v>
      </c>
      <c r="L1468">
        <f t="shared" si="255"/>
        <v>4170.8999999999996</v>
      </c>
      <c r="M1468" s="4">
        <f t="shared" si="251"/>
        <v>1</v>
      </c>
      <c r="N1468" s="3">
        <f t="shared" si="256"/>
        <v>4.9100002133837473E-2</v>
      </c>
      <c r="O1468" s="6">
        <f t="shared" si="257"/>
        <v>30.363711873342016</v>
      </c>
      <c r="P1468" s="7">
        <f t="shared" si="258"/>
        <v>31.813164311380547</v>
      </c>
      <c r="Q1468" s="3">
        <f t="shared" si="259"/>
        <v>-4.5561404198953492E-2</v>
      </c>
      <c r="R1468" s="3">
        <f t="shared" si="252"/>
        <v>29.363711873342016</v>
      </c>
    </row>
    <row r="1469" spans="1:18" x14ac:dyDescent="0.4">
      <c r="A1469" s="1">
        <v>43472</v>
      </c>
      <c r="B1469" s="2">
        <v>4113.8999999999996</v>
      </c>
      <c r="C1469" s="2">
        <v>4170.8999999999996</v>
      </c>
      <c r="D1469" s="2">
        <v>4196.8999999999996</v>
      </c>
      <c r="E1469" s="2">
        <v>4078.5</v>
      </c>
      <c r="F1469" t="s">
        <v>818</v>
      </c>
      <c r="G1469" s="3">
        <v>-1.3800000000000002E-2</v>
      </c>
      <c r="H1469">
        <f t="shared" si="249"/>
        <v>321.59999999999991</v>
      </c>
      <c r="I1469" s="4">
        <f t="shared" si="250"/>
        <v>7.7105660648780827E-2</v>
      </c>
      <c r="J1469" t="str">
        <f t="shared" si="253"/>
        <v/>
      </c>
      <c r="K1469" t="str">
        <f t="shared" si="254"/>
        <v/>
      </c>
      <c r="L1469" t="str">
        <f t="shared" si="255"/>
        <v/>
      </c>
      <c r="M1469" s="4">
        <f t="shared" si="251"/>
        <v>0.77815298507462694</v>
      </c>
      <c r="N1469" s="3">
        <f t="shared" si="256"/>
        <v>0</v>
      </c>
      <c r="O1469" s="6">
        <f t="shared" si="257"/>
        <v>30.363711873342016</v>
      </c>
      <c r="P1469" s="7">
        <f t="shared" si="258"/>
        <v>31.813164311380547</v>
      </c>
      <c r="Q1469" s="3">
        <f t="shared" si="259"/>
        <v>-4.5561404198953492E-2</v>
      </c>
      <c r="R1469" s="3">
        <f t="shared" si="252"/>
        <v>29.363711873342016</v>
      </c>
    </row>
    <row r="1470" spans="1:18" x14ac:dyDescent="0.4">
      <c r="A1470" s="1">
        <v>43473</v>
      </c>
      <c r="B1470" s="2">
        <v>4100</v>
      </c>
      <c r="C1470" s="2">
        <v>4113.8999999999996</v>
      </c>
      <c r="D1470" s="2">
        <v>4210</v>
      </c>
      <c r="E1470" s="2">
        <v>4056.2</v>
      </c>
      <c r="F1470" t="s">
        <v>796</v>
      </c>
      <c r="G1470" s="3">
        <v>-3.3999999999999998E-3</v>
      </c>
      <c r="H1470">
        <f t="shared" si="249"/>
        <v>118.39999999999964</v>
      </c>
      <c r="I1470" s="4">
        <f t="shared" si="250"/>
        <v>2.8780475947397761E-2</v>
      </c>
      <c r="J1470" t="str">
        <f t="shared" si="253"/>
        <v>BUY</v>
      </c>
      <c r="K1470">
        <f t="shared" si="254"/>
        <v>4173.0999999999995</v>
      </c>
      <c r="L1470">
        <f t="shared" si="255"/>
        <v>4100</v>
      </c>
      <c r="M1470" s="4">
        <f t="shared" si="251"/>
        <v>1</v>
      </c>
      <c r="N1470" s="3">
        <f t="shared" si="256"/>
        <v>-1.947995691256077E-2</v>
      </c>
      <c r="O1470" s="6">
        <f t="shared" si="257"/>
        <v>29.772228074343904</v>
      </c>
      <c r="P1470" s="7">
        <f t="shared" si="258"/>
        <v>31.813164311380547</v>
      </c>
      <c r="Q1470" s="3">
        <f t="shared" si="259"/>
        <v>-6.4153826920842927E-2</v>
      </c>
      <c r="R1470" s="3">
        <f t="shared" si="252"/>
        <v>28.772228074343904</v>
      </c>
    </row>
    <row r="1471" spans="1:18" x14ac:dyDescent="0.4">
      <c r="A1471" s="1">
        <v>43474</v>
      </c>
      <c r="B1471" s="2">
        <v>4083.2</v>
      </c>
      <c r="C1471" s="2">
        <v>4100</v>
      </c>
      <c r="D1471" s="2">
        <v>4165.5</v>
      </c>
      <c r="E1471" s="2">
        <v>4036</v>
      </c>
      <c r="F1471" t="s">
        <v>764</v>
      </c>
      <c r="G1471" s="3">
        <v>-4.1000000000000003E-3</v>
      </c>
      <c r="H1471">
        <f t="shared" si="249"/>
        <v>153.80000000000018</v>
      </c>
      <c r="I1471" s="4">
        <f t="shared" si="250"/>
        <v>3.7512195121951267E-2</v>
      </c>
      <c r="J1471" t="str">
        <f t="shared" si="253"/>
        <v/>
      </c>
      <c r="K1471" t="str">
        <f t="shared" si="254"/>
        <v/>
      </c>
      <c r="L1471" t="str">
        <f t="shared" si="255"/>
        <v/>
      </c>
      <c r="M1471" s="4">
        <f t="shared" si="251"/>
        <v>1</v>
      </c>
      <c r="N1471" s="3">
        <f t="shared" si="256"/>
        <v>0</v>
      </c>
      <c r="O1471" s="6">
        <f t="shared" si="257"/>
        <v>29.772228074343904</v>
      </c>
      <c r="P1471" s="7">
        <f t="shared" si="258"/>
        <v>31.813164311380547</v>
      </c>
      <c r="Q1471" s="3">
        <f t="shared" si="259"/>
        <v>-6.4153826920842927E-2</v>
      </c>
      <c r="R1471" s="3">
        <f t="shared" si="252"/>
        <v>28.772228074343904</v>
      </c>
    </row>
    <row r="1472" spans="1:18" x14ac:dyDescent="0.4">
      <c r="A1472" s="1">
        <v>43475</v>
      </c>
      <c r="B1472" s="2">
        <v>3712.8</v>
      </c>
      <c r="C1472" s="2">
        <v>4083.3</v>
      </c>
      <c r="D1472" s="2">
        <v>4136.1000000000004</v>
      </c>
      <c r="E1472" s="2">
        <v>3687.2</v>
      </c>
      <c r="F1472" t="s">
        <v>777</v>
      </c>
      <c r="G1472" s="3">
        <v>-9.0700000000000003E-2</v>
      </c>
      <c r="H1472">
        <f t="shared" si="249"/>
        <v>129.5</v>
      </c>
      <c r="I1472" s="4">
        <f t="shared" si="250"/>
        <v>3.1714544608527413E-2</v>
      </c>
      <c r="J1472" t="str">
        <f t="shared" si="253"/>
        <v/>
      </c>
      <c r="K1472" t="str">
        <f t="shared" si="254"/>
        <v/>
      </c>
      <c r="L1472" t="str">
        <f t="shared" si="255"/>
        <v/>
      </c>
      <c r="M1472" s="4">
        <f t="shared" si="251"/>
        <v>1</v>
      </c>
      <c r="N1472" s="3">
        <f t="shared" si="256"/>
        <v>0</v>
      </c>
      <c r="O1472" s="6">
        <f t="shared" si="257"/>
        <v>29.772228074343904</v>
      </c>
      <c r="P1472" s="7">
        <f t="shared" si="258"/>
        <v>31.813164311380547</v>
      </c>
      <c r="Q1472" s="3">
        <f t="shared" si="259"/>
        <v>-6.4153826920842927E-2</v>
      </c>
      <c r="R1472" s="3">
        <f t="shared" si="252"/>
        <v>28.772228074343904</v>
      </c>
    </row>
    <row r="1473" spans="1:18" x14ac:dyDescent="0.4">
      <c r="A1473" s="1">
        <v>43476</v>
      </c>
      <c r="B1473" s="2">
        <v>3716.1</v>
      </c>
      <c r="C1473" s="2">
        <v>3712.8</v>
      </c>
      <c r="D1473" s="2">
        <v>3777.4</v>
      </c>
      <c r="E1473" s="2">
        <v>3666.6</v>
      </c>
      <c r="F1473" t="s">
        <v>792</v>
      </c>
      <c r="G1473" s="3">
        <v>8.9999999999999998E-4</v>
      </c>
      <c r="H1473">
        <f t="shared" si="249"/>
        <v>448.90000000000055</v>
      </c>
      <c r="I1473" s="4">
        <f t="shared" si="250"/>
        <v>0.12090605472958428</v>
      </c>
      <c r="J1473" t="str">
        <f t="shared" si="253"/>
        <v/>
      </c>
      <c r="K1473" t="str">
        <f t="shared" si="254"/>
        <v/>
      </c>
      <c r="L1473" t="str">
        <f t="shared" si="255"/>
        <v/>
      </c>
      <c r="M1473" s="4">
        <f t="shared" si="251"/>
        <v>0.49625306304299338</v>
      </c>
      <c r="N1473" s="3">
        <f t="shared" si="256"/>
        <v>0</v>
      </c>
      <c r="O1473" s="6">
        <f t="shared" si="257"/>
        <v>29.772228074343904</v>
      </c>
      <c r="P1473" s="7">
        <f t="shared" si="258"/>
        <v>31.813164311380547</v>
      </c>
      <c r="Q1473" s="3">
        <f t="shared" si="259"/>
        <v>-6.4153826920842927E-2</v>
      </c>
      <c r="R1473" s="3">
        <f t="shared" si="252"/>
        <v>28.772228074343904</v>
      </c>
    </row>
    <row r="1474" spans="1:18" x14ac:dyDescent="0.4">
      <c r="A1474" s="1">
        <v>43477</v>
      </c>
      <c r="B1474" s="2">
        <v>3702</v>
      </c>
      <c r="C1474" s="2">
        <v>3712.8</v>
      </c>
      <c r="D1474" s="2">
        <v>3734</v>
      </c>
      <c r="E1474" s="2">
        <v>3674.4</v>
      </c>
      <c r="F1474" t="s">
        <v>787</v>
      </c>
      <c r="G1474" s="3">
        <v>-3.8E-3</v>
      </c>
      <c r="H1474">
        <f t="shared" si="249"/>
        <v>110.80000000000018</v>
      </c>
      <c r="I1474" s="4">
        <f t="shared" si="250"/>
        <v>2.9842706313294595E-2</v>
      </c>
      <c r="J1474" t="str">
        <f t="shared" si="253"/>
        <v/>
      </c>
      <c r="K1474" t="str">
        <f t="shared" si="254"/>
        <v/>
      </c>
      <c r="L1474" t="str">
        <f t="shared" si="255"/>
        <v/>
      </c>
      <c r="M1474" s="4">
        <f t="shared" si="251"/>
        <v>1</v>
      </c>
      <c r="N1474" s="3">
        <f t="shared" si="256"/>
        <v>0</v>
      </c>
      <c r="O1474" s="6">
        <f t="shared" si="257"/>
        <v>29.772228074343904</v>
      </c>
      <c r="P1474" s="7">
        <f t="shared" si="258"/>
        <v>31.813164311380547</v>
      </c>
      <c r="Q1474" s="3">
        <f t="shared" si="259"/>
        <v>-6.4153826920842927E-2</v>
      </c>
      <c r="R1474" s="3">
        <f t="shared" si="252"/>
        <v>28.772228074343904</v>
      </c>
    </row>
    <row r="1475" spans="1:18" x14ac:dyDescent="0.4">
      <c r="A1475" s="1">
        <v>43478</v>
      </c>
      <c r="B1475" s="2">
        <v>3591</v>
      </c>
      <c r="C1475" s="2">
        <v>3702</v>
      </c>
      <c r="D1475" s="2">
        <v>3712.9</v>
      </c>
      <c r="E1475" s="2">
        <v>3570</v>
      </c>
      <c r="F1475" t="s">
        <v>786</v>
      </c>
      <c r="G1475" s="3">
        <v>-0.03</v>
      </c>
      <c r="H1475">
        <f t="shared" si="249"/>
        <v>59.599999999999909</v>
      </c>
      <c r="I1475" s="4">
        <f t="shared" si="250"/>
        <v>1.6099405726634226E-2</v>
      </c>
      <c r="J1475" t="str">
        <f t="shared" si="253"/>
        <v/>
      </c>
      <c r="K1475" t="str">
        <f t="shared" si="254"/>
        <v/>
      </c>
      <c r="L1475" t="str">
        <f t="shared" si="255"/>
        <v/>
      </c>
      <c r="M1475" s="4">
        <f t="shared" si="251"/>
        <v>1</v>
      </c>
      <c r="N1475" s="3">
        <f t="shared" si="256"/>
        <v>0</v>
      </c>
      <c r="O1475" s="6">
        <f t="shared" si="257"/>
        <v>29.772228074343904</v>
      </c>
      <c r="P1475" s="7">
        <f t="shared" si="258"/>
        <v>31.813164311380547</v>
      </c>
      <c r="Q1475" s="3">
        <f t="shared" si="259"/>
        <v>-6.4153826920842927E-2</v>
      </c>
      <c r="R1475" s="3">
        <f t="shared" si="252"/>
        <v>28.772228074343904</v>
      </c>
    </row>
    <row r="1476" spans="1:18" x14ac:dyDescent="0.4">
      <c r="A1476" s="1">
        <v>43479</v>
      </c>
      <c r="B1476" s="2">
        <v>3749.3</v>
      </c>
      <c r="C1476" s="2">
        <v>3591</v>
      </c>
      <c r="D1476" s="2">
        <v>3798.7</v>
      </c>
      <c r="E1476" s="2">
        <v>3581.8</v>
      </c>
      <c r="F1476" t="s">
        <v>775</v>
      </c>
      <c r="G1476" s="3">
        <v>4.41E-2</v>
      </c>
      <c r="H1476">
        <f t="shared" si="249"/>
        <v>142.90000000000009</v>
      </c>
      <c r="I1476" s="4">
        <f t="shared" si="250"/>
        <v>3.9793929267613506E-2</v>
      </c>
      <c r="J1476" t="str">
        <f t="shared" si="253"/>
        <v>BUY</v>
      </c>
      <c r="K1476">
        <f t="shared" si="254"/>
        <v>3662.45</v>
      </c>
      <c r="L1476">
        <f t="shared" si="255"/>
        <v>3749.3</v>
      </c>
      <c r="M1476" s="4">
        <f t="shared" si="251"/>
        <v>1</v>
      </c>
      <c r="N1476" s="3">
        <f t="shared" si="256"/>
        <v>2.1668252429082102E-2</v>
      </c>
      <c r="O1476" s="6">
        <f t="shared" si="257"/>
        <v>30.417340227634991</v>
      </c>
      <c r="P1476" s="7">
        <f t="shared" si="258"/>
        <v>31.813164311380547</v>
      </c>
      <c r="Q1476" s="3">
        <f t="shared" si="259"/>
        <v>-4.3875675807773296E-2</v>
      </c>
      <c r="R1476" s="3">
        <f t="shared" si="252"/>
        <v>29.417340227634991</v>
      </c>
    </row>
    <row r="1477" spans="1:18" x14ac:dyDescent="0.4">
      <c r="A1477" s="1">
        <v>43480</v>
      </c>
      <c r="B1477" s="2">
        <v>3656.5</v>
      </c>
      <c r="C1477" s="2">
        <v>3749.3</v>
      </c>
      <c r="D1477" s="2">
        <v>3769.5</v>
      </c>
      <c r="E1477" s="2">
        <v>3625.1</v>
      </c>
      <c r="F1477" t="s">
        <v>774</v>
      </c>
      <c r="G1477" s="3">
        <v>-2.4799999999999999E-2</v>
      </c>
      <c r="H1477">
        <f t="shared" si="249"/>
        <v>216.89999999999964</v>
      </c>
      <c r="I1477" s="4">
        <f t="shared" si="250"/>
        <v>5.7850798815778842E-2</v>
      </c>
      <c r="J1477" t="str">
        <f t="shared" si="253"/>
        <v/>
      </c>
      <c r="K1477" t="str">
        <f t="shared" si="254"/>
        <v/>
      </c>
      <c r="L1477" t="str">
        <f t="shared" si="255"/>
        <v/>
      </c>
      <c r="M1477" s="4">
        <f t="shared" si="251"/>
        <v>1</v>
      </c>
      <c r="N1477" s="3">
        <f t="shared" si="256"/>
        <v>0</v>
      </c>
      <c r="O1477" s="6">
        <f t="shared" si="257"/>
        <v>30.417340227634991</v>
      </c>
      <c r="P1477" s="7">
        <f t="shared" si="258"/>
        <v>31.813164311380547</v>
      </c>
      <c r="Q1477" s="3">
        <f t="shared" si="259"/>
        <v>-4.3875675807773296E-2</v>
      </c>
      <c r="R1477" s="3">
        <f t="shared" si="252"/>
        <v>29.417340227634991</v>
      </c>
    </row>
    <row r="1478" spans="1:18" x14ac:dyDescent="0.4">
      <c r="A1478" s="1">
        <v>43481</v>
      </c>
      <c r="B1478" s="2">
        <v>3671.2</v>
      </c>
      <c r="C1478" s="2">
        <v>3657</v>
      </c>
      <c r="D1478" s="2">
        <v>3750</v>
      </c>
      <c r="E1478" s="2">
        <v>3642.9</v>
      </c>
      <c r="F1478" t="s">
        <v>784</v>
      </c>
      <c r="G1478" s="3">
        <v>4.0000000000000001E-3</v>
      </c>
      <c r="H1478">
        <f t="shared" ref="H1478:H1541" si="260">D1477-E1477</f>
        <v>144.40000000000009</v>
      </c>
      <c r="I1478" s="4">
        <f t="shared" ref="I1478:I1541" si="261">H1478/C1478</f>
        <v>3.9485917418649194E-2</v>
      </c>
      <c r="J1478" t="str">
        <f t="shared" si="253"/>
        <v>BUY</v>
      </c>
      <c r="K1478">
        <f t="shared" si="254"/>
        <v>3729.2</v>
      </c>
      <c r="L1478">
        <f t="shared" si="255"/>
        <v>3671.3</v>
      </c>
      <c r="M1478" s="4">
        <f t="shared" ref="M1478:M1541" si="262">(MIN(1,($F$2/I1478)))</f>
        <v>1</v>
      </c>
      <c r="N1478" s="3">
        <f t="shared" si="256"/>
        <v>-1.7493098985107869E-2</v>
      </c>
      <c r="O1478" s="6">
        <f t="shared" si="257"/>
        <v>29.885246684169267</v>
      </c>
      <c r="P1478" s="7">
        <f t="shared" si="258"/>
        <v>31.813164311380547</v>
      </c>
      <c r="Q1478" s="3">
        <f t="shared" si="259"/>
        <v>-6.0601253252937304E-2</v>
      </c>
      <c r="R1478" s="3">
        <f t="shared" ref="R1478:R1541" si="263">(O1478-$O$4)/$O$4</f>
        <v>28.885246684169267</v>
      </c>
    </row>
    <row r="1479" spans="1:18" x14ac:dyDescent="0.4">
      <c r="A1479" s="1">
        <v>43482</v>
      </c>
      <c r="B1479" s="2">
        <v>3723</v>
      </c>
      <c r="C1479" s="2">
        <v>3671.3</v>
      </c>
      <c r="D1479" s="2">
        <v>3725</v>
      </c>
      <c r="E1479" s="2">
        <v>3610</v>
      </c>
      <c r="F1479" t="s">
        <v>770</v>
      </c>
      <c r="G1479" s="3">
        <v>1.41E-2</v>
      </c>
      <c r="H1479">
        <f t="shared" si="260"/>
        <v>107.09999999999991</v>
      </c>
      <c r="I1479" s="4">
        <f t="shared" si="261"/>
        <v>2.9172227821207722E-2</v>
      </c>
      <c r="J1479" t="str">
        <f t="shared" si="253"/>
        <v>BUY</v>
      </c>
      <c r="K1479">
        <f t="shared" si="254"/>
        <v>3724.8500000000004</v>
      </c>
      <c r="L1479">
        <f t="shared" si="255"/>
        <v>3722.5</v>
      </c>
      <c r="M1479" s="4">
        <f t="shared" si="262"/>
        <v>1</v>
      </c>
      <c r="N1479" s="3">
        <f t="shared" si="256"/>
        <v>-2.6276393512657537E-3</v>
      </c>
      <c r="O1479" s="6">
        <f t="shared" si="257"/>
        <v>29.806719033959659</v>
      </c>
      <c r="P1479" s="7">
        <f t="shared" si="258"/>
        <v>31.813164311380547</v>
      </c>
      <c r="Q1479" s="3">
        <f t="shared" si="259"/>
        <v>-6.3069654366419647E-2</v>
      </c>
      <c r="R1479" s="3">
        <f t="shared" si="263"/>
        <v>28.806719033959659</v>
      </c>
    </row>
    <row r="1480" spans="1:18" x14ac:dyDescent="0.4">
      <c r="A1480" s="1">
        <v>43483</v>
      </c>
      <c r="B1480" s="2">
        <v>3675.7</v>
      </c>
      <c r="C1480" s="2">
        <v>3722.5</v>
      </c>
      <c r="D1480" s="2">
        <v>3723.9</v>
      </c>
      <c r="E1480" s="2">
        <v>3652.4</v>
      </c>
      <c r="F1480" t="s">
        <v>418</v>
      </c>
      <c r="G1480" s="3">
        <v>-1.2699999999999999E-2</v>
      </c>
      <c r="H1480">
        <f t="shared" si="260"/>
        <v>115</v>
      </c>
      <c r="I1480" s="4">
        <f t="shared" si="261"/>
        <v>3.089321692411014E-2</v>
      </c>
      <c r="J1480" t="str">
        <f t="shared" si="253"/>
        <v/>
      </c>
      <c r="K1480" t="str">
        <f t="shared" si="254"/>
        <v/>
      </c>
      <c r="L1480" t="str">
        <f t="shared" si="255"/>
        <v/>
      </c>
      <c r="M1480" s="4">
        <f t="shared" si="262"/>
        <v>1</v>
      </c>
      <c r="N1480" s="3">
        <f t="shared" si="256"/>
        <v>0</v>
      </c>
      <c r="O1480" s="6">
        <f t="shared" si="257"/>
        <v>29.806719033959659</v>
      </c>
      <c r="P1480" s="7">
        <f t="shared" si="258"/>
        <v>31.813164311380547</v>
      </c>
      <c r="Q1480" s="3">
        <f t="shared" si="259"/>
        <v>-6.3069654366419647E-2</v>
      </c>
      <c r="R1480" s="3">
        <f t="shared" si="263"/>
        <v>28.806719033959659</v>
      </c>
    </row>
    <row r="1481" spans="1:18" x14ac:dyDescent="0.4">
      <c r="A1481" s="1">
        <v>43484</v>
      </c>
      <c r="B1481" s="2">
        <v>3760</v>
      </c>
      <c r="C1481" s="2">
        <v>3674.1</v>
      </c>
      <c r="D1481" s="2">
        <v>3858.5</v>
      </c>
      <c r="E1481" s="2">
        <v>3673.9</v>
      </c>
      <c r="F1481" t="s">
        <v>766</v>
      </c>
      <c r="G1481" s="3">
        <v>2.29E-2</v>
      </c>
      <c r="H1481">
        <f t="shared" si="260"/>
        <v>71.5</v>
      </c>
      <c r="I1481" s="4">
        <f t="shared" si="261"/>
        <v>1.9460548161454507E-2</v>
      </c>
      <c r="J1481" t="str">
        <f t="shared" si="253"/>
        <v>BUY</v>
      </c>
      <c r="K1481">
        <f t="shared" si="254"/>
        <v>3709.85</v>
      </c>
      <c r="L1481">
        <f t="shared" si="255"/>
        <v>3762.3</v>
      </c>
      <c r="M1481" s="4">
        <f t="shared" si="262"/>
        <v>1</v>
      </c>
      <c r="N1481" s="3">
        <f t="shared" si="256"/>
        <v>1.2111788100035881E-2</v>
      </c>
      <c r="O1481" s="6">
        <f t="shared" si="257"/>
        <v>30.167731698856286</v>
      </c>
      <c r="P1481" s="7">
        <f t="shared" si="258"/>
        <v>31.813164311380547</v>
      </c>
      <c r="Q1481" s="3">
        <f t="shared" si="259"/>
        <v>-5.1721752555612288E-2</v>
      </c>
      <c r="R1481" s="3">
        <f t="shared" si="263"/>
        <v>29.167731698856286</v>
      </c>
    </row>
    <row r="1482" spans="1:18" x14ac:dyDescent="0.4">
      <c r="A1482" s="1">
        <v>43485</v>
      </c>
      <c r="B1482" s="2">
        <v>3586.1</v>
      </c>
      <c r="C1482" s="2">
        <v>3762.3</v>
      </c>
      <c r="D1482" s="2">
        <v>3796</v>
      </c>
      <c r="E1482" s="2">
        <v>3548.3</v>
      </c>
      <c r="F1482" t="s">
        <v>783</v>
      </c>
      <c r="G1482" s="3">
        <v>-4.6199999999999998E-2</v>
      </c>
      <c r="H1482">
        <f t="shared" si="260"/>
        <v>184.59999999999991</v>
      </c>
      <c r="I1482" s="4">
        <f t="shared" si="261"/>
        <v>4.9065731068761102E-2</v>
      </c>
      <c r="J1482" t="str">
        <f t="shared" si="253"/>
        <v/>
      </c>
      <c r="K1482" t="str">
        <f t="shared" si="254"/>
        <v/>
      </c>
      <c r="L1482" t="str">
        <f t="shared" si="255"/>
        <v/>
      </c>
      <c r="M1482" s="4">
        <f t="shared" si="262"/>
        <v>1</v>
      </c>
      <c r="N1482" s="3">
        <f t="shared" si="256"/>
        <v>0</v>
      </c>
      <c r="O1482" s="6">
        <f t="shared" si="257"/>
        <v>30.167731698856286</v>
      </c>
      <c r="P1482" s="7">
        <f t="shared" si="258"/>
        <v>31.813164311380547</v>
      </c>
      <c r="Q1482" s="3">
        <f t="shared" si="259"/>
        <v>-5.1721752555612288E-2</v>
      </c>
      <c r="R1482" s="3">
        <f t="shared" si="263"/>
        <v>29.167731698856286</v>
      </c>
    </row>
    <row r="1483" spans="1:18" x14ac:dyDescent="0.4">
      <c r="A1483" s="1">
        <v>43486</v>
      </c>
      <c r="B1483" s="2">
        <v>3579.4</v>
      </c>
      <c r="C1483" s="2">
        <v>3588.6</v>
      </c>
      <c r="D1483" s="2">
        <v>3614.8</v>
      </c>
      <c r="E1483" s="2">
        <v>3550</v>
      </c>
      <c r="F1483" t="s">
        <v>769</v>
      </c>
      <c r="G1483" s="3">
        <v>-1.9E-3</v>
      </c>
      <c r="H1483">
        <f t="shared" si="260"/>
        <v>247.69999999999982</v>
      </c>
      <c r="I1483" s="4">
        <f t="shared" si="261"/>
        <v>6.90241319734715E-2</v>
      </c>
      <c r="J1483" t="str">
        <f t="shared" si="253"/>
        <v/>
      </c>
      <c r="K1483" t="str">
        <f t="shared" si="254"/>
        <v/>
      </c>
      <c r="L1483" t="str">
        <f t="shared" si="255"/>
        <v/>
      </c>
      <c r="M1483" s="4">
        <f t="shared" si="262"/>
        <v>0.86926120306822829</v>
      </c>
      <c r="N1483" s="3">
        <f t="shared" si="256"/>
        <v>0</v>
      </c>
      <c r="O1483" s="6">
        <f t="shared" si="257"/>
        <v>30.167731698856286</v>
      </c>
      <c r="P1483" s="7">
        <f t="shared" si="258"/>
        <v>31.813164311380547</v>
      </c>
      <c r="Q1483" s="3">
        <f t="shared" si="259"/>
        <v>-5.1721752555612288E-2</v>
      </c>
      <c r="R1483" s="3">
        <f t="shared" si="263"/>
        <v>29.167731698856286</v>
      </c>
    </row>
    <row r="1484" spans="1:18" x14ac:dyDescent="0.4">
      <c r="A1484" s="1">
        <v>43487</v>
      </c>
      <c r="B1484" s="2">
        <v>3639.1</v>
      </c>
      <c r="C1484" s="2">
        <v>3579.4</v>
      </c>
      <c r="D1484" s="2">
        <v>3676.3</v>
      </c>
      <c r="E1484" s="2">
        <v>3488.3</v>
      </c>
      <c r="F1484" t="s">
        <v>790</v>
      </c>
      <c r="G1484" s="3">
        <v>1.67E-2</v>
      </c>
      <c r="H1484">
        <f t="shared" si="260"/>
        <v>64.800000000000182</v>
      </c>
      <c r="I1484" s="4">
        <f t="shared" si="261"/>
        <v>1.8103592780913051E-2</v>
      </c>
      <c r="J1484" t="str">
        <f t="shared" si="253"/>
        <v>BUY</v>
      </c>
      <c r="K1484">
        <f t="shared" si="254"/>
        <v>3611.8</v>
      </c>
      <c r="L1484">
        <f t="shared" si="255"/>
        <v>3639</v>
      </c>
      <c r="M1484" s="4">
        <f t="shared" si="262"/>
        <v>1</v>
      </c>
      <c r="N1484" s="3">
        <f t="shared" si="256"/>
        <v>5.5178223404592774E-3</v>
      </c>
      <c r="O1484" s="6">
        <f t="shared" si="257"/>
        <v>30.334191882785216</v>
      </c>
      <c r="P1484" s="7">
        <f t="shared" si="258"/>
        <v>31.813164311380547</v>
      </c>
      <c r="Q1484" s="3">
        <f t="shared" si="259"/>
        <v>-4.6489321656892124E-2</v>
      </c>
      <c r="R1484" s="3">
        <f t="shared" si="263"/>
        <v>29.334191882785216</v>
      </c>
    </row>
    <row r="1485" spans="1:18" x14ac:dyDescent="0.4">
      <c r="A1485" s="1">
        <v>43488</v>
      </c>
      <c r="B1485" s="2">
        <v>3619.9</v>
      </c>
      <c r="C1485" s="2">
        <v>3639</v>
      </c>
      <c r="D1485" s="2">
        <v>3677</v>
      </c>
      <c r="E1485" s="2">
        <v>3591.2</v>
      </c>
      <c r="F1485" t="s">
        <v>1611</v>
      </c>
      <c r="G1485" s="3">
        <v>-5.3E-3</v>
      </c>
      <c r="H1485">
        <f t="shared" si="260"/>
        <v>188</v>
      </c>
      <c r="I1485" s="4">
        <f t="shared" si="261"/>
        <v>5.1662544655125035E-2</v>
      </c>
      <c r="J1485" t="str">
        <f t="shared" si="253"/>
        <v/>
      </c>
      <c r="K1485" t="str">
        <f t="shared" si="254"/>
        <v/>
      </c>
      <c r="L1485" t="str">
        <f t="shared" si="255"/>
        <v/>
      </c>
      <c r="M1485" s="4">
        <f t="shared" si="262"/>
        <v>1</v>
      </c>
      <c r="N1485" s="3">
        <f t="shared" si="256"/>
        <v>0</v>
      </c>
      <c r="O1485" s="6">
        <f t="shared" si="257"/>
        <v>30.334191882785216</v>
      </c>
      <c r="P1485" s="7">
        <f t="shared" si="258"/>
        <v>31.813164311380547</v>
      </c>
      <c r="Q1485" s="3">
        <f t="shared" si="259"/>
        <v>-4.6489321656892124E-2</v>
      </c>
      <c r="R1485" s="3">
        <f t="shared" si="263"/>
        <v>29.334191882785216</v>
      </c>
    </row>
    <row r="1486" spans="1:18" x14ac:dyDescent="0.4">
      <c r="A1486" s="1">
        <v>43489</v>
      </c>
      <c r="B1486" s="2">
        <v>3652.6</v>
      </c>
      <c r="C1486" s="2">
        <v>3621.7</v>
      </c>
      <c r="D1486" s="2">
        <v>3670</v>
      </c>
      <c r="E1486" s="2">
        <v>3589.9</v>
      </c>
      <c r="F1486" t="s">
        <v>773</v>
      </c>
      <c r="G1486" s="3">
        <v>8.9999999999999993E-3</v>
      </c>
      <c r="H1486">
        <f t="shared" si="260"/>
        <v>85.800000000000182</v>
      </c>
      <c r="I1486" s="4">
        <f t="shared" si="261"/>
        <v>2.3690532070574644E-2</v>
      </c>
      <c r="J1486" t="str">
        <f t="shared" si="253"/>
        <v>BUY</v>
      </c>
      <c r="K1486">
        <f t="shared" si="254"/>
        <v>3664.6</v>
      </c>
      <c r="L1486">
        <f t="shared" si="255"/>
        <v>3653</v>
      </c>
      <c r="M1486" s="4">
        <f t="shared" si="262"/>
        <v>1</v>
      </c>
      <c r="N1486" s="3">
        <f t="shared" si="256"/>
        <v>-5.1570979912406445E-3</v>
      </c>
      <c r="O1486" s="6">
        <f t="shared" si="257"/>
        <v>30.177755482760595</v>
      </c>
      <c r="P1486" s="7">
        <f t="shared" si="258"/>
        <v>31.813164311380547</v>
      </c>
      <c r="Q1486" s="3">
        <f t="shared" si="259"/>
        <v>-5.1406669660801874E-2</v>
      </c>
      <c r="R1486" s="3">
        <f t="shared" si="263"/>
        <v>29.177755482760595</v>
      </c>
    </row>
    <row r="1487" spans="1:18" x14ac:dyDescent="0.4">
      <c r="A1487" s="1">
        <v>43490</v>
      </c>
      <c r="B1487" s="2">
        <v>3628.9</v>
      </c>
      <c r="C1487" s="2">
        <v>3653</v>
      </c>
      <c r="D1487" s="2">
        <v>3663.4</v>
      </c>
      <c r="E1487" s="2">
        <v>3582.1</v>
      </c>
      <c r="F1487" t="s">
        <v>605</v>
      </c>
      <c r="G1487" s="3">
        <v>-6.5000000000000006E-3</v>
      </c>
      <c r="H1487">
        <f t="shared" si="260"/>
        <v>80.099999999999909</v>
      </c>
      <c r="I1487" s="4">
        <f t="shared" si="261"/>
        <v>2.1927183137147525E-2</v>
      </c>
      <c r="J1487" t="str">
        <f t="shared" si="253"/>
        <v/>
      </c>
      <c r="K1487" t="str">
        <f t="shared" si="254"/>
        <v/>
      </c>
      <c r="L1487" t="str">
        <f t="shared" si="255"/>
        <v/>
      </c>
      <c r="M1487" s="4">
        <f t="shared" si="262"/>
        <v>1</v>
      </c>
      <c r="N1487" s="3">
        <f t="shared" si="256"/>
        <v>0</v>
      </c>
      <c r="O1487" s="6">
        <f t="shared" si="257"/>
        <v>30.177755482760595</v>
      </c>
      <c r="P1487" s="7">
        <f t="shared" si="258"/>
        <v>31.813164311380547</v>
      </c>
      <c r="Q1487" s="3">
        <f t="shared" si="259"/>
        <v>-5.1406669660801874E-2</v>
      </c>
      <c r="R1487" s="3">
        <f t="shared" si="263"/>
        <v>29.177755482760595</v>
      </c>
    </row>
    <row r="1488" spans="1:18" x14ac:dyDescent="0.4">
      <c r="A1488" s="1">
        <v>43491</v>
      </c>
      <c r="B1488" s="2">
        <v>3630.7</v>
      </c>
      <c r="C1488" s="2">
        <v>3629</v>
      </c>
      <c r="D1488" s="2">
        <v>3745.8</v>
      </c>
      <c r="E1488" s="2">
        <v>3624.8</v>
      </c>
      <c r="F1488" t="s">
        <v>761</v>
      </c>
      <c r="G1488" s="3">
        <v>5.0000000000000001E-4</v>
      </c>
      <c r="H1488">
        <f t="shared" si="260"/>
        <v>81.300000000000182</v>
      </c>
      <c r="I1488" s="4">
        <f t="shared" si="261"/>
        <v>2.2402865803251633E-2</v>
      </c>
      <c r="J1488" t="str">
        <f t="shared" si="253"/>
        <v>BUY</v>
      </c>
      <c r="K1488">
        <f t="shared" si="254"/>
        <v>3669.65</v>
      </c>
      <c r="L1488">
        <f t="shared" si="255"/>
        <v>3630.7</v>
      </c>
      <c r="M1488" s="4">
        <f t="shared" si="262"/>
        <v>1</v>
      </c>
      <c r="N1488" s="3">
        <f t="shared" si="256"/>
        <v>-1.2590886284562841E-2</v>
      </c>
      <c r="O1488" s="6">
        <f t="shared" si="257"/>
        <v>29.797790795153816</v>
      </c>
      <c r="P1488" s="7">
        <f t="shared" si="258"/>
        <v>31.813164311380547</v>
      </c>
      <c r="Q1488" s="3">
        <f t="shared" si="259"/>
        <v>-6.3350300413397398E-2</v>
      </c>
      <c r="R1488" s="3">
        <f t="shared" si="263"/>
        <v>28.797790795153816</v>
      </c>
    </row>
    <row r="1489" spans="1:18" x14ac:dyDescent="0.4">
      <c r="A1489" s="1">
        <v>43492</v>
      </c>
      <c r="B1489" s="2">
        <v>3597.1</v>
      </c>
      <c r="C1489" s="2">
        <v>3630.7</v>
      </c>
      <c r="D1489" s="2">
        <v>3642.5</v>
      </c>
      <c r="E1489" s="2">
        <v>3544</v>
      </c>
      <c r="F1489" t="s">
        <v>782</v>
      </c>
      <c r="G1489" s="3">
        <v>-9.2999999999999992E-3</v>
      </c>
      <c r="H1489">
        <f t="shared" si="260"/>
        <v>121</v>
      </c>
      <c r="I1489" s="4">
        <f t="shared" si="261"/>
        <v>3.332690665711846E-2</v>
      </c>
      <c r="J1489" t="str">
        <f t="shared" si="253"/>
        <v/>
      </c>
      <c r="K1489" t="str">
        <f t="shared" si="254"/>
        <v/>
      </c>
      <c r="L1489" t="str">
        <f t="shared" si="255"/>
        <v/>
      </c>
      <c r="M1489" s="4">
        <f t="shared" si="262"/>
        <v>1</v>
      </c>
      <c r="N1489" s="3">
        <f t="shared" si="256"/>
        <v>0</v>
      </c>
      <c r="O1489" s="6">
        <f t="shared" si="257"/>
        <v>29.797790795153816</v>
      </c>
      <c r="P1489" s="7">
        <f t="shared" si="258"/>
        <v>31.813164311380547</v>
      </c>
      <c r="Q1489" s="3">
        <f t="shared" si="259"/>
        <v>-6.3350300413397398E-2</v>
      </c>
      <c r="R1489" s="3">
        <f t="shared" si="263"/>
        <v>28.797790795153816</v>
      </c>
    </row>
    <row r="1490" spans="1:18" x14ac:dyDescent="0.4">
      <c r="A1490" s="1">
        <v>43493</v>
      </c>
      <c r="B1490" s="2">
        <v>3501.9</v>
      </c>
      <c r="C1490" s="2">
        <v>3597.1</v>
      </c>
      <c r="D1490" s="2">
        <v>3597.9</v>
      </c>
      <c r="E1490" s="2">
        <v>3450.3</v>
      </c>
      <c r="F1490" t="s">
        <v>791</v>
      </c>
      <c r="G1490" s="3">
        <v>-2.6500000000000003E-2</v>
      </c>
      <c r="H1490">
        <f t="shared" si="260"/>
        <v>98.5</v>
      </c>
      <c r="I1490" s="4">
        <f t="shared" si="261"/>
        <v>2.738316977565261E-2</v>
      </c>
      <c r="J1490" t="str">
        <f t="shared" si="253"/>
        <v/>
      </c>
      <c r="K1490" t="str">
        <f t="shared" si="254"/>
        <v/>
      </c>
      <c r="L1490" t="str">
        <f t="shared" si="255"/>
        <v/>
      </c>
      <c r="M1490" s="4">
        <f t="shared" si="262"/>
        <v>1</v>
      </c>
      <c r="N1490" s="3">
        <f t="shared" si="256"/>
        <v>0</v>
      </c>
      <c r="O1490" s="6">
        <f t="shared" si="257"/>
        <v>29.797790795153816</v>
      </c>
      <c r="P1490" s="7">
        <f t="shared" si="258"/>
        <v>31.813164311380547</v>
      </c>
      <c r="Q1490" s="3">
        <f t="shared" si="259"/>
        <v>-6.3350300413397398E-2</v>
      </c>
      <c r="R1490" s="3">
        <f t="shared" si="263"/>
        <v>28.797790795153816</v>
      </c>
    </row>
    <row r="1491" spans="1:18" x14ac:dyDescent="0.4">
      <c r="A1491" s="1">
        <v>43494</v>
      </c>
      <c r="B1491" s="2">
        <v>3477.9</v>
      </c>
      <c r="C1491" s="2">
        <v>3501.1</v>
      </c>
      <c r="D1491" s="2">
        <v>3512.5</v>
      </c>
      <c r="E1491" s="2">
        <v>3427.2</v>
      </c>
      <c r="F1491" t="s">
        <v>781</v>
      </c>
      <c r="G1491" s="3">
        <v>-6.7999999999999996E-3</v>
      </c>
      <c r="H1491">
        <f t="shared" si="260"/>
        <v>147.59999999999991</v>
      </c>
      <c r="I1491" s="4">
        <f t="shared" si="261"/>
        <v>4.2158178858073152E-2</v>
      </c>
      <c r="J1491" t="str">
        <f t="shared" ref="J1491:J1554" si="264">IF(D1491&gt;C1491+H1491*$E$2,"BUY","")</f>
        <v/>
      </c>
      <c r="K1491" t="str">
        <f t="shared" ref="K1491:K1554" si="265">IF(J1491="BUY",C1491+H1491*$E$2,"")</f>
        <v/>
      </c>
      <c r="L1491" t="str">
        <f t="shared" ref="L1491:L1554" si="266">IF(J1491="BUY",C1492,"")</f>
        <v/>
      </c>
      <c r="M1491" s="4">
        <f t="shared" si="262"/>
        <v>1</v>
      </c>
      <c r="N1491" s="3">
        <f t="shared" ref="N1491:N1554" si="267">IFERROR(M1491*(((L1491*(1-$G$2))/(K1491*(1+$G$2)))-1),0)</f>
        <v>0</v>
      </c>
      <c r="O1491" s="6">
        <f t="shared" ref="O1491:O1554" si="268">O1490*(1+N1491)</f>
        <v>29.797790795153816</v>
      </c>
      <c r="P1491" s="7">
        <f t="shared" ref="P1491:P1554" si="269">MAX(O1491,P1490)</f>
        <v>31.813164311380547</v>
      </c>
      <c r="Q1491" s="3">
        <f t="shared" ref="Q1491:Q1554" si="270">O1491/P1491-1</f>
        <v>-6.3350300413397398E-2</v>
      </c>
      <c r="R1491" s="3">
        <f t="shared" si="263"/>
        <v>28.797790795153816</v>
      </c>
    </row>
    <row r="1492" spans="1:18" x14ac:dyDescent="0.4">
      <c r="A1492" s="1">
        <v>43495</v>
      </c>
      <c r="B1492" s="2">
        <v>3529.6</v>
      </c>
      <c r="C1492" s="2">
        <v>3478</v>
      </c>
      <c r="D1492" s="2">
        <v>3548</v>
      </c>
      <c r="E1492" s="2">
        <v>3451.5</v>
      </c>
      <c r="F1492" t="s">
        <v>763</v>
      </c>
      <c r="G1492" s="3">
        <v>1.4899999999999998E-2</v>
      </c>
      <c r="H1492">
        <f t="shared" si="260"/>
        <v>85.300000000000182</v>
      </c>
      <c r="I1492" s="4">
        <f t="shared" si="261"/>
        <v>2.4525589419206493E-2</v>
      </c>
      <c r="J1492" t="str">
        <f t="shared" si="264"/>
        <v>BUY</v>
      </c>
      <c r="K1492">
        <f t="shared" si="265"/>
        <v>3520.65</v>
      </c>
      <c r="L1492">
        <f t="shared" si="266"/>
        <v>3529.7</v>
      </c>
      <c r="M1492" s="4">
        <f t="shared" si="262"/>
        <v>1</v>
      </c>
      <c r="N1492" s="3">
        <f t="shared" si="267"/>
        <v>5.6741009406002796E-4</v>
      </c>
      <c r="O1492" s="6">
        <f t="shared" si="268"/>
        <v>29.814698362431674</v>
      </c>
      <c r="P1492" s="7">
        <f t="shared" si="269"/>
        <v>31.813164311380547</v>
      </c>
      <c r="Q1492" s="3">
        <f t="shared" si="270"/>
        <v>-6.2818835919253746E-2</v>
      </c>
      <c r="R1492" s="3">
        <f t="shared" si="263"/>
        <v>28.814698362431674</v>
      </c>
    </row>
    <row r="1493" spans="1:18" x14ac:dyDescent="0.4">
      <c r="A1493" s="1">
        <v>43496</v>
      </c>
      <c r="B1493" s="2">
        <v>3501.1</v>
      </c>
      <c r="C1493" s="2">
        <v>3529.7</v>
      </c>
      <c r="D1493" s="2">
        <v>3565.7</v>
      </c>
      <c r="E1493" s="2">
        <v>3482.2</v>
      </c>
      <c r="F1493" t="s">
        <v>772</v>
      </c>
      <c r="G1493" s="3">
        <v>-8.0999999999999996E-3</v>
      </c>
      <c r="H1493">
        <f t="shared" si="260"/>
        <v>96.5</v>
      </c>
      <c r="I1493" s="4">
        <f t="shared" si="261"/>
        <v>2.7339433946227724E-2</v>
      </c>
      <c r="J1493" t="str">
        <f t="shared" si="264"/>
        <v/>
      </c>
      <c r="K1493" t="str">
        <f t="shared" si="265"/>
        <v/>
      </c>
      <c r="L1493" t="str">
        <f t="shared" si="266"/>
        <v/>
      </c>
      <c r="M1493" s="4">
        <f t="shared" si="262"/>
        <v>1</v>
      </c>
      <c r="N1493" s="3">
        <f t="shared" si="267"/>
        <v>0</v>
      </c>
      <c r="O1493" s="6">
        <f t="shared" si="268"/>
        <v>29.814698362431674</v>
      </c>
      <c r="P1493" s="7">
        <f t="shared" si="269"/>
        <v>31.813164311380547</v>
      </c>
      <c r="Q1493" s="3">
        <f t="shared" si="270"/>
        <v>-6.2818835919253746E-2</v>
      </c>
      <c r="R1493" s="3">
        <f t="shared" si="263"/>
        <v>28.814698362431674</v>
      </c>
    </row>
    <row r="1494" spans="1:18" x14ac:dyDescent="0.4">
      <c r="A1494" s="1">
        <v>43497</v>
      </c>
      <c r="B1494" s="2">
        <v>3536.2</v>
      </c>
      <c r="C1494" s="2">
        <v>3502.7</v>
      </c>
      <c r="D1494" s="2">
        <v>3557.2</v>
      </c>
      <c r="E1494" s="2">
        <v>3465</v>
      </c>
      <c r="F1494" t="s">
        <v>768</v>
      </c>
      <c r="G1494" s="3">
        <v>0.01</v>
      </c>
      <c r="H1494">
        <f t="shared" si="260"/>
        <v>83.5</v>
      </c>
      <c r="I1494" s="4">
        <f t="shared" si="261"/>
        <v>2.3838752962000744E-2</v>
      </c>
      <c r="J1494" t="str">
        <f t="shared" si="264"/>
        <v>BUY</v>
      </c>
      <c r="K1494">
        <f t="shared" si="265"/>
        <v>3544.45</v>
      </c>
      <c r="L1494">
        <f t="shared" si="266"/>
        <v>3534.8</v>
      </c>
      <c r="M1494" s="4">
        <f t="shared" si="262"/>
        <v>1</v>
      </c>
      <c r="N1494" s="3">
        <f t="shared" si="267"/>
        <v>-4.7151285707335289E-3</v>
      </c>
      <c r="O1494" s="6">
        <f t="shared" si="268"/>
        <v>29.674118226355169</v>
      </c>
      <c r="P1494" s="7">
        <f t="shared" si="269"/>
        <v>31.813164311380547</v>
      </c>
      <c r="Q1494" s="3">
        <f t="shared" si="270"/>
        <v>-6.723776560196415E-2</v>
      </c>
      <c r="R1494" s="3">
        <f t="shared" si="263"/>
        <v>28.674118226355169</v>
      </c>
    </row>
    <row r="1495" spans="1:18" x14ac:dyDescent="0.4">
      <c r="A1495" s="1">
        <v>43498</v>
      </c>
      <c r="B1495" s="2">
        <v>3564.3</v>
      </c>
      <c r="C1495" s="2">
        <v>3534.8</v>
      </c>
      <c r="D1495" s="2">
        <v>3575.4</v>
      </c>
      <c r="E1495" s="2">
        <v>3500.8</v>
      </c>
      <c r="F1495" t="s">
        <v>780</v>
      </c>
      <c r="G1495" s="3">
        <v>7.9000000000000008E-3</v>
      </c>
      <c r="H1495">
        <f t="shared" si="260"/>
        <v>92.199999999999818</v>
      </c>
      <c r="I1495" s="4">
        <f t="shared" si="261"/>
        <v>2.608351250424347E-2</v>
      </c>
      <c r="J1495" t="str">
        <f t="shared" si="264"/>
        <v/>
      </c>
      <c r="K1495" t="str">
        <f t="shared" si="265"/>
        <v/>
      </c>
      <c r="L1495" t="str">
        <f t="shared" si="266"/>
        <v/>
      </c>
      <c r="M1495" s="4">
        <f t="shared" si="262"/>
        <v>1</v>
      </c>
      <c r="N1495" s="3">
        <f t="shared" si="267"/>
        <v>0</v>
      </c>
      <c r="O1495" s="6">
        <f t="shared" si="268"/>
        <v>29.674118226355169</v>
      </c>
      <c r="P1495" s="7">
        <f t="shared" si="269"/>
        <v>31.813164311380547</v>
      </c>
      <c r="Q1495" s="3">
        <f t="shared" si="270"/>
        <v>-6.723776560196415E-2</v>
      </c>
      <c r="R1495" s="3">
        <f t="shared" si="263"/>
        <v>28.674118226355169</v>
      </c>
    </row>
    <row r="1496" spans="1:18" x14ac:dyDescent="0.4">
      <c r="A1496" s="1">
        <v>43499</v>
      </c>
      <c r="B1496" s="2">
        <v>3501.7</v>
      </c>
      <c r="C1496" s="2">
        <v>3564.5</v>
      </c>
      <c r="D1496" s="2">
        <v>3566.8</v>
      </c>
      <c r="E1496" s="2">
        <v>3470.1</v>
      </c>
      <c r="F1496" t="s">
        <v>518</v>
      </c>
      <c r="G1496" s="3">
        <v>-1.7600000000000001E-2</v>
      </c>
      <c r="H1496">
        <f t="shared" si="260"/>
        <v>74.599999999999909</v>
      </c>
      <c r="I1496" s="4">
        <f t="shared" si="261"/>
        <v>2.0928601486884531E-2</v>
      </c>
      <c r="J1496" t="str">
        <f t="shared" si="264"/>
        <v/>
      </c>
      <c r="K1496" t="str">
        <f t="shared" si="265"/>
        <v/>
      </c>
      <c r="L1496" t="str">
        <f t="shared" si="266"/>
        <v/>
      </c>
      <c r="M1496" s="4">
        <f t="shared" si="262"/>
        <v>1</v>
      </c>
      <c r="N1496" s="3">
        <f t="shared" si="267"/>
        <v>0</v>
      </c>
      <c r="O1496" s="6">
        <f t="shared" si="268"/>
        <v>29.674118226355169</v>
      </c>
      <c r="P1496" s="7">
        <f t="shared" si="269"/>
        <v>31.813164311380547</v>
      </c>
      <c r="Q1496" s="3">
        <f t="shared" si="270"/>
        <v>-6.723776560196415E-2</v>
      </c>
      <c r="R1496" s="3">
        <f t="shared" si="263"/>
        <v>28.674118226355169</v>
      </c>
    </row>
    <row r="1497" spans="1:18" x14ac:dyDescent="0.4">
      <c r="A1497" s="1">
        <v>43500</v>
      </c>
      <c r="B1497" s="2">
        <v>3490.5</v>
      </c>
      <c r="C1497" s="2">
        <v>3504.2</v>
      </c>
      <c r="D1497" s="2">
        <v>3522.6</v>
      </c>
      <c r="E1497" s="2">
        <v>3475.3</v>
      </c>
      <c r="F1497" t="s">
        <v>621</v>
      </c>
      <c r="G1497" s="3">
        <v>-3.2000000000000002E-3</v>
      </c>
      <c r="H1497">
        <f t="shared" si="260"/>
        <v>96.700000000000273</v>
      </c>
      <c r="I1497" s="4">
        <f t="shared" si="261"/>
        <v>2.7595456880315131E-2</v>
      </c>
      <c r="J1497" t="str">
        <f t="shared" si="264"/>
        <v/>
      </c>
      <c r="K1497" t="str">
        <f t="shared" si="265"/>
        <v/>
      </c>
      <c r="L1497" t="str">
        <f t="shared" si="266"/>
        <v/>
      </c>
      <c r="M1497" s="4">
        <f t="shared" si="262"/>
        <v>1</v>
      </c>
      <c r="N1497" s="3">
        <f t="shared" si="267"/>
        <v>0</v>
      </c>
      <c r="O1497" s="6">
        <f t="shared" si="268"/>
        <v>29.674118226355169</v>
      </c>
      <c r="P1497" s="7">
        <f t="shared" si="269"/>
        <v>31.813164311380547</v>
      </c>
      <c r="Q1497" s="3">
        <f t="shared" si="270"/>
        <v>-6.723776560196415E-2</v>
      </c>
      <c r="R1497" s="3">
        <f t="shared" si="263"/>
        <v>28.674118226355169</v>
      </c>
    </row>
    <row r="1498" spans="1:18" x14ac:dyDescent="0.4">
      <c r="A1498" s="1">
        <v>43501</v>
      </c>
      <c r="B1498" s="2">
        <v>3512.6</v>
      </c>
      <c r="C1498" s="2">
        <v>3490.4</v>
      </c>
      <c r="D1498" s="2">
        <v>3517</v>
      </c>
      <c r="E1498" s="2">
        <v>3475.9</v>
      </c>
      <c r="F1498" t="s">
        <v>789</v>
      </c>
      <c r="G1498" s="3">
        <v>6.3E-3</v>
      </c>
      <c r="H1498">
        <f t="shared" si="260"/>
        <v>47.299999999999727</v>
      </c>
      <c r="I1498" s="4">
        <f t="shared" si="261"/>
        <v>1.355145542058209E-2</v>
      </c>
      <c r="J1498" t="str">
        <f t="shared" si="264"/>
        <v>BUY</v>
      </c>
      <c r="K1498">
        <f t="shared" si="265"/>
        <v>3514.05</v>
      </c>
      <c r="L1498">
        <f t="shared" si="266"/>
        <v>3512.6</v>
      </c>
      <c r="M1498" s="4">
        <f t="shared" si="262"/>
        <v>1</v>
      </c>
      <c r="N1498" s="3">
        <f t="shared" si="267"/>
        <v>-2.4098068662034011E-3</v>
      </c>
      <c r="O1498" s="6">
        <f t="shared" si="268"/>
        <v>29.602609332504766</v>
      </c>
      <c r="P1498" s="7">
        <f t="shared" si="269"/>
        <v>31.813164311380547</v>
      </c>
      <c r="Q1498" s="3">
        <f t="shared" si="270"/>
        <v>-6.9485542438951775E-2</v>
      </c>
      <c r="R1498" s="3">
        <f t="shared" si="263"/>
        <v>28.602609332504766</v>
      </c>
    </row>
    <row r="1499" spans="1:18" x14ac:dyDescent="0.4">
      <c r="A1499" s="1">
        <v>43502</v>
      </c>
      <c r="B1499" s="2">
        <v>3452</v>
      </c>
      <c r="C1499" s="2">
        <v>3512.6</v>
      </c>
      <c r="D1499" s="2">
        <v>3521</v>
      </c>
      <c r="E1499" s="2">
        <v>3417.6</v>
      </c>
      <c r="F1499" t="s">
        <v>664</v>
      </c>
      <c r="G1499" s="3">
        <v>-1.7299999999999999E-2</v>
      </c>
      <c r="H1499">
        <f t="shared" si="260"/>
        <v>41.099999999999909</v>
      </c>
      <c r="I1499" s="4">
        <f t="shared" si="261"/>
        <v>1.1700734498661934E-2</v>
      </c>
      <c r="J1499" t="str">
        <f t="shared" si="264"/>
        <v/>
      </c>
      <c r="K1499" t="str">
        <f t="shared" si="265"/>
        <v/>
      </c>
      <c r="L1499" t="str">
        <f t="shared" si="266"/>
        <v/>
      </c>
      <c r="M1499" s="4">
        <f t="shared" si="262"/>
        <v>1</v>
      </c>
      <c r="N1499" s="3">
        <f t="shared" si="267"/>
        <v>0</v>
      </c>
      <c r="O1499" s="6">
        <f t="shared" si="268"/>
        <v>29.602609332504766</v>
      </c>
      <c r="P1499" s="7">
        <f t="shared" si="269"/>
        <v>31.813164311380547</v>
      </c>
      <c r="Q1499" s="3">
        <f t="shared" si="270"/>
        <v>-6.9485542438951775E-2</v>
      </c>
      <c r="R1499" s="3">
        <f t="shared" si="263"/>
        <v>28.602609332504766</v>
      </c>
    </row>
    <row r="1500" spans="1:18" x14ac:dyDescent="0.4">
      <c r="A1500" s="1">
        <v>43503</v>
      </c>
      <c r="B1500" s="2">
        <v>3436.1</v>
      </c>
      <c r="C1500" s="2">
        <v>3451.9</v>
      </c>
      <c r="D1500" s="2">
        <v>3462.3</v>
      </c>
      <c r="E1500" s="2">
        <v>3429.3</v>
      </c>
      <c r="F1500" t="s">
        <v>1658</v>
      </c>
      <c r="G1500" s="3">
        <v>-4.5999999999999999E-3</v>
      </c>
      <c r="H1500">
        <f t="shared" si="260"/>
        <v>103.40000000000009</v>
      </c>
      <c r="I1500" s="4">
        <f t="shared" si="261"/>
        <v>2.9954517801790342E-2</v>
      </c>
      <c r="J1500" t="str">
        <f t="shared" si="264"/>
        <v/>
      </c>
      <c r="K1500" t="str">
        <f t="shared" si="265"/>
        <v/>
      </c>
      <c r="L1500" t="str">
        <f t="shared" si="266"/>
        <v/>
      </c>
      <c r="M1500" s="4">
        <f t="shared" si="262"/>
        <v>1</v>
      </c>
      <c r="N1500" s="3">
        <f t="shared" si="267"/>
        <v>0</v>
      </c>
      <c r="O1500" s="6">
        <f t="shared" si="268"/>
        <v>29.602609332504766</v>
      </c>
      <c r="P1500" s="7">
        <f t="shared" si="269"/>
        <v>31.813164311380547</v>
      </c>
      <c r="Q1500" s="3">
        <f t="shared" si="270"/>
        <v>-6.9485542438951775E-2</v>
      </c>
      <c r="R1500" s="3">
        <f t="shared" si="263"/>
        <v>28.602609332504766</v>
      </c>
    </row>
    <row r="1501" spans="1:18" x14ac:dyDescent="0.4">
      <c r="A1501" s="1">
        <v>43504</v>
      </c>
      <c r="B1501" s="2">
        <v>3724</v>
      </c>
      <c r="C1501" s="2">
        <v>3439</v>
      </c>
      <c r="D1501" s="2">
        <v>3799.6</v>
      </c>
      <c r="E1501" s="2">
        <v>3427.8</v>
      </c>
      <c r="F1501" t="s">
        <v>788</v>
      </c>
      <c r="G1501" s="3">
        <v>8.3799999999999999E-2</v>
      </c>
      <c r="H1501">
        <f t="shared" si="260"/>
        <v>33</v>
      </c>
      <c r="I1501" s="4">
        <f t="shared" si="261"/>
        <v>9.5958127362605408E-3</v>
      </c>
      <c r="J1501" t="str">
        <f t="shared" si="264"/>
        <v>BUY</v>
      </c>
      <c r="K1501">
        <f t="shared" si="265"/>
        <v>3455.5</v>
      </c>
      <c r="L1501">
        <f t="shared" si="266"/>
        <v>3724.1</v>
      </c>
      <c r="M1501" s="4">
        <f t="shared" si="262"/>
        <v>1</v>
      </c>
      <c r="N1501" s="3">
        <f t="shared" si="267"/>
        <v>7.5577844236504488E-2</v>
      </c>
      <c r="O1501" s="6">
        <f t="shared" si="268"/>
        <v>31.839910729630905</v>
      </c>
      <c r="P1501" s="7">
        <f t="shared" si="269"/>
        <v>31.839910729630905</v>
      </c>
      <c r="Q1501" s="3">
        <f t="shared" si="270"/>
        <v>0</v>
      </c>
      <c r="R1501" s="3">
        <f t="shared" si="263"/>
        <v>30.839910729630905</v>
      </c>
    </row>
    <row r="1502" spans="1:18" x14ac:dyDescent="0.4">
      <c r="A1502" s="1">
        <v>43505</v>
      </c>
      <c r="B1502" s="2">
        <v>3718.4</v>
      </c>
      <c r="C1502" s="2">
        <v>3724.1</v>
      </c>
      <c r="D1502" s="2">
        <v>3739.1</v>
      </c>
      <c r="E1502" s="2">
        <v>3688.8</v>
      </c>
      <c r="F1502" t="s">
        <v>767</v>
      </c>
      <c r="G1502" s="3">
        <v>-1.4999999999999998E-3</v>
      </c>
      <c r="H1502">
        <f t="shared" si="260"/>
        <v>371.79999999999973</v>
      </c>
      <c r="I1502" s="4">
        <f t="shared" si="261"/>
        <v>9.9836202035391036E-2</v>
      </c>
      <c r="J1502" t="str">
        <f t="shared" si="264"/>
        <v/>
      </c>
      <c r="K1502" t="str">
        <f t="shared" si="265"/>
        <v/>
      </c>
      <c r="L1502" t="str">
        <f t="shared" si="266"/>
        <v/>
      </c>
      <c r="M1502" s="4">
        <f t="shared" si="262"/>
        <v>0.60098440021516986</v>
      </c>
      <c r="N1502" s="3">
        <f t="shared" si="267"/>
        <v>0</v>
      </c>
      <c r="O1502" s="6">
        <f t="shared" si="268"/>
        <v>31.839910729630905</v>
      </c>
      <c r="P1502" s="7">
        <f t="shared" si="269"/>
        <v>31.839910729630905</v>
      </c>
      <c r="Q1502" s="3">
        <f t="shared" si="270"/>
        <v>0</v>
      </c>
      <c r="R1502" s="3">
        <f t="shared" si="263"/>
        <v>30.839910729630905</v>
      </c>
    </row>
    <row r="1503" spans="1:18" x14ac:dyDescent="0.4">
      <c r="A1503" s="1">
        <v>43506</v>
      </c>
      <c r="B1503" s="2">
        <v>3746.3</v>
      </c>
      <c r="C1503" s="2">
        <v>3718.3</v>
      </c>
      <c r="D1503" s="2">
        <v>3753.5</v>
      </c>
      <c r="E1503" s="2">
        <v>3667.1</v>
      </c>
      <c r="F1503" t="s">
        <v>452</v>
      </c>
      <c r="G1503" s="3">
        <v>7.4999999999999997E-3</v>
      </c>
      <c r="H1503">
        <f t="shared" si="260"/>
        <v>50.299999999999727</v>
      </c>
      <c r="I1503" s="4">
        <f t="shared" si="261"/>
        <v>1.3527687384019505E-2</v>
      </c>
      <c r="J1503" t="str">
        <f t="shared" si="264"/>
        <v>BUY</v>
      </c>
      <c r="K1503">
        <f t="shared" si="265"/>
        <v>3743.45</v>
      </c>
      <c r="L1503">
        <f t="shared" si="266"/>
        <v>3749.7</v>
      </c>
      <c r="M1503" s="4">
        <f t="shared" si="262"/>
        <v>1</v>
      </c>
      <c r="N1503" s="3">
        <f t="shared" si="267"/>
        <v>-3.317549564992861E-4</v>
      </c>
      <c r="O1503" s="6">
        <f t="shared" si="268"/>
        <v>31.829347681431855</v>
      </c>
      <c r="P1503" s="7">
        <f t="shared" si="269"/>
        <v>31.839910729630905</v>
      </c>
      <c r="Q1503" s="3">
        <f t="shared" si="270"/>
        <v>-3.317549564992861E-4</v>
      </c>
      <c r="R1503" s="3">
        <f t="shared" si="263"/>
        <v>30.829347681431855</v>
      </c>
    </row>
    <row r="1504" spans="1:18" x14ac:dyDescent="0.4">
      <c r="A1504" s="1">
        <v>43507</v>
      </c>
      <c r="B1504" s="2">
        <v>3681.1</v>
      </c>
      <c r="C1504" s="2">
        <v>3749.7</v>
      </c>
      <c r="D1504" s="2">
        <v>3749.7</v>
      </c>
      <c r="E1504" s="2">
        <v>3672</v>
      </c>
      <c r="F1504" t="s">
        <v>765</v>
      </c>
      <c r="G1504" s="3">
        <v>-1.7399999999999999E-2</v>
      </c>
      <c r="H1504">
        <f t="shared" si="260"/>
        <v>86.400000000000091</v>
      </c>
      <c r="I1504" s="4">
        <f t="shared" si="261"/>
        <v>2.3041843347467821E-2</v>
      </c>
      <c r="J1504" t="str">
        <f t="shared" si="264"/>
        <v/>
      </c>
      <c r="K1504" t="str">
        <f t="shared" si="265"/>
        <v/>
      </c>
      <c r="L1504" t="str">
        <f t="shared" si="266"/>
        <v/>
      </c>
      <c r="M1504" s="4">
        <f t="shared" si="262"/>
        <v>1</v>
      </c>
      <c r="N1504" s="3">
        <f t="shared" si="267"/>
        <v>0</v>
      </c>
      <c r="O1504" s="6">
        <f t="shared" si="268"/>
        <v>31.829347681431855</v>
      </c>
      <c r="P1504" s="7">
        <f t="shared" si="269"/>
        <v>31.839910729630905</v>
      </c>
      <c r="Q1504" s="3">
        <f t="shared" si="270"/>
        <v>-3.317549564992861E-4</v>
      </c>
      <c r="R1504" s="3">
        <f t="shared" si="263"/>
        <v>30.829347681431855</v>
      </c>
    </row>
    <row r="1505" spans="1:18" x14ac:dyDescent="0.4">
      <c r="A1505" s="1">
        <v>43508</v>
      </c>
      <c r="B1505" s="2">
        <v>3694.2</v>
      </c>
      <c r="C1505" s="2">
        <v>3681</v>
      </c>
      <c r="D1505" s="2">
        <v>3728</v>
      </c>
      <c r="E1505" s="2">
        <v>3645.3</v>
      </c>
      <c r="F1505" t="s">
        <v>427</v>
      </c>
      <c r="G1505" s="3">
        <v>3.5999999999999999E-3</v>
      </c>
      <c r="H1505">
        <f t="shared" si="260"/>
        <v>77.699999999999818</v>
      </c>
      <c r="I1505" s="4">
        <f t="shared" si="261"/>
        <v>2.110839445802766E-2</v>
      </c>
      <c r="J1505" t="str">
        <f t="shared" si="264"/>
        <v>BUY</v>
      </c>
      <c r="K1505">
        <f t="shared" si="265"/>
        <v>3719.85</v>
      </c>
      <c r="L1505">
        <f t="shared" si="266"/>
        <v>3694.1</v>
      </c>
      <c r="M1505" s="4">
        <f t="shared" si="262"/>
        <v>1</v>
      </c>
      <c r="N1505" s="3">
        <f t="shared" si="267"/>
        <v>-8.9064933211874253E-3</v>
      </c>
      <c r="O1505" s="6">
        <f t="shared" si="268"/>
        <v>31.545859808889428</v>
      </c>
      <c r="P1505" s="7">
        <f t="shared" si="269"/>
        <v>31.839910729630905</v>
      </c>
      <c r="Q1505" s="3">
        <f t="shared" si="270"/>
        <v>-9.235293504382458E-3</v>
      </c>
      <c r="R1505" s="3">
        <f t="shared" si="263"/>
        <v>30.545859808889428</v>
      </c>
    </row>
    <row r="1506" spans="1:18" x14ac:dyDescent="0.4">
      <c r="A1506" s="1">
        <v>43509</v>
      </c>
      <c r="B1506" s="2">
        <v>3666.1</v>
      </c>
      <c r="C1506" s="2">
        <v>3694.1</v>
      </c>
      <c r="D1506" s="2">
        <v>3735.4</v>
      </c>
      <c r="E1506" s="2">
        <v>3650.4</v>
      </c>
      <c r="F1506" t="s">
        <v>511</v>
      </c>
      <c r="G1506" s="3">
        <v>-7.6E-3</v>
      </c>
      <c r="H1506">
        <f t="shared" si="260"/>
        <v>82.699999999999818</v>
      </c>
      <c r="I1506" s="4">
        <f t="shared" si="261"/>
        <v>2.238704961966374E-2</v>
      </c>
      <c r="J1506" t="str">
        <f t="shared" si="264"/>
        <v/>
      </c>
      <c r="K1506" t="str">
        <f t="shared" si="265"/>
        <v/>
      </c>
      <c r="L1506" t="str">
        <f t="shared" si="266"/>
        <v/>
      </c>
      <c r="M1506" s="4">
        <f t="shared" si="262"/>
        <v>1</v>
      </c>
      <c r="N1506" s="3">
        <f t="shared" si="267"/>
        <v>0</v>
      </c>
      <c r="O1506" s="6">
        <f t="shared" si="268"/>
        <v>31.545859808889428</v>
      </c>
      <c r="P1506" s="7">
        <f t="shared" si="269"/>
        <v>31.839910729630905</v>
      </c>
      <c r="Q1506" s="3">
        <f t="shared" si="270"/>
        <v>-9.235293504382458E-3</v>
      </c>
      <c r="R1506" s="3">
        <f t="shared" si="263"/>
        <v>30.545859808889428</v>
      </c>
    </row>
    <row r="1507" spans="1:18" x14ac:dyDescent="0.4">
      <c r="A1507" s="1">
        <v>43510</v>
      </c>
      <c r="B1507" s="2">
        <v>3656.7</v>
      </c>
      <c r="C1507" s="2">
        <v>3665.5</v>
      </c>
      <c r="D1507" s="2">
        <v>3681.1</v>
      </c>
      <c r="E1507" s="2">
        <v>3641.1</v>
      </c>
      <c r="F1507" t="s">
        <v>778</v>
      </c>
      <c r="G1507" s="3">
        <v>-2.6000000000000003E-3</v>
      </c>
      <c r="H1507">
        <f t="shared" si="260"/>
        <v>85</v>
      </c>
      <c r="I1507" s="4">
        <f t="shared" si="261"/>
        <v>2.3189196562542626E-2</v>
      </c>
      <c r="J1507" t="str">
        <f t="shared" si="264"/>
        <v/>
      </c>
      <c r="K1507" t="str">
        <f t="shared" si="265"/>
        <v/>
      </c>
      <c r="L1507" t="str">
        <f t="shared" si="266"/>
        <v/>
      </c>
      <c r="M1507" s="4">
        <f t="shared" si="262"/>
        <v>1</v>
      </c>
      <c r="N1507" s="3">
        <f t="shared" si="267"/>
        <v>0</v>
      </c>
      <c r="O1507" s="6">
        <f t="shared" si="268"/>
        <v>31.545859808889428</v>
      </c>
      <c r="P1507" s="7">
        <f t="shared" si="269"/>
        <v>31.839910729630905</v>
      </c>
      <c r="Q1507" s="3">
        <f t="shared" si="270"/>
        <v>-9.235293504382458E-3</v>
      </c>
      <c r="R1507" s="3">
        <f t="shared" si="263"/>
        <v>30.545859808889428</v>
      </c>
    </row>
    <row r="1508" spans="1:18" x14ac:dyDescent="0.4">
      <c r="A1508" s="1">
        <v>43511</v>
      </c>
      <c r="B1508" s="2">
        <v>3670</v>
      </c>
      <c r="C1508" s="2">
        <v>3656.7</v>
      </c>
      <c r="D1508" s="2">
        <v>3716.3</v>
      </c>
      <c r="E1508" s="2">
        <v>3644.5</v>
      </c>
      <c r="F1508" t="s">
        <v>606</v>
      </c>
      <c r="G1508" s="3">
        <v>3.5999999999999999E-3</v>
      </c>
      <c r="H1508">
        <f t="shared" si="260"/>
        <v>40</v>
      </c>
      <c r="I1508" s="4">
        <f t="shared" si="261"/>
        <v>1.0938824623294227E-2</v>
      </c>
      <c r="J1508" t="str">
        <f t="shared" si="264"/>
        <v>BUY</v>
      </c>
      <c r="K1508">
        <f t="shared" si="265"/>
        <v>3676.7</v>
      </c>
      <c r="L1508">
        <f t="shared" si="266"/>
        <v>3670.1</v>
      </c>
      <c r="M1508" s="4">
        <f t="shared" si="262"/>
        <v>1</v>
      </c>
      <c r="N1508" s="3">
        <f t="shared" si="267"/>
        <v>-3.7895033951278467E-3</v>
      </c>
      <c r="O1508" s="6">
        <f t="shared" si="268"/>
        <v>31.426316666041416</v>
      </c>
      <c r="P1508" s="7">
        <f t="shared" si="269"/>
        <v>31.839910729630905</v>
      </c>
      <c r="Q1508" s="3">
        <f t="shared" si="270"/>
        <v>-1.2989799723420403E-2</v>
      </c>
      <c r="R1508" s="3">
        <f t="shared" si="263"/>
        <v>30.426316666041416</v>
      </c>
    </row>
    <row r="1509" spans="1:18" x14ac:dyDescent="0.4">
      <c r="A1509" s="1">
        <v>43512</v>
      </c>
      <c r="B1509" s="2">
        <v>3676.4</v>
      </c>
      <c r="C1509" s="2">
        <v>3670.1</v>
      </c>
      <c r="D1509" s="2">
        <v>3724.9</v>
      </c>
      <c r="E1509" s="2">
        <v>3666</v>
      </c>
      <c r="F1509" t="s">
        <v>771</v>
      </c>
      <c r="G1509" s="3">
        <v>1.8E-3</v>
      </c>
      <c r="H1509">
        <f t="shared" si="260"/>
        <v>71.800000000000182</v>
      </c>
      <c r="I1509" s="4">
        <f t="shared" si="261"/>
        <v>1.9563499632162661E-2</v>
      </c>
      <c r="J1509" t="str">
        <f t="shared" si="264"/>
        <v>BUY</v>
      </c>
      <c r="K1509">
        <f t="shared" si="265"/>
        <v>3706</v>
      </c>
      <c r="L1509">
        <f t="shared" si="266"/>
        <v>3676.5</v>
      </c>
      <c r="M1509" s="4">
        <f t="shared" si="262"/>
        <v>1</v>
      </c>
      <c r="N1509" s="3">
        <f t="shared" si="267"/>
        <v>-9.94216253255642E-3</v>
      </c>
      <c r="O1509" s="6">
        <f t="shared" si="268"/>
        <v>31.113871117948044</v>
      </c>
      <c r="P1509" s="7">
        <f t="shared" si="269"/>
        <v>31.839910729630905</v>
      </c>
      <c r="Q1509" s="3">
        <f t="shared" si="270"/>
        <v>-2.2802815555861278E-2</v>
      </c>
      <c r="R1509" s="3">
        <f t="shared" si="263"/>
        <v>30.113871117948044</v>
      </c>
    </row>
    <row r="1510" spans="1:18" x14ac:dyDescent="0.4">
      <c r="A1510" s="1">
        <v>43513</v>
      </c>
      <c r="B1510" s="2">
        <v>3734.5</v>
      </c>
      <c r="C1510" s="2">
        <v>3676.5</v>
      </c>
      <c r="D1510" s="2">
        <v>3788.8</v>
      </c>
      <c r="E1510" s="2">
        <v>3668.9</v>
      </c>
      <c r="F1510" t="s">
        <v>779</v>
      </c>
      <c r="G1510" s="3">
        <v>1.5800000000000002E-2</v>
      </c>
      <c r="H1510">
        <f t="shared" si="260"/>
        <v>58.900000000000091</v>
      </c>
      <c r="I1510" s="4">
        <f t="shared" si="261"/>
        <v>1.6020671834625348E-2</v>
      </c>
      <c r="J1510" t="str">
        <f t="shared" si="264"/>
        <v>BUY</v>
      </c>
      <c r="K1510">
        <f t="shared" si="265"/>
        <v>3705.95</v>
      </c>
      <c r="L1510">
        <f t="shared" si="266"/>
        <v>3734.5</v>
      </c>
      <c r="M1510" s="4">
        <f t="shared" si="262"/>
        <v>1</v>
      </c>
      <c r="N1510" s="3">
        <f t="shared" si="267"/>
        <v>5.6904333675473762E-3</v>
      </c>
      <c r="O1510" s="6">
        <f t="shared" si="268"/>
        <v>31.290922528351185</v>
      </c>
      <c r="P1510" s="7">
        <f t="shared" si="269"/>
        <v>31.839910729630905</v>
      </c>
      <c r="Q1510" s="3">
        <f t="shared" si="270"/>
        <v>-1.7242140090826918E-2</v>
      </c>
      <c r="R1510" s="3">
        <f t="shared" si="263"/>
        <v>30.290922528351185</v>
      </c>
    </row>
    <row r="1511" spans="1:18" x14ac:dyDescent="0.4">
      <c r="A1511" s="1">
        <v>43514</v>
      </c>
      <c r="B1511" s="2">
        <v>3978.1</v>
      </c>
      <c r="C1511" s="2">
        <v>3734.5</v>
      </c>
      <c r="D1511" s="2">
        <v>4019.9</v>
      </c>
      <c r="E1511" s="2">
        <v>3723.9</v>
      </c>
      <c r="F1511" t="s">
        <v>762</v>
      </c>
      <c r="G1511" s="3">
        <v>6.5199999999999994E-2</v>
      </c>
      <c r="H1511">
        <f t="shared" si="260"/>
        <v>119.90000000000009</v>
      </c>
      <c r="I1511" s="4">
        <f t="shared" si="261"/>
        <v>3.2106038291605327E-2</v>
      </c>
      <c r="J1511" t="str">
        <f t="shared" si="264"/>
        <v>BUY</v>
      </c>
      <c r="K1511">
        <f t="shared" si="265"/>
        <v>3794.45</v>
      </c>
      <c r="L1511">
        <f t="shared" si="266"/>
        <v>3978.4</v>
      </c>
      <c r="M1511" s="4">
        <f t="shared" si="262"/>
        <v>1</v>
      </c>
      <c r="N1511" s="3">
        <f t="shared" si="267"/>
        <v>4.6383836616940455E-2</v>
      </c>
      <c r="O1511" s="6">
        <f t="shared" si="268"/>
        <v>32.74231556649957</v>
      </c>
      <c r="P1511" s="7">
        <f t="shared" si="269"/>
        <v>32.74231556649957</v>
      </c>
      <c r="Q1511" s="3">
        <f t="shared" si="270"/>
        <v>0</v>
      </c>
      <c r="R1511" s="3">
        <f t="shared" si="263"/>
        <v>31.74231556649957</v>
      </c>
    </row>
    <row r="1512" spans="1:18" x14ac:dyDescent="0.4">
      <c r="A1512" s="1">
        <v>43515</v>
      </c>
      <c r="B1512" s="2">
        <v>3989.9</v>
      </c>
      <c r="C1512" s="2">
        <v>3978.4</v>
      </c>
      <c r="D1512" s="2">
        <v>4081.4</v>
      </c>
      <c r="E1512" s="2">
        <v>3943.4</v>
      </c>
      <c r="F1512" t="s">
        <v>776</v>
      </c>
      <c r="G1512" s="3">
        <v>3.0000000000000001E-3</v>
      </c>
      <c r="H1512">
        <f t="shared" si="260"/>
        <v>296</v>
      </c>
      <c r="I1512" s="4">
        <f t="shared" si="261"/>
        <v>7.4401769555600239E-2</v>
      </c>
      <c r="J1512" t="str">
        <f t="shared" si="264"/>
        <v/>
      </c>
      <c r="K1512" t="str">
        <f t="shared" si="265"/>
        <v/>
      </c>
      <c r="L1512" t="str">
        <f t="shared" si="266"/>
        <v/>
      </c>
      <c r="M1512" s="4">
        <f t="shared" si="262"/>
        <v>0.80643243243243246</v>
      </c>
      <c r="N1512" s="3">
        <f t="shared" si="267"/>
        <v>0</v>
      </c>
      <c r="O1512" s="6">
        <f t="shared" si="268"/>
        <v>32.74231556649957</v>
      </c>
      <c r="P1512" s="7">
        <f t="shared" si="269"/>
        <v>32.74231556649957</v>
      </c>
      <c r="Q1512" s="3">
        <f t="shared" si="270"/>
        <v>0</v>
      </c>
      <c r="R1512" s="3">
        <f t="shared" si="263"/>
        <v>31.74231556649957</v>
      </c>
    </row>
    <row r="1513" spans="1:18" x14ac:dyDescent="0.4">
      <c r="A1513" s="1">
        <v>43516</v>
      </c>
      <c r="B1513" s="2">
        <v>4055</v>
      </c>
      <c r="C1513" s="2">
        <v>3989.9</v>
      </c>
      <c r="D1513" s="2">
        <v>4070</v>
      </c>
      <c r="E1513" s="2">
        <v>3969.2</v>
      </c>
      <c r="F1513" t="s">
        <v>785</v>
      </c>
      <c r="G1513" s="3">
        <v>1.6299999999999999E-2</v>
      </c>
      <c r="H1513">
        <f t="shared" si="260"/>
        <v>138</v>
      </c>
      <c r="I1513" s="4">
        <f t="shared" si="261"/>
        <v>3.4587333015865057E-2</v>
      </c>
      <c r="J1513" t="str">
        <f t="shared" si="264"/>
        <v>BUY</v>
      </c>
      <c r="K1513">
        <f t="shared" si="265"/>
        <v>4058.9</v>
      </c>
      <c r="L1513">
        <f t="shared" si="266"/>
        <v>4053.7</v>
      </c>
      <c r="M1513" s="4">
        <f t="shared" si="262"/>
        <v>1</v>
      </c>
      <c r="N1513" s="3">
        <f t="shared" si="267"/>
        <v>-3.2765775701053546E-3</v>
      </c>
      <c r="O1513" s="6">
        <f t="shared" si="268"/>
        <v>32.635032829721069</v>
      </c>
      <c r="P1513" s="7">
        <f t="shared" si="269"/>
        <v>32.74231556649957</v>
      </c>
      <c r="Q1513" s="3">
        <f t="shared" si="270"/>
        <v>-3.2765775701052435E-3</v>
      </c>
      <c r="R1513" s="3">
        <f t="shared" si="263"/>
        <v>31.635032829721069</v>
      </c>
    </row>
    <row r="1514" spans="1:18" x14ac:dyDescent="0.4">
      <c r="A1514" s="1">
        <v>43517</v>
      </c>
      <c r="B1514" s="2">
        <v>4008.8</v>
      </c>
      <c r="C1514" s="2">
        <v>4053.7</v>
      </c>
      <c r="D1514" s="2">
        <v>4122</v>
      </c>
      <c r="E1514" s="2">
        <v>3975.3</v>
      </c>
      <c r="F1514" t="s">
        <v>738</v>
      </c>
      <c r="G1514" s="3">
        <v>-1.14E-2</v>
      </c>
      <c r="H1514">
        <f t="shared" si="260"/>
        <v>100.80000000000018</v>
      </c>
      <c r="I1514" s="4">
        <f t="shared" si="261"/>
        <v>2.48661716456571E-2</v>
      </c>
      <c r="J1514" t="str">
        <f t="shared" si="264"/>
        <v>BUY</v>
      </c>
      <c r="K1514">
        <f t="shared" si="265"/>
        <v>4104.1000000000004</v>
      </c>
      <c r="L1514">
        <f t="shared" si="266"/>
        <v>4008.8</v>
      </c>
      <c r="M1514" s="4">
        <f t="shared" si="262"/>
        <v>1</v>
      </c>
      <c r="N1514" s="3">
        <f t="shared" si="267"/>
        <v>-2.5172288786723063E-2</v>
      </c>
      <c r="O1514" s="6">
        <f t="shared" si="268"/>
        <v>31.813534358767143</v>
      </c>
      <c r="P1514" s="7">
        <f t="shared" si="269"/>
        <v>32.74231556649957</v>
      </c>
      <c r="Q1514" s="3">
        <f t="shared" si="270"/>
        <v>-2.8366387400001525E-2</v>
      </c>
      <c r="R1514" s="3">
        <f t="shared" si="263"/>
        <v>30.813534358767143</v>
      </c>
    </row>
    <row r="1515" spans="1:18" x14ac:dyDescent="0.4">
      <c r="A1515" s="1">
        <v>43518</v>
      </c>
      <c r="B1515" s="2">
        <v>4058.3</v>
      </c>
      <c r="C1515" s="2">
        <v>4008.8</v>
      </c>
      <c r="D1515" s="2">
        <v>4074</v>
      </c>
      <c r="E1515" s="2">
        <v>3991.3</v>
      </c>
      <c r="F1515" t="s">
        <v>737</v>
      </c>
      <c r="G1515" s="3">
        <v>1.23E-2</v>
      </c>
      <c r="H1515">
        <f t="shared" si="260"/>
        <v>146.69999999999982</v>
      </c>
      <c r="I1515" s="4">
        <f t="shared" si="261"/>
        <v>3.6594492117341802E-2</v>
      </c>
      <c r="J1515" t="str">
        <f t="shared" si="264"/>
        <v/>
      </c>
      <c r="K1515" t="str">
        <f t="shared" si="265"/>
        <v/>
      </c>
      <c r="L1515" t="str">
        <f t="shared" si="266"/>
        <v/>
      </c>
      <c r="M1515" s="4">
        <f t="shared" si="262"/>
        <v>1</v>
      </c>
      <c r="N1515" s="3">
        <f t="shared" si="267"/>
        <v>0</v>
      </c>
      <c r="O1515" s="6">
        <f t="shared" si="268"/>
        <v>31.813534358767143</v>
      </c>
      <c r="P1515" s="7">
        <f t="shared" si="269"/>
        <v>32.74231556649957</v>
      </c>
      <c r="Q1515" s="3">
        <f t="shared" si="270"/>
        <v>-2.8366387400001525E-2</v>
      </c>
      <c r="R1515" s="3">
        <f t="shared" si="263"/>
        <v>30.813534358767143</v>
      </c>
    </row>
    <row r="1516" spans="1:18" x14ac:dyDescent="0.4">
      <c r="A1516" s="1">
        <v>43519</v>
      </c>
      <c r="B1516" s="2">
        <v>4211.7</v>
      </c>
      <c r="C1516" s="2">
        <v>4058.2</v>
      </c>
      <c r="D1516" s="2">
        <v>4255</v>
      </c>
      <c r="E1516" s="2">
        <v>4014.5</v>
      </c>
      <c r="F1516" t="s">
        <v>726</v>
      </c>
      <c r="G1516" s="3">
        <v>3.78E-2</v>
      </c>
      <c r="H1516">
        <f t="shared" si="260"/>
        <v>82.699999999999818</v>
      </c>
      <c r="I1516" s="4">
        <f t="shared" si="261"/>
        <v>2.0378492927899023E-2</v>
      </c>
      <c r="J1516" t="str">
        <f t="shared" si="264"/>
        <v>BUY</v>
      </c>
      <c r="K1516">
        <f t="shared" si="265"/>
        <v>4099.5499999999993</v>
      </c>
      <c r="L1516">
        <f t="shared" si="266"/>
        <v>4212.2</v>
      </c>
      <c r="M1516" s="4">
        <f t="shared" si="262"/>
        <v>1</v>
      </c>
      <c r="N1516" s="3">
        <f t="shared" si="267"/>
        <v>2.5425721355762709E-2</v>
      </c>
      <c r="O1516" s="6">
        <f t="shared" si="268"/>
        <v>32.62241641871514</v>
      </c>
      <c r="P1516" s="7">
        <f t="shared" si="269"/>
        <v>32.74231556649957</v>
      </c>
      <c r="Q1516" s="3">
        <f t="shared" si="270"/>
        <v>-3.6619019061409075E-3</v>
      </c>
      <c r="R1516" s="3">
        <f t="shared" si="263"/>
        <v>31.62241641871514</v>
      </c>
    </row>
    <row r="1517" spans="1:18" x14ac:dyDescent="0.4">
      <c r="A1517" s="1">
        <v>43520</v>
      </c>
      <c r="B1517" s="2">
        <v>3832</v>
      </c>
      <c r="C1517" s="2">
        <v>4212.2</v>
      </c>
      <c r="D1517" s="2">
        <v>4282.3999999999996</v>
      </c>
      <c r="E1517" s="2">
        <v>3812</v>
      </c>
      <c r="F1517" t="s">
        <v>736</v>
      </c>
      <c r="G1517" s="3">
        <v>-9.0200000000000002E-2</v>
      </c>
      <c r="H1517">
        <f t="shared" si="260"/>
        <v>240.5</v>
      </c>
      <c r="I1517" s="4">
        <f t="shared" si="261"/>
        <v>5.7096054318408432E-2</v>
      </c>
      <c r="J1517" t="str">
        <f t="shared" si="264"/>
        <v/>
      </c>
      <c r="K1517" t="str">
        <f t="shared" si="265"/>
        <v/>
      </c>
      <c r="L1517" t="str">
        <f t="shared" si="266"/>
        <v/>
      </c>
      <c r="M1517" s="4">
        <f t="shared" si="262"/>
        <v>1</v>
      </c>
      <c r="N1517" s="3">
        <f t="shared" si="267"/>
        <v>0</v>
      </c>
      <c r="O1517" s="6">
        <f t="shared" si="268"/>
        <v>32.62241641871514</v>
      </c>
      <c r="P1517" s="7">
        <f t="shared" si="269"/>
        <v>32.74231556649957</v>
      </c>
      <c r="Q1517" s="3">
        <f t="shared" si="270"/>
        <v>-3.6619019061409075E-3</v>
      </c>
      <c r="R1517" s="3">
        <f t="shared" si="263"/>
        <v>31.62241641871514</v>
      </c>
    </row>
    <row r="1518" spans="1:18" x14ac:dyDescent="0.4">
      <c r="A1518" s="1">
        <v>43521</v>
      </c>
      <c r="B1518" s="2">
        <v>3921.8</v>
      </c>
      <c r="C1518" s="2">
        <v>3825</v>
      </c>
      <c r="D1518" s="2">
        <v>3965</v>
      </c>
      <c r="E1518" s="2">
        <v>3825</v>
      </c>
      <c r="F1518" t="s">
        <v>627</v>
      </c>
      <c r="G1518" s="3">
        <v>2.3400000000000001E-2</v>
      </c>
      <c r="H1518">
        <f t="shared" si="260"/>
        <v>470.39999999999964</v>
      </c>
      <c r="I1518" s="4">
        <f t="shared" si="261"/>
        <v>0.12298039215686266</v>
      </c>
      <c r="J1518" t="str">
        <f t="shared" si="264"/>
        <v/>
      </c>
      <c r="K1518" t="str">
        <f t="shared" si="265"/>
        <v/>
      </c>
      <c r="L1518" t="str">
        <f t="shared" si="266"/>
        <v/>
      </c>
      <c r="M1518" s="4">
        <f t="shared" si="262"/>
        <v>0.4878826530612248</v>
      </c>
      <c r="N1518" s="3">
        <f t="shared" si="267"/>
        <v>0</v>
      </c>
      <c r="O1518" s="6">
        <f t="shared" si="268"/>
        <v>32.62241641871514</v>
      </c>
      <c r="P1518" s="7">
        <f t="shared" si="269"/>
        <v>32.74231556649957</v>
      </c>
      <c r="Q1518" s="3">
        <f t="shared" si="270"/>
        <v>-3.6619019061409075E-3</v>
      </c>
      <c r="R1518" s="3">
        <f t="shared" si="263"/>
        <v>31.62241641871514</v>
      </c>
    </row>
    <row r="1519" spans="1:18" x14ac:dyDescent="0.4">
      <c r="A1519" s="1">
        <v>43522</v>
      </c>
      <c r="B1519" s="2">
        <v>3896.8</v>
      </c>
      <c r="C1519" s="2">
        <v>3919.3</v>
      </c>
      <c r="D1519" s="2">
        <v>3934.1</v>
      </c>
      <c r="E1519" s="2">
        <v>3870.4</v>
      </c>
      <c r="F1519" t="s">
        <v>745</v>
      </c>
      <c r="G1519" s="3">
        <v>-6.4000000000000003E-3</v>
      </c>
      <c r="H1519">
        <f t="shared" si="260"/>
        <v>140</v>
      </c>
      <c r="I1519" s="4">
        <f t="shared" si="261"/>
        <v>3.5720664404357921E-2</v>
      </c>
      <c r="J1519" t="str">
        <f t="shared" si="264"/>
        <v/>
      </c>
      <c r="K1519" t="str">
        <f t="shared" si="265"/>
        <v/>
      </c>
      <c r="L1519" t="str">
        <f t="shared" si="266"/>
        <v/>
      </c>
      <c r="M1519" s="4">
        <f t="shared" si="262"/>
        <v>1</v>
      </c>
      <c r="N1519" s="3">
        <f t="shared" si="267"/>
        <v>0</v>
      </c>
      <c r="O1519" s="6">
        <f t="shared" si="268"/>
        <v>32.62241641871514</v>
      </c>
      <c r="P1519" s="7">
        <f t="shared" si="269"/>
        <v>32.74231556649957</v>
      </c>
      <c r="Q1519" s="3">
        <f t="shared" si="270"/>
        <v>-3.6619019061409075E-3</v>
      </c>
      <c r="R1519" s="3">
        <f t="shared" si="263"/>
        <v>31.62241641871514</v>
      </c>
    </row>
    <row r="1520" spans="1:18" x14ac:dyDescent="0.4">
      <c r="A1520" s="1">
        <v>43523</v>
      </c>
      <c r="B1520" s="2">
        <v>3902.7</v>
      </c>
      <c r="C1520" s="2">
        <v>3896.8</v>
      </c>
      <c r="D1520" s="2">
        <v>3934</v>
      </c>
      <c r="E1520" s="2">
        <v>3767</v>
      </c>
      <c r="F1520" t="s">
        <v>734</v>
      </c>
      <c r="G1520" s="3">
        <v>1.4999999999999998E-3</v>
      </c>
      <c r="H1520">
        <f t="shared" si="260"/>
        <v>63.699999999999818</v>
      </c>
      <c r="I1520" s="4">
        <f t="shared" si="261"/>
        <v>1.634674604803937E-2</v>
      </c>
      <c r="J1520" t="str">
        <f t="shared" si="264"/>
        <v>BUY</v>
      </c>
      <c r="K1520">
        <f t="shared" si="265"/>
        <v>3928.65</v>
      </c>
      <c r="L1520">
        <f t="shared" si="266"/>
        <v>3900.1</v>
      </c>
      <c r="M1520" s="4">
        <f t="shared" si="262"/>
        <v>1</v>
      </c>
      <c r="N1520" s="3">
        <f t="shared" si="267"/>
        <v>-9.2506096476924204E-3</v>
      </c>
      <c r="O1520" s="6">
        <f t="shared" si="268"/>
        <v>32.320639178661132</v>
      </c>
      <c r="P1520" s="7">
        <f t="shared" si="269"/>
        <v>32.74231556649957</v>
      </c>
      <c r="Q1520" s="3">
        <f t="shared" si="270"/>
        <v>-1.2878636728731463E-2</v>
      </c>
      <c r="R1520" s="3">
        <f t="shared" si="263"/>
        <v>31.320639178661132</v>
      </c>
    </row>
    <row r="1521" spans="1:18" x14ac:dyDescent="0.4">
      <c r="A1521" s="1">
        <v>43524</v>
      </c>
      <c r="B1521" s="2">
        <v>3894</v>
      </c>
      <c r="C1521" s="2">
        <v>3900.1</v>
      </c>
      <c r="D1521" s="2">
        <v>3988</v>
      </c>
      <c r="E1521" s="2">
        <v>3875</v>
      </c>
      <c r="F1521" t="s">
        <v>1636</v>
      </c>
      <c r="G1521" s="3">
        <v>-2.2000000000000001E-3</v>
      </c>
      <c r="H1521">
        <f t="shared" si="260"/>
        <v>167</v>
      </c>
      <c r="I1521" s="4">
        <f t="shared" si="261"/>
        <v>4.2819414886797774E-2</v>
      </c>
      <c r="J1521" t="str">
        <f t="shared" si="264"/>
        <v>BUY</v>
      </c>
      <c r="K1521">
        <f t="shared" si="265"/>
        <v>3983.6</v>
      </c>
      <c r="L1521">
        <f t="shared" si="266"/>
        <v>3894</v>
      </c>
      <c r="M1521" s="4">
        <f t="shared" si="262"/>
        <v>1</v>
      </c>
      <c r="N1521" s="3">
        <f t="shared" si="267"/>
        <v>-2.4445280595496333E-2</v>
      </c>
      <c r="O1521" s="6">
        <f t="shared" si="268"/>
        <v>31.530552084912969</v>
      </c>
      <c r="P1521" s="7">
        <f t="shared" si="269"/>
        <v>32.74231556649957</v>
      </c>
      <c r="Q1521" s="3">
        <f t="shared" si="270"/>
        <v>-3.7009095435706518E-2</v>
      </c>
      <c r="R1521" s="3">
        <f t="shared" si="263"/>
        <v>30.530552084912969</v>
      </c>
    </row>
    <row r="1522" spans="1:18" x14ac:dyDescent="0.4">
      <c r="A1522" s="1">
        <v>43525</v>
      </c>
      <c r="B1522" s="2">
        <v>3914</v>
      </c>
      <c r="C1522" s="2">
        <v>3894</v>
      </c>
      <c r="D1522" s="2">
        <v>3948.7</v>
      </c>
      <c r="E1522" s="2">
        <v>3893</v>
      </c>
      <c r="F1522" t="s">
        <v>733</v>
      </c>
      <c r="G1522" s="3">
        <v>5.1000000000000004E-3</v>
      </c>
      <c r="H1522">
        <f t="shared" si="260"/>
        <v>113</v>
      </c>
      <c r="I1522" s="4">
        <f t="shared" si="261"/>
        <v>2.9019003595274782E-2</v>
      </c>
      <c r="J1522" t="str">
        <f t="shared" si="264"/>
        <v/>
      </c>
      <c r="K1522" t="str">
        <f t="shared" si="265"/>
        <v/>
      </c>
      <c r="L1522" t="str">
        <f t="shared" si="266"/>
        <v/>
      </c>
      <c r="M1522" s="4">
        <f t="shared" si="262"/>
        <v>1</v>
      </c>
      <c r="N1522" s="3">
        <f t="shared" si="267"/>
        <v>0</v>
      </c>
      <c r="O1522" s="6">
        <f t="shared" si="268"/>
        <v>31.530552084912969</v>
      </c>
      <c r="P1522" s="7">
        <f t="shared" si="269"/>
        <v>32.74231556649957</v>
      </c>
      <c r="Q1522" s="3">
        <f t="shared" si="270"/>
        <v>-3.7009095435706518E-2</v>
      </c>
      <c r="R1522" s="3">
        <f t="shared" si="263"/>
        <v>30.530552084912969</v>
      </c>
    </row>
    <row r="1523" spans="1:18" x14ac:dyDescent="0.4">
      <c r="A1523" s="1">
        <v>43526</v>
      </c>
      <c r="B1523" s="2">
        <v>3913</v>
      </c>
      <c r="C1523" s="2">
        <v>3915</v>
      </c>
      <c r="D1523" s="2">
        <v>3924</v>
      </c>
      <c r="E1523" s="2">
        <v>3850</v>
      </c>
      <c r="F1523" t="s">
        <v>745</v>
      </c>
      <c r="G1523" s="3">
        <v>-2.9999999999999997E-4</v>
      </c>
      <c r="H1523">
        <f t="shared" si="260"/>
        <v>55.699999999999818</v>
      </c>
      <c r="I1523" s="4">
        <f t="shared" si="261"/>
        <v>1.4227330779054871E-2</v>
      </c>
      <c r="J1523" t="str">
        <f t="shared" si="264"/>
        <v/>
      </c>
      <c r="K1523" t="str">
        <f t="shared" si="265"/>
        <v/>
      </c>
      <c r="L1523" t="str">
        <f t="shared" si="266"/>
        <v/>
      </c>
      <c r="M1523" s="4">
        <f t="shared" si="262"/>
        <v>1</v>
      </c>
      <c r="N1523" s="3">
        <f t="shared" si="267"/>
        <v>0</v>
      </c>
      <c r="O1523" s="6">
        <f t="shared" si="268"/>
        <v>31.530552084912969</v>
      </c>
      <c r="P1523" s="7">
        <f t="shared" si="269"/>
        <v>32.74231556649957</v>
      </c>
      <c r="Q1523" s="3">
        <f t="shared" si="270"/>
        <v>-3.7009095435706518E-2</v>
      </c>
      <c r="R1523" s="3">
        <f t="shared" si="263"/>
        <v>30.530552084912969</v>
      </c>
    </row>
    <row r="1524" spans="1:18" x14ac:dyDescent="0.4">
      <c r="A1524" s="1">
        <v>43527</v>
      </c>
      <c r="B1524" s="2">
        <v>3884.8</v>
      </c>
      <c r="C1524" s="2">
        <v>3913</v>
      </c>
      <c r="D1524" s="2">
        <v>3923.4</v>
      </c>
      <c r="E1524" s="2">
        <v>3856.7</v>
      </c>
      <c r="F1524" t="s">
        <v>732</v>
      </c>
      <c r="G1524" s="3">
        <v>-7.1999999999999998E-3</v>
      </c>
      <c r="H1524">
        <f t="shared" si="260"/>
        <v>74</v>
      </c>
      <c r="I1524" s="4">
        <f t="shared" si="261"/>
        <v>1.8911321236902631E-2</v>
      </c>
      <c r="J1524" t="str">
        <f t="shared" si="264"/>
        <v/>
      </c>
      <c r="K1524" t="str">
        <f t="shared" si="265"/>
        <v/>
      </c>
      <c r="L1524" t="str">
        <f t="shared" si="266"/>
        <v/>
      </c>
      <c r="M1524" s="4">
        <f t="shared" si="262"/>
        <v>1</v>
      </c>
      <c r="N1524" s="3">
        <f t="shared" si="267"/>
        <v>0</v>
      </c>
      <c r="O1524" s="6">
        <f t="shared" si="268"/>
        <v>31.530552084912969</v>
      </c>
      <c r="P1524" s="7">
        <f t="shared" si="269"/>
        <v>32.74231556649957</v>
      </c>
      <c r="Q1524" s="3">
        <f t="shared" si="270"/>
        <v>-3.7009095435706518E-2</v>
      </c>
      <c r="R1524" s="3">
        <f t="shared" si="263"/>
        <v>30.530552084912969</v>
      </c>
    </row>
    <row r="1525" spans="1:18" x14ac:dyDescent="0.4">
      <c r="A1525" s="1">
        <v>43528</v>
      </c>
      <c r="B1525" s="2">
        <v>3800</v>
      </c>
      <c r="C1525" s="2">
        <v>3884.8</v>
      </c>
      <c r="D1525" s="2">
        <v>3908.1</v>
      </c>
      <c r="E1525" s="2">
        <v>3767.1</v>
      </c>
      <c r="F1525" t="s">
        <v>730</v>
      </c>
      <c r="G1525" s="3">
        <v>-2.18E-2</v>
      </c>
      <c r="H1525">
        <f t="shared" si="260"/>
        <v>66.700000000000273</v>
      </c>
      <c r="I1525" s="4">
        <f t="shared" si="261"/>
        <v>1.7169481054365804E-2</v>
      </c>
      <c r="J1525" t="str">
        <f t="shared" si="264"/>
        <v/>
      </c>
      <c r="K1525" t="str">
        <f t="shared" si="265"/>
        <v/>
      </c>
      <c r="L1525" t="str">
        <f t="shared" si="266"/>
        <v/>
      </c>
      <c r="M1525" s="4">
        <f t="shared" si="262"/>
        <v>1</v>
      </c>
      <c r="N1525" s="3">
        <f t="shared" si="267"/>
        <v>0</v>
      </c>
      <c r="O1525" s="6">
        <f t="shared" si="268"/>
        <v>31.530552084912969</v>
      </c>
      <c r="P1525" s="7">
        <f t="shared" si="269"/>
        <v>32.74231556649957</v>
      </c>
      <c r="Q1525" s="3">
        <f t="shared" si="270"/>
        <v>-3.7009095435706518E-2</v>
      </c>
      <c r="R1525" s="3">
        <f t="shared" si="263"/>
        <v>30.530552084912969</v>
      </c>
    </row>
    <row r="1526" spans="1:18" x14ac:dyDescent="0.4">
      <c r="A1526" s="1">
        <v>43529</v>
      </c>
      <c r="B1526" s="2">
        <v>3951.6</v>
      </c>
      <c r="C1526" s="2">
        <v>3800</v>
      </c>
      <c r="D1526" s="2">
        <v>3966.9</v>
      </c>
      <c r="E1526" s="2">
        <v>3786.2</v>
      </c>
      <c r="F1526" t="s">
        <v>729</v>
      </c>
      <c r="G1526" s="3">
        <v>3.9899999999999998E-2</v>
      </c>
      <c r="H1526">
        <f t="shared" si="260"/>
        <v>141</v>
      </c>
      <c r="I1526" s="4">
        <f t="shared" si="261"/>
        <v>3.7105263157894738E-2</v>
      </c>
      <c r="J1526" t="str">
        <f t="shared" si="264"/>
        <v>BUY</v>
      </c>
      <c r="K1526">
        <f t="shared" si="265"/>
        <v>3870.5</v>
      </c>
      <c r="L1526">
        <f t="shared" si="266"/>
        <v>3951.6</v>
      </c>
      <c r="M1526" s="4">
        <f t="shared" si="262"/>
        <v>1</v>
      </c>
      <c r="N1526" s="3">
        <f t="shared" si="267"/>
        <v>1.8913498334761858E-2</v>
      </c>
      <c r="O1526" s="6">
        <f t="shared" si="268"/>
        <v>32.12690512926509</v>
      </c>
      <c r="P1526" s="7">
        <f t="shared" si="269"/>
        <v>32.74231556649957</v>
      </c>
      <c r="Q1526" s="3">
        <f t="shared" si="270"/>
        <v>-1.8795568565838972E-2</v>
      </c>
      <c r="R1526" s="3">
        <f t="shared" si="263"/>
        <v>31.12690512926509</v>
      </c>
    </row>
    <row r="1527" spans="1:18" x14ac:dyDescent="0.4">
      <c r="A1527" s="1">
        <v>43530</v>
      </c>
      <c r="B1527" s="2">
        <v>3951.4</v>
      </c>
      <c r="C1527" s="2">
        <v>3951.6</v>
      </c>
      <c r="D1527" s="2">
        <v>3984.1</v>
      </c>
      <c r="E1527" s="2">
        <v>3912.4</v>
      </c>
      <c r="F1527" t="s">
        <v>1639</v>
      </c>
      <c r="G1527" s="3">
        <v>-1E-4</v>
      </c>
      <c r="H1527">
        <f t="shared" si="260"/>
        <v>180.70000000000027</v>
      </c>
      <c r="I1527" s="4">
        <f t="shared" si="261"/>
        <v>4.5728312582245238E-2</v>
      </c>
      <c r="J1527" t="str">
        <f t="shared" si="264"/>
        <v/>
      </c>
      <c r="K1527" t="str">
        <f t="shared" si="265"/>
        <v/>
      </c>
      <c r="L1527" t="str">
        <f t="shared" si="266"/>
        <v/>
      </c>
      <c r="M1527" s="4">
        <f t="shared" si="262"/>
        <v>1</v>
      </c>
      <c r="N1527" s="3">
        <f t="shared" si="267"/>
        <v>0</v>
      </c>
      <c r="O1527" s="6">
        <f t="shared" si="268"/>
        <v>32.12690512926509</v>
      </c>
      <c r="P1527" s="7">
        <f t="shared" si="269"/>
        <v>32.74231556649957</v>
      </c>
      <c r="Q1527" s="3">
        <f t="shared" si="270"/>
        <v>-1.8795568565838972E-2</v>
      </c>
      <c r="R1527" s="3">
        <f t="shared" si="263"/>
        <v>31.12690512926509</v>
      </c>
    </row>
    <row r="1528" spans="1:18" x14ac:dyDescent="0.4">
      <c r="A1528" s="1">
        <v>43531</v>
      </c>
      <c r="B1528" s="2">
        <v>3964.7</v>
      </c>
      <c r="C1528" s="2">
        <v>3951.5</v>
      </c>
      <c r="D1528" s="2">
        <v>3989.6</v>
      </c>
      <c r="E1528" s="2">
        <v>3935.7</v>
      </c>
      <c r="F1528" t="s">
        <v>741</v>
      </c>
      <c r="G1528" s="3">
        <v>3.3999999999999998E-3</v>
      </c>
      <c r="H1528">
        <f t="shared" si="260"/>
        <v>71.699999999999818</v>
      </c>
      <c r="I1528" s="4">
        <f t="shared" si="261"/>
        <v>1.8145008224724743E-2</v>
      </c>
      <c r="J1528" t="str">
        <f t="shared" si="264"/>
        <v>BUY</v>
      </c>
      <c r="K1528">
        <f t="shared" si="265"/>
        <v>3987.35</v>
      </c>
      <c r="L1528">
        <f t="shared" si="266"/>
        <v>3964.7</v>
      </c>
      <c r="M1528" s="4">
        <f t="shared" si="262"/>
        <v>1</v>
      </c>
      <c r="N1528" s="3">
        <f t="shared" si="267"/>
        <v>-7.667116887526304E-3</v>
      </c>
      <c r="O1528" s="6">
        <f t="shared" si="268"/>
        <v>31.880584392404547</v>
      </c>
      <c r="P1528" s="7">
        <f t="shared" si="269"/>
        <v>32.74231556649957</v>
      </c>
      <c r="Q1528" s="3">
        <f t="shared" si="270"/>
        <v>-2.6318577632203466E-2</v>
      </c>
      <c r="R1528" s="3">
        <f t="shared" si="263"/>
        <v>30.880584392404547</v>
      </c>
    </row>
    <row r="1529" spans="1:18" x14ac:dyDescent="0.4">
      <c r="A1529" s="1">
        <v>43532</v>
      </c>
      <c r="B1529" s="2">
        <v>3940.5</v>
      </c>
      <c r="C1529" s="2">
        <v>3964.7</v>
      </c>
      <c r="D1529" s="2">
        <v>4020.9</v>
      </c>
      <c r="E1529" s="2">
        <v>3863.7</v>
      </c>
      <c r="F1529" t="s">
        <v>742</v>
      </c>
      <c r="G1529" s="3">
        <v>-6.0999999999999995E-3</v>
      </c>
      <c r="H1529">
        <f t="shared" si="260"/>
        <v>53.900000000000091</v>
      </c>
      <c r="I1529" s="4">
        <f t="shared" si="261"/>
        <v>1.35949756602013E-2</v>
      </c>
      <c r="J1529" t="str">
        <f t="shared" si="264"/>
        <v>BUY</v>
      </c>
      <c r="K1529">
        <f t="shared" si="265"/>
        <v>3991.6499999999996</v>
      </c>
      <c r="L1529">
        <f t="shared" si="266"/>
        <v>3940.5</v>
      </c>
      <c r="M1529" s="4">
        <f t="shared" si="262"/>
        <v>1</v>
      </c>
      <c r="N1529" s="3">
        <f t="shared" si="267"/>
        <v>-1.4786648847751271E-2</v>
      </c>
      <c r="O1529" s="6">
        <f t="shared" si="268"/>
        <v>31.40917738593296</v>
      </c>
      <c r="P1529" s="7">
        <f t="shared" si="269"/>
        <v>32.74231556649957</v>
      </c>
      <c r="Q1529" s="3">
        <f t="shared" si="270"/>
        <v>-4.071606291433516E-2</v>
      </c>
      <c r="R1529" s="3">
        <f t="shared" si="263"/>
        <v>30.40917738593296</v>
      </c>
    </row>
    <row r="1530" spans="1:18" x14ac:dyDescent="0.4">
      <c r="A1530" s="1">
        <v>43533</v>
      </c>
      <c r="B1530" s="2">
        <v>4017.3</v>
      </c>
      <c r="C1530" s="2">
        <v>3940.5</v>
      </c>
      <c r="D1530" s="2">
        <v>4046.2</v>
      </c>
      <c r="E1530" s="2">
        <v>3933.9</v>
      </c>
      <c r="F1530" t="s">
        <v>605</v>
      </c>
      <c r="G1530" s="3">
        <v>1.95E-2</v>
      </c>
      <c r="H1530">
        <f t="shared" si="260"/>
        <v>157.20000000000027</v>
      </c>
      <c r="I1530" s="4">
        <f t="shared" si="261"/>
        <v>3.9893414541301936E-2</v>
      </c>
      <c r="J1530" t="str">
        <f t="shared" si="264"/>
        <v>BUY</v>
      </c>
      <c r="K1530">
        <f t="shared" si="265"/>
        <v>4019.1000000000004</v>
      </c>
      <c r="L1530">
        <f t="shared" si="266"/>
        <v>4017.3</v>
      </c>
      <c r="M1530" s="4">
        <f t="shared" si="262"/>
        <v>1</v>
      </c>
      <c r="N1530" s="3">
        <f t="shared" si="267"/>
        <v>-2.4449686314281793E-3</v>
      </c>
      <c r="O1530" s="6">
        <f t="shared" si="268"/>
        <v>31.332382932485391</v>
      </c>
      <c r="P1530" s="7">
        <f t="shared" si="269"/>
        <v>32.74231556649957</v>
      </c>
      <c r="Q1530" s="3">
        <f t="shared" si="270"/>
        <v>-4.3061482049142508E-2</v>
      </c>
      <c r="R1530" s="3">
        <f t="shared" si="263"/>
        <v>30.332382932485391</v>
      </c>
    </row>
    <row r="1531" spans="1:18" x14ac:dyDescent="0.4">
      <c r="A1531" s="1">
        <v>43534</v>
      </c>
      <c r="B1531" s="2">
        <v>4000</v>
      </c>
      <c r="C1531" s="2">
        <v>4017.3</v>
      </c>
      <c r="D1531" s="2">
        <v>4017.3</v>
      </c>
      <c r="E1531" s="2">
        <v>3961.8</v>
      </c>
      <c r="F1531" t="s">
        <v>534</v>
      </c>
      <c r="G1531" s="3">
        <v>-4.3E-3</v>
      </c>
      <c r="H1531">
        <f t="shared" si="260"/>
        <v>112.29999999999973</v>
      </c>
      <c r="I1531" s="4">
        <f t="shared" si="261"/>
        <v>2.7954098523884131E-2</v>
      </c>
      <c r="J1531" t="str">
        <f t="shared" si="264"/>
        <v/>
      </c>
      <c r="K1531" t="str">
        <f t="shared" si="265"/>
        <v/>
      </c>
      <c r="L1531" t="str">
        <f t="shared" si="266"/>
        <v/>
      </c>
      <c r="M1531" s="4">
        <f t="shared" si="262"/>
        <v>1</v>
      </c>
      <c r="N1531" s="3">
        <f t="shared" si="267"/>
        <v>0</v>
      </c>
      <c r="O1531" s="6">
        <f t="shared" si="268"/>
        <v>31.332382932485391</v>
      </c>
      <c r="P1531" s="7">
        <f t="shared" si="269"/>
        <v>32.74231556649957</v>
      </c>
      <c r="Q1531" s="3">
        <f t="shared" si="270"/>
        <v>-4.3061482049142508E-2</v>
      </c>
      <c r="R1531" s="3">
        <f t="shared" si="263"/>
        <v>30.332382932485391</v>
      </c>
    </row>
    <row r="1532" spans="1:18" x14ac:dyDescent="0.4">
      <c r="A1532" s="1">
        <v>43535</v>
      </c>
      <c r="B1532" s="2">
        <v>3949</v>
      </c>
      <c r="C1532" s="2">
        <v>4000</v>
      </c>
      <c r="D1532" s="2">
        <v>4009.2</v>
      </c>
      <c r="E1532" s="2">
        <v>3920.7</v>
      </c>
      <c r="F1532" t="s">
        <v>759</v>
      </c>
      <c r="G1532" s="3">
        <v>-1.2800000000000001E-2</v>
      </c>
      <c r="H1532">
        <f t="shared" si="260"/>
        <v>55.5</v>
      </c>
      <c r="I1532" s="4">
        <f t="shared" si="261"/>
        <v>1.3875E-2</v>
      </c>
      <c r="J1532" t="str">
        <f t="shared" si="264"/>
        <v/>
      </c>
      <c r="K1532" t="str">
        <f t="shared" si="265"/>
        <v/>
      </c>
      <c r="L1532" t="str">
        <f t="shared" si="266"/>
        <v/>
      </c>
      <c r="M1532" s="4">
        <f t="shared" si="262"/>
        <v>1</v>
      </c>
      <c r="N1532" s="3">
        <f t="shared" si="267"/>
        <v>0</v>
      </c>
      <c r="O1532" s="6">
        <f t="shared" si="268"/>
        <v>31.332382932485391</v>
      </c>
      <c r="P1532" s="7">
        <f t="shared" si="269"/>
        <v>32.74231556649957</v>
      </c>
      <c r="Q1532" s="3">
        <f t="shared" si="270"/>
        <v>-4.3061482049142508E-2</v>
      </c>
      <c r="R1532" s="3">
        <f t="shared" si="263"/>
        <v>30.332382932485391</v>
      </c>
    </row>
    <row r="1533" spans="1:18" x14ac:dyDescent="0.4">
      <c r="A1533" s="1">
        <v>43536</v>
      </c>
      <c r="B1533" s="2">
        <v>3954.1</v>
      </c>
      <c r="C1533" s="2">
        <v>3950.7</v>
      </c>
      <c r="D1533" s="2">
        <v>3979.5</v>
      </c>
      <c r="E1533" s="2">
        <v>3895.2</v>
      </c>
      <c r="F1533" t="s">
        <v>1603</v>
      </c>
      <c r="G1533" s="3">
        <v>1.2999999999999999E-3</v>
      </c>
      <c r="H1533">
        <f t="shared" si="260"/>
        <v>88.5</v>
      </c>
      <c r="I1533" s="4">
        <f t="shared" si="261"/>
        <v>2.2401093477105324E-2</v>
      </c>
      <c r="J1533" t="str">
        <f t="shared" si="264"/>
        <v/>
      </c>
      <c r="K1533" t="str">
        <f t="shared" si="265"/>
        <v/>
      </c>
      <c r="L1533" t="str">
        <f t="shared" si="266"/>
        <v/>
      </c>
      <c r="M1533" s="4">
        <f t="shared" si="262"/>
        <v>1</v>
      </c>
      <c r="N1533" s="3">
        <f t="shared" si="267"/>
        <v>0</v>
      </c>
      <c r="O1533" s="6">
        <f t="shared" si="268"/>
        <v>31.332382932485391</v>
      </c>
      <c r="P1533" s="7">
        <f t="shared" si="269"/>
        <v>32.74231556649957</v>
      </c>
      <c r="Q1533" s="3">
        <f t="shared" si="270"/>
        <v>-4.3061482049142508E-2</v>
      </c>
      <c r="R1533" s="3">
        <f t="shared" si="263"/>
        <v>30.332382932485391</v>
      </c>
    </row>
    <row r="1534" spans="1:18" x14ac:dyDescent="0.4">
      <c r="A1534" s="1">
        <v>43537</v>
      </c>
      <c r="B1534" s="2">
        <v>3947.9</v>
      </c>
      <c r="C1534" s="2">
        <v>3954.9</v>
      </c>
      <c r="D1534" s="2">
        <v>3972.1</v>
      </c>
      <c r="E1534" s="2">
        <v>3925.1</v>
      </c>
      <c r="F1534" t="s">
        <v>758</v>
      </c>
      <c r="G1534" s="3">
        <v>-1.6000000000000001E-3</v>
      </c>
      <c r="H1534">
        <f t="shared" si="260"/>
        <v>84.300000000000182</v>
      </c>
      <c r="I1534" s="4">
        <f t="shared" si="261"/>
        <v>2.1315330349692831E-2</v>
      </c>
      <c r="J1534" t="str">
        <f t="shared" si="264"/>
        <v/>
      </c>
      <c r="K1534" t="str">
        <f t="shared" si="265"/>
        <v/>
      </c>
      <c r="L1534" t="str">
        <f t="shared" si="266"/>
        <v/>
      </c>
      <c r="M1534" s="4">
        <f t="shared" si="262"/>
        <v>1</v>
      </c>
      <c r="N1534" s="3">
        <f t="shared" si="267"/>
        <v>0</v>
      </c>
      <c r="O1534" s="6">
        <f t="shared" si="268"/>
        <v>31.332382932485391</v>
      </c>
      <c r="P1534" s="7">
        <f t="shared" si="269"/>
        <v>32.74231556649957</v>
      </c>
      <c r="Q1534" s="3">
        <f t="shared" si="270"/>
        <v>-4.3061482049142508E-2</v>
      </c>
      <c r="R1534" s="3">
        <f t="shared" si="263"/>
        <v>30.332382932485391</v>
      </c>
    </row>
    <row r="1535" spans="1:18" x14ac:dyDescent="0.4">
      <c r="A1535" s="1">
        <v>43538</v>
      </c>
      <c r="B1535" s="2">
        <v>3948.3</v>
      </c>
      <c r="C1535" s="2">
        <v>3946.2</v>
      </c>
      <c r="D1535" s="2">
        <v>4000.1</v>
      </c>
      <c r="E1535" s="2">
        <v>3882.8</v>
      </c>
      <c r="F1535" t="s">
        <v>750</v>
      </c>
      <c r="G1535" s="3">
        <v>1E-4</v>
      </c>
      <c r="H1535">
        <f t="shared" si="260"/>
        <v>47</v>
      </c>
      <c r="I1535" s="4">
        <f t="shared" si="261"/>
        <v>1.191019208352339E-2</v>
      </c>
      <c r="J1535" t="str">
        <f t="shared" si="264"/>
        <v>BUY</v>
      </c>
      <c r="K1535">
        <f t="shared" si="265"/>
        <v>3969.7</v>
      </c>
      <c r="L1535">
        <f t="shared" si="266"/>
        <v>3948.3</v>
      </c>
      <c r="M1535" s="4">
        <f t="shared" si="262"/>
        <v>1</v>
      </c>
      <c r="N1535" s="3">
        <f t="shared" si="267"/>
        <v>-7.3780666772578218E-3</v>
      </c>
      <c r="O1535" s="6">
        <f t="shared" si="268"/>
        <v>31.101210522052138</v>
      </c>
      <c r="P1535" s="7">
        <f t="shared" si="269"/>
        <v>32.74231556649957</v>
      </c>
      <c r="Q1535" s="3">
        <f t="shared" si="270"/>
        <v>-5.012183824062022E-2</v>
      </c>
      <c r="R1535" s="3">
        <f t="shared" si="263"/>
        <v>30.101210522052138</v>
      </c>
    </row>
    <row r="1536" spans="1:18" x14ac:dyDescent="0.4">
      <c r="A1536" s="1">
        <v>43539</v>
      </c>
      <c r="B1536" s="2">
        <v>4003.1</v>
      </c>
      <c r="C1536" s="2">
        <v>3948.3</v>
      </c>
      <c r="D1536" s="2">
        <v>4011</v>
      </c>
      <c r="E1536" s="2">
        <v>3948.3</v>
      </c>
      <c r="F1536" t="s">
        <v>502</v>
      </c>
      <c r="G1536" s="3">
        <v>1.3899999999999997E-2</v>
      </c>
      <c r="H1536">
        <f t="shared" si="260"/>
        <v>117.29999999999973</v>
      </c>
      <c r="I1536" s="4">
        <f t="shared" si="261"/>
        <v>2.9708988678671763E-2</v>
      </c>
      <c r="J1536" t="str">
        <f t="shared" si="264"/>
        <v>BUY</v>
      </c>
      <c r="K1536">
        <f t="shared" si="265"/>
        <v>4006.95</v>
      </c>
      <c r="L1536">
        <f t="shared" si="266"/>
        <v>4003.1</v>
      </c>
      <c r="M1536" s="4">
        <f t="shared" si="262"/>
        <v>1</v>
      </c>
      <c r="N1536" s="3">
        <f t="shared" si="267"/>
        <v>-2.9569128135367162E-3</v>
      </c>
      <c r="O1536" s="6">
        <f t="shared" si="268"/>
        <v>31.009246954142981</v>
      </c>
      <c r="P1536" s="7">
        <f t="shared" si="269"/>
        <v>32.74231556649957</v>
      </c>
      <c r="Q1536" s="3">
        <f t="shared" si="270"/>
        <v>-5.2930545148425212E-2</v>
      </c>
      <c r="R1536" s="3">
        <f t="shared" si="263"/>
        <v>30.009246954142981</v>
      </c>
    </row>
    <row r="1537" spans="1:18" x14ac:dyDescent="0.4">
      <c r="A1537" s="1">
        <v>43540</v>
      </c>
      <c r="B1537" s="2">
        <v>4088</v>
      </c>
      <c r="C1537" s="2">
        <v>4003.1</v>
      </c>
      <c r="D1537" s="2">
        <v>4152.7</v>
      </c>
      <c r="E1537" s="2">
        <v>4003.1</v>
      </c>
      <c r="F1537" t="s">
        <v>504</v>
      </c>
      <c r="G1537" s="3">
        <v>2.12E-2</v>
      </c>
      <c r="H1537">
        <f t="shared" si="260"/>
        <v>62.699999999999818</v>
      </c>
      <c r="I1537" s="4">
        <f t="shared" si="261"/>
        <v>1.5662861282506012E-2</v>
      </c>
      <c r="J1537" t="str">
        <f t="shared" si="264"/>
        <v>BUY</v>
      </c>
      <c r="K1537">
        <f t="shared" si="265"/>
        <v>4034.45</v>
      </c>
      <c r="L1537">
        <f t="shared" si="266"/>
        <v>4088</v>
      </c>
      <c r="M1537" s="4">
        <f t="shared" si="262"/>
        <v>1</v>
      </c>
      <c r="N1537" s="3">
        <f t="shared" si="267"/>
        <v>1.1248662849252744E-2</v>
      </c>
      <c r="O1537" s="6">
        <f t="shared" si="268"/>
        <v>31.358059518339353</v>
      </c>
      <c r="P1537" s="7">
        <f t="shared" si="269"/>
        <v>32.74231556649957</v>
      </c>
      <c r="Q1537" s="3">
        <f t="shared" si="270"/>
        <v>-4.2277280155974206E-2</v>
      </c>
      <c r="R1537" s="3">
        <f t="shared" si="263"/>
        <v>30.358059518339353</v>
      </c>
    </row>
    <row r="1538" spans="1:18" x14ac:dyDescent="0.4">
      <c r="A1538" s="1">
        <v>43541</v>
      </c>
      <c r="B1538" s="2">
        <v>4068.9</v>
      </c>
      <c r="C1538" s="2">
        <v>4088</v>
      </c>
      <c r="D1538" s="2">
        <v>4088.3</v>
      </c>
      <c r="E1538" s="2">
        <v>4041.1</v>
      </c>
      <c r="F1538" t="s">
        <v>612</v>
      </c>
      <c r="G1538" s="3">
        <v>-4.7000000000000002E-3</v>
      </c>
      <c r="H1538">
        <f t="shared" si="260"/>
        <v>149.59999999999991</v>
      </c>
      <c r="I1538" s="4">
        <f t="shared" si="261"/>
        <v>3.6594911937377669E-2</v>
      </c>
      <c r="J1538" t="str">
        <f t="shared" si="264"/>
        <v/>
      </c>
      <c r="K1538" t="str">
        <f t="shared" si="265"/>
        <v/>
      </c>
      <c r="L1538" t="str">
        <f t="shared" si="266"/>
        <v/>
      </c>
      <c r="M1538" s="4">
        <f t="shared" si="262"/>
        <v>1</v>
      </c>
      <c r="N1538" s="3">
        <f t="shared" si="267"/>
        <v>0</v>
      </c>
      <c r="O1538" s="6">
        <f t="shared" si="268"/>
        <v>31.358059518339353</v>
      </c>
      <c r="P1538" s="7">
        <f t="shared" si="269"/>
        <v>32.74231556649957</v>
      </c>
      <c r="Q1538" s="3">
        <f t="shared" si="270"/>
        <v>-4.2277280155974206E-2</v>
      </c>
      <c r="R1538" s="3">
        <f t="shared" si="263"/>
        <v>30.358059518339353</v>
      </c>
    </row>
    <row r="1539" spans="1:18" x14ac:dyDescent="0.4">
      <c r="A1539" s="1">
        <v>43542</v>
      </c>
      <c r="B1539" s="2">
        <v>4073.5</v>
      </c>
      <c r="C1539" s="2">
        <v>4069</v>
      </c>
      <c r="D1539" s="2">
        <v>4119.8999999999996</v>
      </c>
      <c r="E1539" s="2">
        <v>4035.6</v>
      </c>
      <c r="F1539" t="s">
        <v>1555</v>
      </c>
      <c r="G1539" s="3">
        <v>1.1000000000000001E-3</v>
      </c>
      <c r="H1539">
        <f t="shared" si="260"/>
        <v>47.200000000000273</v>
      </c>
      <c r="I1539" s="4">
        <f t="shared" si="261"/>
        <v>1.1599901695748408E-2</v>
      </c>
      <c r="J1539" t="str">
        <f t="shared" si="264"/>
        <v>BUY</v>
      </c>
      <c r="K1539">
        <f t="shared" si="265"/>
        <v>4092.6000000000004</v>
      </c>
      <c r="L1539">
        <f t="shared" si="266"/>
        <v>4073.7</v>
      </c>
      <c r="M1539" s="4">
        <f t="shared" si="262"/>
        <v>1</v>
      </c>
      <c r="N1539" s="3">
        <f t="shared" si="267"/>
        <v>-6.6068662315548199E-3</v>
      </c>
      <c r="O1539" s="6">
        <f t="shared" si="268"/>
        <v>31.150881013820552</v>
      </c>
      <c r="P1539" s="7">
        <f t="shared" si="269"/>
        <v>32.74231556649957</v>
      </c>
      <c r="Q1539" s="3">
        <f t="shared" si="270"/>
        <v>-4.8604826052904504E-2</v>
      </c>
      <c r="R1539" s="3">
        <f t="shared" si="263"/>
        <v>30.150881013820552</v>
      </c>
    </row>
    <row r="1540" spans="1:18" x14ac:dyDescent="0.4">
      <c r="A1540" s="1">
        <v>43543</v>
      </c>
      <c r="B1540" s="2">
        <v>4104.7</v>
      </c>
      <c r="C1540" s="2">
        <v>4073.7</v>
      </c>
      <c r="D1540" s="2">
        <v>4118</v>
      </c>
      <c r="E1540" s="2">
        <v>4056.6</v>
      </c>
      <c r="F1540" t="s">
        <v>407</v>
      </c>
      <c r="G1540" s="3">
        <v>7.7000000000000002E-3</v>
      </c>
      <c r="H1540">
        <f t="shared" si="260"/>
        <v>84.299999999999727</v>
      </c>
      <c r="I1540" s="4">
        <f t="shared" si="261"/>
        <v>2.06937182414021E-2</v>
      </c>
      <c r="J1540" t="str">
        <f t="shared" si="264"/>
        <v>BUY</v>
      </c>
      <c r="K1540">
        <f t="shared" si="265"/>
        <v>4115.8499999999995</v>
      </c>
      <c r="L1540">
        <f t="shared" si="266"/>
        <v>4104.6000000000004</v>
      </c>
      <c r="M1540" s="4">
        <f t="shared" si="262"/>
        <v>1</v>
      </c>
      <c r="N1540" s="3">
        <f t="shared" si="267"/>
        <v>-4.7258765506510425E-3</v>
      </c>
      <c r="O1540" s="6">
        <f t="shared" si="268"/>
        <v>31.003665795705217</v>
      </c>
      <c r="P1540" s="7">
        <f t="shared" si="269"/>
        <v>32.74231556649957</v>
      </c>
      <c r="Q1540" s="3">
        <f t="shared" si="270"/>
        <v>-5.3101002195863667E-2</v>
      </c>
      <c r="R1540" s="3">
        <f t="shared" si="263"/>
        <v>30.003665795705217</v>
      </c>
    </row>
    <row r="1541" spans="1:18" x14ac:dyDescent="0.4">
      <c r="A1541" s="1">
        <v>43544</v>
      </c>
      <c r="B1541" s="2">
        <v>4127.2</v>
      </c>
      <c r="C1541" s="2">
        <v>4104.6000000000004</v>
      </c>
      <c r="D1541" s="2">
        <v>4136.2</v>
      </c>
      <c r="E1541" s="2">
        <v>4073.9</v>
      </c>
      <c r="F1541" t="s">
        <v>749</v>
      </c>
      <c r="G1541" s="3">
        <v>5.4999999999999997E-3</v>
      </c>
      <c r="H1541">
        <f t="shared" si="260"/>
        <v>61.400000000000091</v>
      </c>
      <c r="I1541" s="4">
        <f t="shared" si="261"/>
        <v>1.495882668225895E-2</v>
      </c>
      <c r="J1541" t="str">
        <f t="shared" si="264"/>
        <v>BUY</v>
      </c>
      <c r="K1541">
        <f t="shared" si="265"/>
        <v>4135.3</v>
      </c>
      <c r="L1541">
        <f t="shared" si="266"/>
        <v>4127.2</v>
      </c>
      <c r="M1541" s="4">
        <f t="shared" si="262"/>
        <v>1</v>
      </c>
      <c r="N1541" s="3">
        <f t="shared" si="267"/>
        <v>-3.9528338563475929E-3</v>
      </c>
      <c r="O1541" s="6">
        <f t="shared" si="268"/>
        <v>30.881113455877067</v>
      </c>
      <c r="P1541" s="7">
        <f t="shared" si="269"/>
        <v>32.74231556649957</v>
      </c>
      <c r="Q1541" s="3">
        <f t="shared" si="270"/>
        <v>-5.6843936612925416E-2</v>
      </c>
      <c r="R1541" s="3">
        <f t="shared" si="263"/>
        <v>29.881113455877067</v>
      </c>
    </row>
    <row r="1542" spans="1:18" x14ac:dyDescent="0.4">
      <c r="A1542" s="1">
        <v>43545</v>
      </c>
      <c r="B1542" s="2">
        <v>4044.8</v>
      </c>
      <c r="C1542" s="2">
        <v>4127.2</v>
      </c>
      <c r="D1542" s="2">
        <v>4138.7</v>
      </c>
      <c r="E1542" s="2">
        <v>4005.2</v>
      </c>
      <c r="F1542" t="s">
        <v>748</v>
      </c>
      <c r="G1542" s="3">
        <v>-0.02</v>
      </c>
      <c r="H1542">
        <f t="shared" ref="H1542:H1605" si="271">D1541-E1541</f>
        <v>62.299999999999727</v>
      </c>
      <c r="I1542" s="4">
        <f t="shared" ref="I1542:I1605" si="272">H1542/C1542</f>
        <v>1.5094979647218388E-2</v>
      </c>
      <c r="J1542" t="str">
        <f t="shared" si="264"/>
        <v/>
      </c>
      <c r="K1542" t="str">
        <f t="shared" si="265"/>
        <v/>
      </c>
      <c r="L1542" t="str">
        <f t="shared" si="266"/>
        <v/>
      </c>
      <c r="M1542" s="4">
        <f t="shared" ref="M1542:M1605" si="273">(MIN(1,($F$2/I1542)))</f>
        <v>1</v>
      </c>
      <c r="N1542" s="3">
        <f t="shared" si="267"/>
        <v>0</v>
      </c>
      <c r="O1542" s="6">
        <f t="shared" si="268"/>
        <v>30.881113455877067</v>
      </c>
      <c r="P1542" s="7">
        <f t="shared" si="269"/>
        <v>32.74231556649957</v>
      </c>
      <c r="Q1542" s="3">
        <f t="shared" si="270"/>
        <v>-5.6843936612925416E-2</v>
      </c>
      <c r="R1542" s="3">
        <f t="shared" ref="R1542:R1605" si="274">(O1542-$O$4)/$O$4</f>
        <v>29.881113455877067</v>
      </c>
    </row>
    <row r="1543" spans="1:18" x14ac:dyDescent="0.4">
      <c r="A1543" s="1">
        <v>43546</v>
      </c>
      <c r="B1543" s="2">
        <v>4045.3</v>
      </c>
      <c r="C1543" s="2">
        <v>4044.8</v>
      </c>
      <c r="D1543" s="2">
        <v>4064.6</v>
      </c>
      <c r="E1543" s="2">
        <v>4035.1</v>
      </c>
      <c r="F1543" t="s">
        <v>735</v>
      </c>
      <c r="G1543" s="3">
        <v>1E-4</v>
      </c>
      <c r="H1543">
        <f t="shared" si="271"/>
        <v>133.5</v>
      </c>
      <c r="I1543" s="4">
        <f t="shared" si="272"/>
        <v>3.3005340189873417E-2</v>
      </c>
      <c r="J1543" t="str">
        <f t="shared" si="264"/>
        <v/>
      </c>
      <c r="K1543" t="str">
        <f t="shared" si="265"/>
        <v/>
      </c>
      <c r="L1543" t="str">
        <f t="shared" si="266"/>
        <v/>
      </c>
      <c r="M1543" s="4">
        <f t="shared" si="273"/>
        <v>1</v>
      </c>
      <c r="N1543" s="3">
        <f t="shared" si="267"/>
        <v>0</v>
      </c>
      <c r="O1543" s="6">
        <f t="shared" si="268"/>
        <v>30.881113455877067</v>
      </c>
      <c r="P1543" s="7">
        <f t="shared" si="269"/>
        <v>32.74231556649957</v>
      </c>
      <c r="Q1543" s="3">
        <f t="shared" si="270"/>
        <v>-5.6843936612925416E-2</v>
      </c>
      <c r="R1543" s="3">
        <f t="shared" si="274"/>
        <v>29.881113455877067</v>
      </c>
    </row>
    <row r="1544" spans="1:18" x14ac:dyDescent="0.4">
      <c r="A1544" s="1">
        <v>43547</v>
      </c>
      <c r="B1544" s="2">
        <v>4063.2</v>
      </c>
      <c r="C1544" s="2">
        <v>4045.2</v>
      </c>
      <c r="D1544" s="2">
        <v>4076.3</v>
      </c>
      <c r="E1544" s="2">
        <v>4038.5</v>
      </c>
      <c r="F1544" t="s">
        <v>747</v>
      </c>
      <c r="G1544" s="3">
        <v>4.4000000000000003E-3</v>
      </c>
      <c r="H1544">
        <f t="shared" si="271"/>
        <v>29.5</v>
      </c>
      <c r="I1544" s="4">
        <f t="shared" si="272"/>
        <v>7.2925936912884405E-3</v>
      </c>
      <c r="J1544" t="str">
        <f t="shared" si="264"/>
        <v>BUY</v>
      </c>
      <c r="K1544">
        <f t="shared" si="265"/>
        <v>4059.95</v>
      </c>
      <c r="L1544">
        <f t="shared" si="266"/>
        <v>4063</v>
      </c>
      <c r="M1544" s="4">
        <f t="shared" si="273"/>
        <v>1</v>
      </c>
      <c r="N1544" s="3">
        <f t="shared" si="267"/>
        <v>-1.2482621997516041E-3</v>
      </c>
      <c r="O1544" s="6">
        <f t="shared" si="268"/>
        <v>30.842565729263853</v>
      </c>
      <c r="P1544" s="7">
        <f t="shared" si="269"/>
        <v>32.74231556649957</v>
      </c>
      <c r="Q1544" s="3">
        <f t="shared" si="270"/>
        <v>-5.8021242675318052E-2</v>
      </c>
      <c r="R1544" s="3">
        <f t="shared" si="274"/>
        <v>29.842565729263853</v>
      </c>
    </row>
    <row r="1545" spans="1:18" x14ac:dyDescent="0.4">
      <c r="A1545" s="1">
        <v>43548</v>
      </c>
      <c r="B1545" s="2">
        <v>4041.4</v>
      </c>
      <c r="C1545" s="2">
        <v>4063</v>
      </c>
      <c r="D1545" s="2">
        <v>4063.2</v>
      </c>
      <c r="E1545" s="2">
        <v>4011.5</v>
      </c>
      <c r="F1545" t="s">
        <v>507</v>
      </c>
      <c r="G1545" s="3">
        <v>-5.4000000000000003E-3</v>
      </c>
      <c r="H1545">
        <f t="shared" si="271"/>
        <v>37.800000000000182</v>
      </c>
      <c r="I1545" s="4">
        <f t="shared" si="272"/>
        <v>9.3034703421117845E-3</v>
      </c>
      <c r="J1545" t="str">
        <f t="shared" si="264"/>
        <v/>
      </c>
      <c r="K1545" t="str">
        <f t="shared" si="265"/>
        <v/>
      </c>
      <c r="L1545" t="str">
        <f t="shared" si="266"/>
        <v/>
      </c>
      <c r="M1545" s="4">
        <f t="shared" si="273"/>
        <v>1</v>
      </c>
      <c r="N1545" s="3">
        <f t="shared" si="267"/>
        <v>0</v>
      </c>
      <c r="O1545" s="6">
        <f t="shared" si="268"/>
        <v>30.842565729263853</v>
      </c>
      <c r="P1545" s="7">
        <f t="shared" si="269"/>
        <v>32.74231556649957</v>
      </c>
      <c r="Q1545" s="3">
        <f t="shared" si="270"/>
        <v>-5.8021242675318052E-2</v>
      </c>
      <c r="R1545" s="3">
        <f t="shared" si="274"/>
        <v>29.842565729263853</v>
      </c>
    </row>
    <row r="1546" spans="1:18" x14ac:dyDescent="0.4">
      <c r="A1546" s="1">
        <v>43549</v>
      </c>
      <c r="B1546" s="2">
        <v>3970</v>
      </c>
      <c r="C1546" s="2">
        <v>4041.4</v>
      </c>
      <c r="D1546" s="2">
        <v>4049.9</v>
      </c>
      <c r="E1546" s="2">
        <v>3939.1</v>
      </c>
      <c r="F1546" t="s">
        <v>757</v>
      </c>
      <c r="G1546" s="3">
        <v>-1.77E-2</v>
      </c>
      <c r="H1546">
        <f t="shared" si="271"/>
        <v>51.699999999999818</v>
      </c>
      <c r="I1546" s="4">
        <f t="shared" si="272"/>
        <v>1.2792596624931908E-2</v>
      </c>
      <c r="J1546" t="str">
        <f t="shared" si="264"/>
        <v/>
      </c>
      <c r="K1546" t="str">
        <f t="shared" si="265"/>
        <v/>
      </c>
      <c r="L1546" t="str">
        <f t="shared" si="266"/>
        <v/>
      </c>
      <c r="M1546" s="4">
        <f t="shared" si="273"/>
        <v>1</v>
      </c>
      <c r="N1546" s="3">
        <f t="shared" si="267"/>
        <v>0</v>
      </c>
      <c r="O1546" s="6">
        <f t="shared" si="268"/>
        <v>30.842565729263853</v>
      </c>
      <c r="P1546" s="7">
        <f t="shared" si="269"/>
        <v>32.74231556649957</v>
      </c>
      <c r="Q1546" s="3">
        <f t="shared" si="270"/>
        <v>-5.8021242675318052E-2</v>
      </c>
      <c r="R1546" s="3">
        <f t="shared" si="274"/>
        <v>29.842565729263853</v>
      </c>
    </row>
    <row r="1547" spans="1:18" x14ac:dyDescent="0.4">
      <c r="A1547" s="1">
        <v>43550</v>
      </c>
      <c r="B1547" s="2">
        <v>3991.7</v>
      </c>
      <c r="C1547" s="2">
        <v>3970</v>
      </c>
      <c r="D1547" s="2">
        <v>3994.8</v>
      </c>
      <c r="E1547" s="2">
        <v>3951</v>
      </c>
      <c r="F1547" t="s">
        <v>1602</v>
      </c>
      <c r="G1547" s="3">
        <v>5.4999999999999997E-3</v>
      </c>
      <c r="H1547">
        <f t="shared" si="271"/>
        <v>110.80000000000018</v>
      </c>
      <c r="I1547" s="4">
        <f t="shared" si="272"/>
        <v>2.7909319899244379E-2</v>
      </c>
      <c r="J1547" t="str">
        <f t="shared" si="264"/>
        <v/>
      </c>
      <c r="K1547" t="str">
        <f t="shared" si="265"/>
        <v/>
      </c>
      <c r="L1547" t="str">
        <f t="shared" si="266"/>
        <v/>
      </c>
      <c r="M1547" s="4">
        <f t="shared" si="273"/>
        <v>1</v>
      </c>
      <c r="N1547" s="3">
        <f t="shared" si="267"/>
        <v>0</v>
      </c>
      <c r="O1547" s="6">
        <f t="shared" si="268"/>
        <v>30.842565729263853</v>
      </c>
      <c r="P1547" s="7">
        <f t="shared" si="269"/>
        <v>32.74231556649957</v>
      </c>
      <c r="Q1547" s="3">
        <f t="shared" si="270"/>
        <v>-5.8021242675318052E-2</v>
      </c>
      <c r="R1547" s="3">
        <f t="shared" si="274"/>
        <v>29.842565729263853</v>
      </c>
    </row>
    <row r="1548" spans="1:18" x14ac:dyDescent="0.4">
      <c r="A1548" s="1">
        <v>43551</v>
      </c>
      <c r="B1548" s="2">
        <v>4102.5</v>
      </c>
      <c r="C1548" s="2">
        <v>3992.7</v>
      </c>
      <c r="D1548" s="2">
        <v>4109.6000000000004</v>
      </c>
      <c r="E1548" s="2">
        <v>3979.6</v>
      </c>
      <c r="F1548" t="s">
        <v>744</v>
      </c>
      <c r="G1548" s="3">
        <v>2.7799999999999998E-2</v>
      </c>
      <c r="H1548">
        <f t="shared" si="271"/>
        <v>43.800000000000182</v>
      </c>
      <c r="I1548" s="4">
        <f t="shared" si="272"/>
        <v>1.0970020287023865E-2</v>
      </c>
      <c r="J1548" t="str">
        <f t="shared" si="264"/>
        <v>BUY</v>
      </c>
      <c r="K1548">
        <f t="shared" si="265"/>
        <v>4014.6</v>
      </c>
      <c r="L1548">
        <f t="shared" si="266"/>
        <v>4102.7</v>
      </c>
      <c r="M1548" s="4">
        <f t="shared" si="273"/>
        <v>1</v>
      </c>
      <c r="N1548" s="3">
        <f t="shared" si="267"/>
        <v>1.9903053156677508E-2</v>
      </c>
      <c r="O1548" s="6">
        <f t="shared" si="268"/>
        <v>31.456426954461712</v>
      </c>
      <c r="P1548" s="7">
        <f t="shared" si="269"/>
        <v>32.74231556649957</v>
      </c>
      <c r="Q1548" s="3">
        <f t="shared" si="270"/>
        <v>-3.927298939582391E-2</v>
      </c>
      <c r="R1548" s="3">
        <f t="shared" si="274"/>
        <v>30.456426954461712</v>
      </c>
    </row>
    <row r="1549" spans="1:18" x14ac:dyDescent="0.4">
      <c r="A1549" s="1">
        <v>43552</v>
      </c>
      <c r="B1549" s="2">
        <v>4092.6</v>
      </c>
      <c r="C1549" s="2">
        <v>4102.7</v>
      </c>
      <c r="D1549" s="2">
        <v>4104</v>
      </c>
      <c r="E1549" s="2">
        <v>4066.4</v>
      </c>
      <c r="F1549" t="s">
        <v>756</v>
      </c>
      <c r="G1549" s="3">
        <v>-2.3999999999999998E-3</v>
      </c>
      <c r="H1549">
        <f t="shared" si="271"/>
        <v>130.00000000000045</v>
      </c>
      <c r="I1549" s="4">
        <f t="shared" si="272"/>
        <v>3.1686450386331062E-2</v>
      </c>
      <c r="J1549" t="str">
        <f t="shared" si="264"/>
        <v/>
      </c>
      <c r="K1549" t="str">
        <f t="shared" si="265"/>
        <v/>
      </c>
      <c r="L1549" t="str">
        <f t="shared" si="266"/>
        <v/>
      </c>
      <c r="M1549" s="4">
        <f t="shared" si="273"/>
        <v>1</v>
      </c>
      <c r="N1549" s="3">
        <f t="shared" si="267"/>
        <v>0</v>
      </c>
      <c r="O1549" s="6">
        <f t="shared" si="268"/>
        <v>31.456426954461712</v>
      </c>
      <c r="P1549" s="7">
        <f t="shared" si="269"/>
        <v>32.74231556649957</v>
      </c>
      <c r="Q1549" s="3">
        <f t="shared" si="270"/>
        <v>-3.927298939582391E-2</v>
      </c>
      <c r="R1549" s="3">
        <f t="shared" si="274"/>
        <v>30.456426954461712</v>
      </c>
    </row>
    <row r="1550" spans="1:18" x14ac:dyDescent="0.4">
      <c r="A1550" s="1">
        <v>43553</v>
      </c>
      <c r="B1550" s="2">
        <v>4179</v>
      </c>
      <c r="C1550" s="2">
        <v>4092.6</v>
      </c>
      <c r="D1550" s="2">
        <v>4188</v>
      </c>
      <c r="E1550" s="2">
        <v>4084.7</v>
      </c>
      <c r="F1550" t="s">
        <v>1604</v>
      </c>
      <c r="G1550" s="3">
        <v>2.1100000000000001E-2</v>
      </c>
      <c r="H1550">
        <f t="shared" si="271"/>
        <v>37.599999999999909</v>
      </c>
      <c r="I1550" s="4">
        <f t="shared" si="272"/>
        <v>9.1873136881199993E-3</v>
      </c>
      <c r="J1550" t="str">
        <f t="shared" si="264"/>
        <v>BUY</v>
      </c>
      <c r="K1550">
        <f t="shared" si="265"/>
        <v>4111.3999999999996</v>
      </c>
      <c r="L1550">
        <f t="shared" si="266"/>
        <v>4179.1000000000004</v>
      </c>
      <c r="M1550" s="4">
        <f t="shared" si="273"/>
        <v>1</v>
      </c>
      <c r="N1550" s="3">
        <f t="shared" si="267"/>
        <v>1.4435508549435871E-2</v>
      </c>
      <c r="O1550" s="6">
        <f t="shared" si="268"/>
        <v>31.910516474697548</v>
      </c>
      <c r="P1550" s="7">
        <f t="shared" si="269"/>
        <v>32.74231556649957</v>
      </c>
      <c r="Q1550" s="3">
        <f t="shared" si="270"/>
        <v>-2.54044064205734E-2</v>
      </c>
      <c r="R1550" s="3">
        <f t="shared" si="274"/>
        <v>30.910516474697548</v>
      </c>
    </row>
    <row r="1551" spans="1:18" x14ac:dyDescent="0.4">
      <c r="A1551" s="1">
        <v>43554</v>
      </c>
      <c r="B1551" s="2">
        <v>4165.1000000000004</v>
      </c>
      <c r="C1551" s="2">
        <v>4179.1000000000004</v>
      </c>
      <c r="D1551" s="2">
        <v>4210</v>
      </c>
      <c r="E1551" s="2">
        <v>4117.2</v>
      </c>
      <c r="F1551" t="s">
        <v>755</v>
      </c>
      <c r="G1551" s="3">
        <v>-3.3000000000000004E-3</v>
      </c>
      <c r="H1551">
        <f t="shared" si="271"/>
        <v>103.30000000000018</v>
      </c>
      <c r="I1551" s="4">
        <f t="shared" si="272"/>
        <v>2.4718240769543723E-2</v>
      </c>
      <c r="J1551" t="str">
        <f t="shared" si="264"/>
        <v/>
      </c>
      <c r="K1551" t="str">
        <f t="shared" si="265"/>
        <v/>
      </c>
      <c r="L1551" t="str">
        <f t="shared" si="266"/>
        <v/>
      </c>
      <c r="M1551" s="4">
        <f t="shared" si="273"/>
        <v>1</v>
      </c>
      <c r="N1551" s="3">
        <f t="shared" si="267"/>
        <v>0</v>
      </c>
      <c r="O1551" s="6">
        <f t="shared" si="268"/>
        <v>31.910516474697548</v>
      </c>
      <c r="P1551" s="7">
        <f t="shared" si="269"/>
        <v>32.74231556649957</v>
      </c>
      <c r="Q1551" s="3">
        <f t="shared" si="270"/>
        <v>-2.54044064205734E-2</v>
      </c>
      <c r="R1551" s="3">
        <f t="shared" si="274"/>
        <v>30.910516474697548</v>
      </c>
    </row>
    <row r="1552" spans="1:18" x14ac:dyDescent="0.4">
      <c r="A1552" s="1">
        <v>43555</v>
      </c>
      <c r="B1552" s="2">
        <v>4167.6000000000004</v>
      </c>
      <c r="C1552" s="2">
        <v>4165.1000000000004</v>
      </c>
      <c r="D1552" s="2">
        <v>4181.3999999999996</v>
      </c>
      <c r="E1552" s="2">
        <v>4153.1000000000004</v>
      </c>
      <c r="F1552" t="s">
        <v>739</v>
      </c>
      <c r="G1552" s="3">
        <v>5.9999999999999995E-4</v>
      </c>
      <c r="H1552">
        <f t="shared" si="271"/>
        <v>92.800000000000182</v>
      </c>
      <c r="I1552" s="4">
        <f t="shared" si="272"/>
        <v>2.2280377421910681E-2</v>
      </c>
      <c r="J1552" t="str">
        <f t="shared" si="264"/>
        <v/>
      </c>
      <c r="K1552" t="str">
        <f t="shared" si="265"/>
        <v/>
      </c>
      <c r="L1552" t="str">
        <f t="shared" si="266"/>
        <v/>
      </c>
      <c r="M1552" s="4">
        <f t="shared" si="273"/>
        <v>1</v>
      </c>
      <c r="N1552" s="3">
        <f t="shared" si="267"/>
        <v>0</v>
      </c>
      <c r="O1552" s="6">
        <f t="shared" si="268"/>
        <v>31.910516474697548</v>
      </c>
      <c r="P1552" s="7">
        <f t="shared" si="269"/>
        <v>32.74231556649957</v>
      </c>
      <c r="Q1552" s="3">
        <f t="shared" si="270"/>
        <v>-2.54044064205734E-2</v>
      </c>
      <c r="R1552" s="3">
        <f t="shared" si="274"/>
        <v>30.910516474697548</v>
      </c>
    </row>
    <row r="1553" spans="1:18" x14ac:dyDescent="0.4">
      <c r="A1553" s="1">
        <v>43556</v>
      </c>
      <c r="B1553" s="2">
        <v>4196.8</v>
      </c>
      <c r="C1553" s="2">
        <v>4167.5</v>
      </c>
      <c r="D1553" s="2">
        <v>4220.8</v>
      </c>
      <c r="E1553" s="2">
        <v>4127.2</v>
      </c>
      <c r="F1553" t="s">
        <v>754</v>
      </c>
      <c r="G1553" s="3">
        <v>7.000000000000001E-3</v>
      </c>
      <c r="H1553">
        <f t="shared" si="271"/>
        <v>28.299999999999272</v>
      </c>
      <c r="I1553" s="4">
        <f t="shared" si="272"/>
        <v>6.7906418716255001E-3</v>
      </c>
      <c r="J1553" t="str">
        <f t="shared" si="264"/>
        <v>BUY</v>
      </c>
      <c r="K1553">
        <f t="shared" si="265"/>
        <v>4181.6499999999996</v>
      </c>
      <c r="L1553">
        <f t="shared" si="266"/>
        <v>4196.8999999999996</v>
      </c>
      <c r="M1553" s="4">
        <f t="shared" si="273"/>
        <v>1</v>
      </c>
      <c r="N1553" s="3">
        <f t="shared" si="267"/>
        <v>1.641597315553911E-3</v>
      </c>
      <c r="O1553" s="6">
        <f t="shared" si="268"/>
        <v>31.96290069288035</v>
      </c>
      <c r="P1553" s="7">
        <f t="shared" si="269"/>
        <v>32.74231556649957</v>
      </c>
      <c r="Q1553" s="3">
        <f t="shared" si="270"/>
        <v>-2.3804512910402753E-2</v>
      </c>
      <c r="R1553" s="3">
        <f t="shared" si="274"/>
        <v>30.96290069288035</v>
      </c>
    </row>
    <row r="1554" spans="1:18" x14ac:dyDescent="0.4">
      <c r="A1554" s="1">
        <v>43557</v>
      </c>
      <c r="B1554" s="2">
        <v>4927.1000000000004</v>
      </c>
      <c r="C1554" s="2">
        <v>4196.8999999999996</v>
      </c>
      <c r="D1554" s="2">
        <v>5079.3999999999996</v>
      </c>
      <c r="E1554" s="2">
        <v>4189.7</v>
      </c>
      <c r="F1554" t="s">
        <v>746</v>
      </c>
      <c r="G1554" s="3">
        <v>0.17399999999999999</v>
      </c>
      <c r="H1554">
        <f t="shared" si="271"/>
        <v>93.600000000000364</v>
      </c>
      <c r="I1554" s="4">
        <f t="shared" si="272"/>
        <v>2.2302175415187489E-2</v>
      </c>
      <c r="J1554" t="str">
        <f t="shared" si="264"/>
        <v>BUY</v>
      </c>
      <c r="K1554">
        <f t="shared" si="265"/>
        <v>4243.7</v>
      </c>
      <c r="L1554">
        <f t="shared" si="266"/>
        <v>4929.3</v>
      </c>
      <c r="M1554" s="4">
        <f t="shared" si="273"/>
        <v>1</v>
      </c>
      <c r="N1554" s="3">
        <f t="shared" si="267"/>
        <v>0.15923633827821249</v>
      </c>
      <c r="O1554" s="6">
        <f t="shared" si="268"/>
        <v>37.052555959964756</v>
      </c>
      <c r="P1554" s="7">
        <f t="shared" si="269"/>
        <v>37.052555959964756</v>
      </c>
      <c r="Q1554" s="3">
        <f t="shared" si="270"/>
        <v>0</v>
      </c>
      <c r="R1554" s="3">
        <f t="shared" si="274"/>
        <v>36.052555959964756</v>
      </c>
    </row>
    <row r="1555" spans="1:18" x14ac:dyDescent="0.4">
      <c r="A1555" s="1">
        <v>43558</v>
      </c>
      <c r="B1555" s="2">
        <v>4978</v>
      </c>
      <c r="C1555" s="2">
        <v>4929.3</v>
      </c>
      <c r="D1555" s="2">
        <v>5330.1</v>
      </c>
      <c r="E1555" s="2">
        <v>4849.1000000000004</v>
      </c>
      <c r="F1555" t="s">
        <v>760</v>
      </c>
      <c r="G1555" s="3">
        <v>1.0300000000000002E-2</v>
      </c>
      <c r="H1555">
        <f t="shared" si="271"/>
        <v>889.69999999999982</v>
      </c>
      <c r="I1555" s="4">
        <f t="shared" si="272"/>
        <v>0.18049215913009956</v>
      </c>
      <c r="J1555" t="str">
        <f t="shared" ref="J1555:J1618" si="275">IF(D1555&gt;C1555+H1555*$E$2,"BUY","")</f>
        <v/>
      </c>
      <c r="K1555" t="str">
        <f t="shared" ref="K1555:K1618" si="276">IF(J1555="BUY",C1555+H1555*$E$2,"")</f>
        <v/>
      </c>
      <c r="L1555" t="str">
        <f t="shared" ref="L1555:L1618" si="277">IF(J1555="BUY",C1556,"")</f>
        <v/>
      </c>
      <c r="M1555" s="4">
        <f t="shared" si="273"/>
        <v>0.33242441272339002</v>
      </c>
      <c r="N1555" s="3">
        <f t="shared" ref="N1555:N1618" si="278">IFERROR(M1555*(((L1555*(1-$G$2))/(K1555*(1+$G$2)))-1),0)</f>
        <v>0</v>
      </c>
      <c r="O1555" s="6">
        <f t="shared" ref="O1555:O1618" si="279">O1554*(1+N1555)</f>
        <v>37.052555959964756</v>
      </c>
      <c r="P1555" s="7">
        <f t="shared" ref="P1555:P1618" si="280">MAX(O1555,P1554)</f>
        <v>37.052555959964756</v>
      </c>
      <c r="Q1555" s="3">
        <f t="shared" ref="Q1555:Q1618" si="281">O1555/P1555-1</f>
        <v>0</v>
      </c>
      <c r="R1555" s="3">
        <f t="shared" si="274"/>
        <v>36.052555959964756</v>
      </c>
    </row>
    <row r="1556" spans="1:18" x14ac:dyDescent="0.4">
      <c r="A1556" s="1">
        <v>43559</v>
      </c>
      <c r="B1556" s="2">
        <v>4938.8999999999996</v>
      </c>
      <c r="C1556" s="2">
        <v>4976.8999999999996</v>
      </c>
      <c r="D1556" s="2">
        <v>5099.8999999999996</v>
      </c>
      <c r="E1556" s="2">
        <v>4834</v>
      </c>
      <c r="F1556" t="s">
        <v>592</v>
      </c>
      <c r="G1556" s="3">
        <v>-7.9000000000000008E-3</v>
      </c>
      <c r="H1556">
        <f t="shared" si="271"/>
        <v>481</v>
      </c>
      <c r="I1556" s="4">
        <f t="shared" si="272"/>
        <v>9.6646506861701065E-2</v>
      </c>
      <c r="J1556" t="str">
        <f t="shared" si="275"/>
        <v/>
      </c>
      <c r="K1556" t="str">
        <f t="shared" si="276"/>
        <v/>
      </c>
      <c r="L1556" t="str">
        <f t="shared" si="277"/>
        <v/>
      </c>
      <c r="M1556" s="4">
        <f t="shared" si="273"/>
        <v>0.62081912681912677</v>
      </c>
      <c r="N1556" s="3">
        <f t="shared" si="278"/>
        <v>0</v>
      </c>
      <c r="O1556" s="6">
        <f t="shared" si="279"/>
        <v>37.052555959964756</v>
      </c>
      <c r="P1556" s="7">
        <f t="shared" si="280"/>
        <v>37.052555959964756</v>
      </c>
      <c r="Q1556" s="3">
        <f t="shared" si="281"/>
        <v>0</v>
      </c>
      <c r="R1556" s="3">
        <f t="shared" si="274"/>
        <v>36.052555959964756</v>
      </c>
    </row>
    <row r="1557" spans="1:18" x14ac:dyDescent="0.4">
      <c r="A1557" s="1">
        <v>43560</v>
      </c>
      <c r="B1557" s="2">
        <v>5080.3999999999996</v>
      </c>
      <c r="C1557" s="2">
        <v>4939.3</v>
      </c>
      <c r="D1557" s="2">
        <v>5130</v>
      </c>
      <c r="E1557" s="2">
        <v>4930.1000000000004</v>
      </c>
      <c r="F1557" t="s">
        <v>731</v>
      </c>
      <c r="G1557" s="3">
        <v>2.8699999999999996E-2</v>
      </c>
      <c r="H1557">
        <f t="shared" si="271"/>
        <v>265.89999999999964</v>
      </c>
      <c r="I1557" s="4">
        <f t="shared" si="272"/>
        <v>5.3833539165468715E-2</v>
      </c>
      <c r="J1557" t="str">
        <f t="shared" si="275"/>
        <v>BUY</v>
      </c>
      <c r="K1557">
        <f t="shared" si="276"/>
        <v>5072.25</v>
      </c>
      <c r="L1557">
        <f t="shared" si="277"/>
        <v>5080.3999999999996</v>
      </c>
      <c r="M1557" s="4">
        <f t="shared" si="273"/>
        <v>1</v>
      </c>
      <c r="N1557" s="3">
        <f t="shared" si="278"/>
        <v>-3.9443035154984596E-4</v>
      </c>
      <c r="O1557" s="6">
        <f t="shared" si="279"/>
        <v>37.037941307291646</v>
      </c>
      <c r="P1557" s="7">
        <f t="shared" si="280"/>
        <v>37.052555959964756</v>
      </c>
      <c r="Q1557" s="3">
        <f t="shared" si="281"/>
        <v>-3.9443035154984596E-4</v>
      </c>
      <c r="R1557" s="3">
        <f t="shared" si="274"/>
        <v>36.037941307291646</v>
      </c>
    </row>
    <row r="1558" spans="1:18" x14ac:dyDescent="0.4">
      <c r="A1558" s="1">
        <v>43561</v>
      </c>
      <c r="B1558" s="2">
        <v>5090.5</v>
      </c>
      <c r="C1558" s="2">
        <v>5080.3999999999996</v>
      </c>
      <c r="D1558" s="2">
        <v>5280</v>
      </c>
      <c r="E1558" s="2">
        <v>4968.1000000000004</v>
      </c>
      <c r="F1558" t="s">
        <v>753</v>
      </c>
      <c r="G1558" s="3">
        <v>2E-3</v>
      </c>
      <c r="H1558">
        <f t="shared" si="271"/>
        <v>199.89999999999964</v>
      </c>
      <c r="I1558" s="4">
        <f t="shared" si="272"/>
        <v>3.934729548854414E-2</v>
      </c>
      <c r="J1558" t="str">
        <f t="shared" si="275"/>
        <v>BUY</v>
      </c>
      <c r="K1558">
        <f t="shared" si="276"/>
        <v>5180.3499999999995</v>
      </c>
      <c r="L1558">
        <f t="shared" si="277"/>
        <v>5091.1000000000004</v>
      </c>
      <c r="M1558" s="4">
        <f t="shared" si="273"/>
        <v>1</v>
      </c>
      <c r="N1558" s="3">
        <f t="shared" si="278"/>
        <v>-1.9192144926892252E-2</v>
      </c>
      <c r="O1558" s="6">
        <f t="shared" si="279"/>
        <v>36.327103769928378</v>
      </c>
      <c r="P1558" s="7">
        <f t="shared" si="280"/>
        <v>37.052555959964756</v>
      </c>
      <c r="Q1558" s="3">
        <f t="shared" si="281"/>
        <v>-1.9579005313971609E-2</v>
      </c>
      <c r="R1558" s="3">
        <f t="shared" si="274"/>
        <v>35.327103769928378</v>
      </c>
    </row>
    <row r="1559" spans="1:18" x14ac:dyDescent="0.4">
      <c r="A1559" s="1">
        <v>43562</v>
      </c>
      <c r="B1559" s="2">
        <v>5238.1000000000004</v>
      </c>
      <c r="C1559" s="2">
        <v>5091.1000000000004</v>
      </c>
      <c r="D1559" s="2">
        <v>5313.1</v>
      </c>
      <c r="E1559" s="2">
        <v>5075</v>
      </c>
      <c r="F1559" t="s">
        <v>743</v>
      </c>
      <c r="G1559" s="3">
        <v>2.9000000000000005E-2</v>
      </c>
      <c r="H1559">
        <f t="shared" si="271"/>
        <v>311.89999999999964</v>
      </c>
      <c r="I1559" s="4">
        <f t="shared" si="272"/>
        <v>6.1263774037044964E-2</v>
      </c>
      <c r="J1559" t="str">
        <f t="shared" si="275"/>
        <v>BUY</v>
      </c>
      <c r="K1559">
        <f t="shared" si="276"/>
        <v>5247.05</v>
      </c>
      <c r="L1559">
        <f t="shared" si="277"/>
        <v>5238.8999999999996</v>
      </c>
      <c r="M1559" s="4">
        <f t="shared" si="273"/>
        <v>0.97937159345944325</v>
      </c>
      <c r="N1559" s="3">
        <f t="shared" si="278"/>
        <v>-3.4749595983209359E-3</v>
      </c>
      <c r="O1559" s="6">
        <f t="shared" si="279"/>
        <v>36.200868552003868</v>
      </c>
      <c r="P1559" s="7">
        <f t="shared" si="280"/>
        <v>37.052555959964756</v>
      </c>
      <c r="Q1559" s="3">
        <f t="shared" si="281"/>
        <v>-2.2985928659851051E-2</v>
      </c>
      <c r="R1559" s="3">
        <f t="shared" si="274"/>
        <v>35.200868552003868</v>
      </c>
    </row>
    <row r="1560" spans="1:18" x14ac:dyDescent="0.4">
      <c r="A1560" s="1">
        <v>43563</v>
      </c>
      <c r="B1560" s="2">
        <v>5312.5</v>
      </c>
      <c r="C1560" s="2">
        <v>5238.8999999999996</v>
      </c>
      <c r="D1560" s="2">
        <v>5361.7</v>
      </c>
      <c r="E1560" s="2">
        <v>5148.5</v>
      </c>
      <c r="F1560" t="s">
        <v>752</v>
      </c>
      <c r="G1560" s="3">
        <v>1.4200000000000003E-2</v>
      </c>
      <c r="H1560">
        <f t="shared" si="271"/>
        <v>238.10000000000036</v>
      </c>
      <c r="I1560" s="4">
        <f t="shared" si="272"/>
        <v>4.544847200748256E-2</v>
      </c>
      <c r="J1560" t="str">
        <f t="shared" si="275"/>
        <v>BUY</v>
      </c>
      <c r="K1560">
        <f t="shared" si="276"/>
        <v>5357.95</v>
      </c>
      <c r="L1560">
        <f t="shared" si="277"/>
        <v>5312.4</v>
      </c>
      <c r="M1560" s="4">
        <f t="shared" si="273"/>
        <v>1</v>
      </c>
      <c r="N1560" s="3">
        <f t="shared" si="278"/>
        <v>-1.0482402003412772E-2</v>
      </c>
      <c r="O1560" s="6">
        <f t="shared" si="279"/>
        <v>35.821396494969058</v>
      </c>
      <c r="P1560" s="7">
        <f t="shared" si="280"/>
        <v>37.052555959964756</v>
      </c>
      <c r="Q1560" s="3">
        <f t="shared" si="281"/>
        <v>-3.3227382918629589E-2</v>
      </c>
      <c r="R1560" s="3">
        <f t="shared" si="274"/>
        <v>34.821396494969058</v>
      </c>
    </row>
    <row r="1561" spans="1:18" x14ac:dyDescent="0.4">
      <c r="A1561" s="1">
        <v>43564</v>
      </c>
      <c r="B1561" s="2">
        <v>5216.3</v>
      </c>
      <c r="C1561" s="2">
        <v>5312.4</v>
      </c>
      <c r="D1561" s="2">
        <v>5312.5</v>
      </c>
      <c r="E1561" s="2">
        <v>5173.5</v>
      </c>
      <c r="F1561" t="s">
        <v>740</v>
      </c>
      <c r="G1561" s="3">
        <v>-1.8100000000000002E-2</v>
      </c>
      <c r="H1561">
        <f t="shared" si="271"/>
        <v>213.19999999999982</v>
      </c>
      <c r="I1561" s="4">
        <f t="shared" si="272"/>
        <v>4.0132520141555578E-2</v>
      </c>
      <c r="J1561" t="str">
        <f t="shared" si="275"/>
        <v/>
      </c>
      <c r="K1561" t="str">
        <f t="shared" si="276"/>
        <v/>
      </c>
      <c r="L1561" t="str">
        <f t="shared" si="277"/>
        <v/>
      </c>
      <c r="M1561" s="4">
        <f t="shared" si="273"/>
        <v>1</v>
      </c>
      <c r="N1561" s="3">
        <f t="shared" si="278"/>
        <v>0</v>
      </c>
      <c r="O1561" s="6">
        <f t="shared" si="279"/>
        <v>35.821396494969058</v>
      </c>
      <c r="P1561" s="7">
        <f t="shared" si="280"/>
        <v>37.052555959964756</v>
      </c>
      <c r="Q1561" s="3">
        <f t="shared" si="281"/>
        <v>-3.3227382918629589E-2</v>
      </c>
      <c r="R1561" s="3">
        <f t="shared" si="274"/>
        <v>34.821396494969058</v>
      </c>
    </row>
    <row r="1562" spans="1:18" x14ac:dyDescent="0.4">
      <c r="A1562" s="1">
        <v>43565</v>
      </c>
      <c r="B1562" s="2">
        <v>5311.7</v>
      </c>
      <c r="C1562" s="2">
        <v>5213</v>
      </c>
      <c r="D1562" s="2">
        <v>5487.4</v>
      </c>
      <c r="E1562" s="2">
        <v>5200.5</v>
      </c>
      <c r="F1562" t="s">
        <v>392</v>
      </c>
      <c r="G1562" s="3">
        <v>1.83E-2</v>
      </c>
      <c r="H1562">
        <f t="shared" si="271"/>
        <v>139</v>
      </c>
      <c r="I1562" s="4">
        <f t="shared" si="272"/>
        <v>2.6664108958373296E-2</v>
      </c>
      <c r="J1562" t="str">
        <f t="shared" si="275"/>
        <v>BUY</v>
      </c>
      <c r="K1562">
        <f t="shared" si="276"/>
        <v>5282.5</v>
      </c>
      <c r="L1562">
        <f t="shared" si="277"/>
        <v>5315.5</v>
      </c>
      <c r="M1562" s="4">
        <f t="shared" si="273"/>
        <v>1</v>
      </c>
      <c r="N1562" s="3">
        <f t="shared" si="278"/>
        <v>4.2365585195687228E-3</v>
      </c>
      <c r="O1562" s="6">
        <f t="shared" si="279"/>
        <v>35.973155937472669</v>
      </c>
      <c r="P1562" s="7">
        <f t="shared" si="280"/>
        <v>37.052555959964756</v>
      </c>
      <c r="Q1562" s="3">
        <f t="shared" si="281"/>
        <v>-2.9131594151247664E-2</v>
      </c>
      <c r="R1562" s="3">
        <f t="shared" si="274"/>
        <v>34.973155937472669</v>
      </c>
    </row>
    <row r="1563" spans="1:18" x14ac:dyDescent="0.4">
      <c r="A1563" s="1">
        <v>43566</v>
      </c>
      <c r="B1563" s="2">
        <v>5065.8</v>
      </c>
      <c r="C1563" s="2">
        <v>5315.5</v>
      </c>
      <c r="D1563" s="2">
        <v>5340</v>
      </c>
      <c r="E1563" s="2">
        <v>5001.1000000000004</v>
      </c>
      <c r="F1563" t="s">
        <v>751</v>
      </c>
      <c r="G1563" s="3">
        <v>-4.6300000000000001E-2</v>
      </c>
      <c r="H1563">
        <f t="shared" si="271"/>
        <v>286.89999999999964</v>
      </c>
      <c r="I1563" s="4">
        <f t="shared" si="272"/>
        <v>5.3974226319254942E-2</v>
      </c>
      <c r="J1563" t="str">
        <f t="shared" si="275"/>
        <v/>
      </c>
      <c r="K1563" t="str">
        <f t="shared" si="276"/>
        <v/>
      </c>
      <c r="L1563" t="str">
        <f t="shared" si="277"/>
        <v/>
      </c>
      <c r="M1563" s="4">
        <f t="shared" si="273"/>
        <v>1</v>
      </c>
      <c r="N1563" s="3">
        <f t="shared" si="278"/>
        <v>0</v>
      </c>
      <c r="O1563" s="6">
        <f t="shared" si="279"/>
        <v>35.973155937472669</v>
      </c>
      <c r="P1563" s="7">
        <f t="shared" si="280"/>
        <v>37.052555959964756</v>
      </c>
      <c r="Q1563" s="3">
        <f t="shared" si="281"/>
        <v>-2.9131594151247664E-2</v>
      </c>
      <c r="R1563" s="3">
        <f t="shared" si="274"/>
        <v>34.973155937472669</v>
      </c>
    </row>
    <row r="1564" spans="1:18" x14ac:dyDescent="0.4">
      <c r="A1564" s="1">
        <v>43567</v>
      </c>
      <c r="B1564" s="2">
        <v>5114</v>
      </c>
      <c r="C1564" s="2">
        <v>5059</v>
      </c>
      <c r="D1564" s="2">
        <v>5134.8999999999996</v>
      </c>
      <c r="E1564" s="2">
        <v>4935.2</v>
      </c>
      <c r="F1564" t="s">
        <v>652</v>
      </c>
      <c r="G1564" s="3">
        <v>9.4999999999999998E-3</v>
      </c>
      <c r="H1564">
        <f t="shared" si="271"/>
        <v>338.89999999999964</v>
      </c>
      <c r="I1564" s="4">
        <f t="shared" si="272"/>
        <v>6.6989523621268948E-2</v>
      </c>
      <c r="J1564" t="str">
        <f t="shared" si="275"/>
        <v/>
      </c>
      <c r="K1564" t="str">
        <f t="shared" si="276"/>
        <v/>
      </c>
      <c r="L1564" t="str">
        <f t="shared" si="277"/>
        <v/>
      </c>
      <c r="M1564" s="4">
        <f t="shared" si="273"/>
        <v>0.89566243729713879</v>
      </c>
      <c r="N1564" s="3">
        <f t="shared" si="278"/>
        <v>0</v>
      </c>
      <c r="O1564" s="6">
        <f t="shared" si="279"/>
        <v>35.973155937472669</v>
      </c>
      <c r="P1564" s="7">
        <f t="shared" si="280"/>
        <v>37.052555959964756</v>
      </c>
      <c r="Q1564" s="3">
        <f t="shared" si="281"/>
        <v>-2.9131594151247664E-2</v>
      </c>
      <c r="R1564" s="3">
        <f t="shared" si="274"/>
        <v>34.973155937472669</v>
      </c>
    </row>
    <row r="1565" spans="1:18" x14ac:dyDescent="0.4">
      <c r="A1565" s="1">
        <v>43568</v>
      </c>
      <c r="B1565" s="2">
        <v>5101.8</v>
      </c>
      <c r="C1565" s="2">
        <v>5114.1000000000004</v>
      </c>
      <c r="D1565" s="2">
        <v>5160.8</v>
      </c>
      <c r="E1565" s="2">
        <v>5075.3</v>
      </c>
      <c r="F1565" t="s">
        <v>621</v>
      </c>
      <c r="G1565" s="3">
        <v>-2.3999999999999998E-3</v>
      </c>
      <c r="H1565">
        <f t="shared" si="271"/>
        <v>199.69999999999982</v>
      </c>
      <c r="I1565" s="4">
        <f t="shared" si="272"/>
        <v>3.9048904010480792E-2</v>
      </c>
      <c r="J1565" t="str">
        <f t="shared" si="275"/>
        <v/>
      </c>
      <c r="K1565" t="str">
        <f t="shared" si="276"/>
        <v/>
      </c>
      <c r="L1565" t="str">
        <f t="shared" si="277"/>
        <v/>
      </c>
      <c r="M1565" s="4">
        <f t="shared" si="273"/>
        <v>1</v>
      </c>
      <c r="N1565" s="3">
        <f t="shared" si="278"/>
        <v>0</v>
      </c>
      <c r="O1565" s="6">
        <f t="shared" si="279"/>
        <v>35.973155937472669</v>
      </c>
      <c r="P1565" s="7">
        <f t="shared" si="280"/>
        <v>37.052555959964756</v>
      </c>
      <c r="Q1565" s="3">
        <f t="shared" si="281"/>
        <v>-2.9131594151247664E-2</v>
      </c>
      <c r="R1565" s="3">
        <f t="shared" si="274"/>
        <v>34.973155937472669</v>
      </c>
    </row>
    <row r="1566" spans="1:18" x14ac:dyDescent="0.4">
      <c r="A1566" s="1">
        <v>43569</v>
      </c>
      <c r="B1566" s="2">
        <v>5194.3</v>
      </c>
      <c r="C1566" s="2">
        <v>5103.7</v>
      </c>
      <c r="D1566" s="2">
        <v>5209</v>
      </c>
      <c r="E1566" s="2">
        <v>5064.2</v>
      </c>
      <c r="F1566" t="s">
        <v>700</v>
      </c>
      <c r="G1566" s="3">
        <v>1.8100000000000002E-2</v>
      </c>
      <c r="H1566">
        <f t="shared" si="271"/>
        <v>85.5</v>
      </c>
      <c r="I1566" s="4">
        <f t="shared" si="272"/>
        <v>1.6752552070066814E-2</v>
      </c>
      <c r="J1566" t="str">
        <f t="shared" si="275"/>
        <v>BUY</v>
      </c>
      <c r="K1566">
        <f t="shared" si="276"/>
        <v>5146.45</v>
      </c>
      <c r="L1566">
        <f t="shared" si="277"/>
        <v>5190.1000000000004</v>
      </c>
      <c r="M1566" s="4">
        <f t="shared" si="273"/>
        <v>1</v>
      </c>
      <c r="N1566" s="3">
        <f t="shared" si="278"/>
        <v>6.4666264765365078E-3</v>
      </c>
      <c r="O1566" s="6">
        <f t="shared" si="279"/>
        <v>36.205780900102503</v>
      </c>
      <c r="P1566" s="7">
        <f t="shared" si="280"/>
        <v>37.052555959964756</v>
      </c>
      <c r="Q1566" s="3">
        <f t="shared" si="281"/>
        <v>-2.2853350812753415E-2</v>
      </c>
      <c r="R1566" s="3">
        <f t="shared" si="274"/>
        <v>35.205780900102503</v>
      </c>
    </row>
    <row r="1567" spans="1:18" x14ac:dyDescent="0.4">
      <c r="A1567" s="1">
        <v>43570</v>
      </c>
      <c r="B1567" s="2">
        <v>5049.2</v>
      </c>
      <c r="C1567" s="2">
        <v>5190.1000000000004</v>
      </c>
      <c r="D1567" s="2">
        <v>5217.1000000000004</v>
      </c>
      <c r="E1567" s="2">
        <v>5000.7</v>
      </c>
      <c r="F1567" t="s">
        <v>699</v>
      </c>
      <c r="G1567" s="3">
        <v>-2.7900000000000005E-2</v>
      </c>
      <c r="H1567">
        <f t="shared" si="271"/>
        <v>144.80000000000018</v>
      </c>
      <c r="I1567" s="4">
        <f t="shared" si="272"/>
        <v>2.7899269763588402E-2</v>
      </c>
      <c r="J1567" t="str">
        <f t="shared" si="275"/>
        <v/>
      </c>
      <c r="K1567" t="str">
        <f t="shared" si="276"/>
        <v/>
      </c>
      <c r="L1567" t="str">
        <f t="shared" si="277"/>
        <v/>
      </c>
      <c r="M1567" s="4">
        <f t="shared" si="273"/>
        <v>1</v>
      </c>
      <c r="N1567" s="3">
        <f t="shared" si="278"/>
        <v>0</v>
      </c>
      <c r="O1567" s="6">
        <f t="shared" si="279"/>
        <v>36.205780900102503</v>
      </c>
      <c r="P1567" s="7">
        <f t="shared" si="280"/>
        <v>37.052555959964756</v>
      </c>
      <c r="Q1567" s="3">
        <f t="shared" si="281"/>
        <v>-2.2853350812753415E-2</v>
      </c>
      <c r="R1567" s="3">
        <f t="shared" si="274"/>
        <v>35.205780900102503</v>
      </c>
    </row>
    <row r="1568" spans="1:18" x14ac:dyDescent="0.4">
      <c r="A1568" s="1">
        <v>43571</v>
      </c>
      <c r="B1568" s="2">
        <v>5234.3</v>
      </c>
      <c r="C1568" s="2">
        <v>5042.8</v>
      </c>
      <c r="D1568" s="2">
        <v>5256.2</v>
      </c>
      <c r="E1568" s="2">
        <v>5030</v>
      </c>
      <c r="F1568" t="s">
        <v>698</v>
      </c>
      <c r="G1568" s="3">
        <v>3.6700000000000003E-2</v>
      </c>
      <c r="H1568">
        <f t="shared" si="271"/>
        <v>216.40000000000055</v>
      </c>
      <c r="I1568" s="4">
        <f t="shared" si="272"/>
        <v>4.2912667565638246E-2</v>
      </c>
      <c r="J1568" t="str">
        <f t="shared" si="275"/>
        <v>BUY</v>
      </c>
      <c r="K1568">
        <f t="shared" si="276"/>
        <v>5151</v>
      </c>
      <c r="L1568">
        <f t="shared" si="277"/>
        <v>5234.3</v>
      </c>
      <c r="M1568" s="4">
        <f t="shared" si="273"/>
        <v>1</v>
      </c>
      <c r="N1568" s="3">
        <f t="shared" si="278"/>
        <v>1.4141304240314234E-2</v>
      </c>
      <c r="O1568" s="6">
        <f t="shared" si="279"/>
        <v>36.71777786306901</v>
      </c>
      <c r="P1568" s="7">
        <f t="shared" si="280"/>
        <v>37.052555959964756</v>
      </c>
      <c r="Q1568" s="3">
        <f t="shared" si="281"/>
        <v>-9.0352227591929957E-3</v>
      </c>
      <c r="R1568" s="3">
        <f t="shared" si="274"/>
        <v>35.71777786306901</v>
      </c>
    </row>
    <row r="1569" spans="1:18" x14ac:dyDescent="0.4">
      <c r="A1569" s="1">
        <v>43572</v>
      </c>
      <c r="B1569" s="2">
        <v>5254.5</v>
      </c>
      <c r="C1569" s="2">
        <v>5234.3</v>
      </c>
      <c r="D1569" s="2">
        <v>5291.1</v>
      </c>
      <c r="E1569" s="2">
        <v>5224.7</v>
      </c>
      <c r="F1569" t="s">
        <v>660</v>
      </c>
      <c r="G1569" s="3">
        <v>3.8999999999999994E-3</v>
      </c>
      <c r="H1569">
        <f t="shared" si="271"/>
        <v>226.19999999999982</v>
      </c>
      <c r="I1569" s="4">
        <f t="shared" si="272"/>
        <v>4.32149475574575E-2</v>
      </c>
      <c r="J1569" t="str">
        <f t="shared" si="275"/>
        <v/>
      </c>
      <c r="K1569" t="str">
        <f t="shared" si="276"/>
        <v/>
      </c>
      <c r="L1569" t="str">
        <f t="shared" si="277"/>
        <v/>
      </c>
      <c r="M1569" s="4">
        <f t="shared" si="273"/>
        <v>1</v>
      </c>
      <c r="N1569" s="3">
        <f t="shared" si="278"/>
        <v>0</v>
      </c>
      <c r="O1569" s="6">
        <f t="shared" si="279"/>
        <v>36.71777786306901</v>
      </c>
      <c r="P1569" s="7">
        <f t="shared" si="280"/>
        <v>37.052555959964756</v>
      </c>
      <c r="Q1569" s="3">
        <f t="shared" si="281"/>
        <v>-9.0352227591929957E-3</v>
      </c>
      <c r="R1569" s="3">
        <f t="shared" si="274"/>
        <v>35.71777786306901</v>
      </c>
    </row>
    <row r="1570" spans="1:18" x14ac:dyDescent="0.4">
      <c r="A1570" s="1">
        <v>43573</v>
      </c>
      <c r="B1570" s="2">
        <v>5310.8</v>
      </c>
      <c r="C1570" s="2">
        <v>5254.5</v>
      </c>
      <c r="D1570" s="2">
        <v>5339.3</v>
      </c>
      <c r="E1570" s="2">
        <v>5254</v>
      </c>
      <c r="F1570" t="s">
        <v>697</v>
      </c>
      <c r="G1570" s="3">
        <v>1.0699999999999999E-2</v>
      </c>
      <c r="H1570">
        <f t="shared" si="271"/>
        <v>66.400000000000546</v>
      </c>
      <c r="I1570" s="4">
        <f t="shared" si="272"/>
        <v>1.263678751546304E-2</v>
      </c>
      <c r="J1570" t="str">
        <f t="shared" si="275"/>
        <v>BUY</v>
      </c>
      <c r="K1570">
        <f t="shared" si="276"/>
        <v>5287.7000000000007</v>
      </c>
      <c r="L1570">
        <f t="shared" si="277"/>
        <v>5310.8</v>
      </c>
      <c r="M1570" s="4">
        <f t="shared" si="273"/>
        <v>1</v>
      </c>
      <c r="N1570" s="3">
        <f t="shared" si="278"/>
        <v>2.3618985549502813E-3</v>
      </c>
      <c r="O1570" s="6">
        <f t="shared" si="279"/>
        <v>36.80450152954478</v>
      </c>
      <c r="P1570" s="7">
        <f t="shared" si="280"/>
        <v>37.052555959964756</v>
      </c>
      <c r="Q1570" s="3">
        <f t="shared" si="281"/>
        <v>-6.6946644838212777E-3</v>
      </c>
      <c r="R1570" s="3">
        <f t="shared" si="274"/>
        <v>35.80450152954478</v>
      </c>
    </row>
    <row r="1571" spans="1:18" x14ac:dyDescent="0.4">
      <c r="A1571" s="1">
        <v>43574</v>
      </c>
      <c r="B1571" s="2">
        <v>5314</v>
      </c>
      <c r="C1571" s="2">
        <v>5310.8</v>
      </c>
      <c r="D1571" s="2">
        <v>5371.1</v>
      </c>
      <c r="E1571" s="2">
        <v>5225</v>
      </c>
      <c r="F1571" t="s">
        <v>713</v>
      </c>
      <c r="G1571" s="3">
        <v>5.9999999999999995E-4</v>
      </c>
      <c r="H1571">
        <f t="shared" si="271"/>
        <v>85.300000000000182</v>
      </c>
      <c r="I1571" s="4">
        <f t="shared" si="272"/>
        <v>1.6061610303532457E-2</v>
      </c>
      <c r="J1571" t="str">
        <f t="shared" si="275"/>
        <v>BUY</v>
      </c>
      <c r="K1571">
        <f t="shared" si="276"/>
        <v>5353.4500000000007</v>
      </c>
      <c r="L1571">
        <f t="shared" si="277"/>
        <v>5314.1</v>
      </c>
      <c r="M1571" s="4">
        <f t="shared" si="273"/>
        <v>1</v>
      </c>
      <c r="N1571" s="3">
        <f t="shared" si="278"/>
        <v>-9.3337160929086727E-3</v>
      </c>
      <c r="O1571" s="6">
        <f t="shared" si="279"/>
        <v>36.460978761326984</v>
      </c>
      <c r="P1571" s="7">
        <f t="shared" si="280"/>
        <v>37.052555959964756</v>
      </c>
      <c r="Q1571" s="3">
        <f t="shared" si="281"/>
        <v>-1.5965894479100684E-2</v>
      </c>
      <c r="R1571" s="3">
        <f t="shared" si="274"/>
        <v>35.460978761326984</v>
      </c>
    </row>
    <row r="1572" spans="1:18" x14ac:dyDescent="0.4">
      <c r="A1572" s="1">
        <v>43575</v>
      </c>
      <c r="B1572" s="2">
        <v>5340</v>
      </c>
      <c r="C1572" s="2">
        <v>5314.1</v>
      </c>
      <c r="D1572" s="2">
        <v>5375.6</v>
      </c>
      <c r="E1572" s="2">
        <v>5289.2</v>
      </c>
      <c r="F1572" t="s">
        <v>706</v>
      </c>
      <c r="G1572" s="3">
        <v>4.8999999999999998E-3</v>
      </c>
      <c r="H1572">
        <f t="shared" si="271"/>
        <v>146.10000000000036</v>
      </c>
      <c r="I1572" s="4">
        <f t="shared" si="272"/>
        <v>2.7492896257127333E-2</v>
      </c>
      <c r="J1572" t="str">
        <f t="shared" si="275"/>
        <v/>
      </c>
      <c r="K1572" t="str">
        <f t="shared" si="276"/>
        <v/>
      </c>
      <c r="L1572" t="str">
        <f t="shared" si="277"/>
        <v/>
      </c>
      <c r="M1572" s="4">
        <f t="shared" si="273"/>
        <v>1</v>
      </c>
      <c r="N1572" s="3">
        <f t="shared" si="278"/>
        <v>0</v>
      </c>
      <c r="O1572" s="6">
        <f t="shared" si="279"/>
        <v>36.460978761326984</v>
      </c>
      <c r="P1572" s="7">
        <f t="shared" si="280"/>
        <v>37.052555959964756</v>
      </c>
      <c r="Q1572" s="3">
        <f t="shared" si="281"/>
        <v>-1.5965894479100684E-2</v>
      </c>
      <c r="R1572" s="3">
        <f t="shared" si="274"/>
        <v>35.460978761326984</v>
      </c>
    </row>
    <row r="1573" spans="1:18" x14ac:dyDescent="0.4">
      <c r="A1573" s="1">
        <v>43576</v>
      </c>
      <c r="B1573" s="2">
        <v>5321.9</v>
      </c>
      <c r="C1573" s="2">
        <v>5340.1</v>
      </c>
      <c r="D1573" s="2">
        <v>5366.1</v>
      </c>
      <c r="E1573" s="2">
        <v>5259.4</v>
      </c>
      <c r="F1573" t="s">
        <v>728</v>
      </c>
      <c r="G1573" s="3">
        <v>-3.3999999999999998E-3</v>
      </c>
      <c r="H1573">
        <f t="shared" si="271"/>
        <v>86.400000000000546</v>
      </c>
      <c r="I1573" s="4">
        <f t="shared" si="272"/>
        <v>1.6179472294526421E-2</v>
      </c>
      <c r="J1573" t="str">
        <f t="shared" si="275"/>
        <v/>
      </c>
      <c r="K1573" t="str">
        <f t="shared" si="276"/>
        <v/>
      </c>
      <c r="L1573" t="str">
        <f t="shared" si="277"/>
        <v/>
      </c>
      <c r="M1573" s="4">
        <f t="shared" si="273"/>
        <v>1</v>
      </c>
      <c r="N1573" s="3">
        <f t="shared" si="278"/>
        <v>0</v>
      </c>
      <c r="O1573" s="6">
        <f t="shared" si="279"/>
        <v>36.460978761326984</v>
      </c>
      <c r="P1573" s="7">
        <f t="shared" si="280"/>
        <v>37.052555959964756</v>
      </c>
      <c r="Q1573" s="3">
        <f t="shared" si="281"/>
        <v>-1.5965894479100684E-2</v>
      </c>
      <c r="R1573" s="3">
        <f t="shared" si="274"/>
        <v>35.460978761326984</v>
      </c>
    </row>
    <row r="1574" spans="1:18" x14ac:dyDescent="0.4">
      <c r="A1574" s="1">
        <v>43577</v>
      </c>
      <c r="B1574" s="2">
        <v>5417.8</v>
      </c>
      <c r="C1574" s="2">
        <v>5320.3</v>
      </c>
      <c r="D1574" s="2">
        <v>5447.5</v>
      </c>
      <c r="E1574" s="2">
        <v>5276.5</v>
      </c>
      <c r="F1574" t="s">
        <v>727</v>
      </c>
      <c r="G1574" s="3">
        <v>1.7999999999999999E-2</v>
      </c>
      <c r="H1574">
        <f t="shared" si="271"/>
        <v>106.70000000000073</v>
      </c>
      <c r="I1574" s="4">
        <f t="shared" si="272"/>
        <v>2.0055260041727106E-2</v>
      </c>
      <c r="J1574" t="str">
        <f t="shared" si="275"/>
        <v>BUY</v>
      </c>
      <c r="K1574">
        <f t="shared" si="276"/>
        <v>5373.6500000000005</v>
      </c>
      <c r="L1574">
        <f t="shared" si="277"/>
        <v>5417.8</v>
      </c>
      <c r="M1574" s="4">
        <f t="shared" si="273"/>
        <v>1</v>
      </c>
      <c r="N1574" s="3">
        <f t="shared" si="278"/>
        <v>6.2015994296660271E-3</v>
      </c>
      <c r="O1574" s="6">
        <f t="shared" si="279"/>
        <v>36.687095146418294</v>
      </c>
      <c r="P1574" s="7">
        <f t="shared" si="280"/>
        <v>37.052555959964756</v>
      </c>
      <c r="Q1574" s="3">
        <f t="shared" si="281"/>
        <v>-9.86330913153044E-3</v>
      </c>
      <c r="R1574" s="3">
        <f t="shared" si="274"/>
        <v>35.687095146418294</v>
      </c>
    </row>
    <row r="1575" spans="1:18" x14ac:dyDescent="0.4">
      <c r="A1575" s="1">
        <v>43578</v>
      </c>
      <c r="B1575" s="2">
        <v>5550.9</v>
      </c>
      <c r="C1575" s="2">
        <v>5417.8</v>
      </c>
      <c r="D1575" s="2">
        <v>5645</v>
      </c>
      <c r="E1575" s="2">
        <v>5395.2</v>
      </c>
      <c r="F1575" t="s">
        <v>707</v>
      </c>
      <c r="G1575" s="3">
        <v>2.46E-2</v>
      </c>
      <c r="H1575">
        <f t="shared" si="271"/>
        <v>171</v>
      </c>
      <c r="I1575" s="4">
        <f t="shared" si="272"/>
        <v>3.1562626896526266E-2</v>
      </c>
      <c r="J1575" t="str">
        <f t="shared" si="275"/>
        <v>BUY</v>
      </c>
      <c r="K1575">
        <f t="shared" si="276"/>
        <v>5503.3</v>
      </c>
      <c r="L1575">
        <f t="shared" si="277"/>
        <v>5547.1</v>
      </c>
      <c r="M1575" s="4">
        <f t="shared" si="273"/>
        <v>1</v>
      </c>
      <c r="N1575" s="3">
        <f t="shared" si="278"/>
        <v>5.9449572287326724E-3</v>
      </c>
      <c r="O1575" s="6">
        <f t="shared" si="279"/>
        <v>36.905198357910194</v>
      </c>
      <c r="P1575" s="7">
        <f t="shared" si="280"/>
        <v>37.052555959964756</v>
      </c>
      <c r="Q1575" s="3">
        <f t="shared" si="281"/>
        <v>-3.9769888537185549E-3</v>
      </c>
      <c r="R1575" s="3">
        <f t="shared" si="274"/>
        <v>35.905198357910194</v>
      </c>
    </row>
    <row r="1576" spans="1:18" x14ac:dyDescent="0.4">
      <c r="A1576" s="1">
        <v>43579</v>
      </c>
      <c r="B1576" s="2">
        <v>5480.3</v>
      </c>
      <c r="C1576" s="2">
        <v>5547.1</v>
      </c>
      <c r="D1576" s="2">
        <v>5647.4</v>
      </c>
      <c r="E1576" s="2">
        <v>5415</v>
      </c>
      <c r="F1576" t="s">
        <v>703</v>
      </c>
      <c r="G1576" s="3">
        <v>-1.2699999999999999E-2</v>
      </c>
      <c r="H1576">
        <f t="shared" si="271"/>
        <v>249.80000000000018</v>
      </c>
      <c r="I1576" s="4">
        <f t="shared" si="272"/>
        <v>4.5032539525157317E-2</v>
      </c>
      <c r="J1576" t="str">
        <f t="shared" si="275"/>
        <v/>
      </c>
      <c r="K1576" t="str">
        <f t="shared" si="276"/>
        <v/>
      </c>
      <c r="L1576" t="str">
        <f t="shared" si="277"/>
        <v/>
      </c>
      <c r="M1576" s="4">
        <f t="shared" si="273"/>
        <v>1</v>
      </c>
      <c r="N1576" s="3">
        <f t="shared" si="278"/>
        <v>0</v>
      </c>
      <c r="O1576" s="6">
        <f t="shared" si="279"/>
        <v>36.905198357910194</v>
      </c>
      <c r="P1576" s="7">
        <f t="shared" si="280"/>
        <v>37.052555959964756</v>
      </c>
      <c r="Q1576" s="3">
        <f t="shared" si="281"/>
        <v>-3.9769888537185549E-3</v>
      </c>
      <c r="R1576" s="3">
        <f t="shared" si="274"/>
        <v>35.905198357910194</v>
      </c>
    </row>
    <row r="1577" spans="1:18" x14ac:dyDescent="0.4">
      <c r="A1577" s="1">
        <v>43580</v>
      </c>
      <c r="B1577" s="2">
        <v>5219</v>
      </c>
      <c r="C1577" s="2">
        <v>5479.6</v>
      </c>
      <c r="D1577" s="2">
        <v>5556.8</v>
      </c>
      <c r="E1577" s="2">
        <v>5065.2</v>
      </c>
      <c r="F1577" t="s">
        <v>705</v>
      </c>
      <c r="G1577" s="3">
        <v>-4.7699999999999999E-2</v>
      </c>
      <c r="H1577">
        <f t="shared" si="271"/>
        <v>232.39999999999964</v>
      </c>
      <c r="I1577" s="4">
        <f t="shared" si="272"/>
        <v>4.2411854879918172E-2</v>
      </c>
      <c r="J1577" t="str">
        <f t="shared" si="275"/>
        <v/>
      </c>
      <c r="K1577" t="str">
        <f t="shared" si="276"/>
        <v/>
      </c>
      <c r="L1577" t="str">
        <f t="shared" si="277"/>
        <v/>
      </c>
      <c r="M1577" s="4">
        <f t="shared" si="273"/>
        <v>1</v>
      </c>
      <c r="N1577" s="3">
        <f t="shared" si="278"/>
        <v>0</v>
      </c>
      <c r="O1577" s="6">
        <f t="shared" si="279"/>
        <v>36.905198357910194</v>
      </c>
      <c r="P1577" s="7">
        <f t="shared" si="280"/>
        <v>37.052555959964756</v>
      </c>
      <c r="Q1577" s="3">
        <f t="shared" si="281"/>
        <v>-3.9769888537185549E-3</v>
      </c>
      <c r="R1577" s="3">
        <f t="shared" si="274"/>
        <v>35.905198357910194</v>
      </c>
    </row>
    <row r="1578" spans="1:18" x14ac:dyDescent="0.4">
      <c r="A1578" s="1">
        <v>43581</v>
      </c>
      <c r="B1578" s="2">
        <v>5410.8</v>
      </c>
      <c r="C1578" s="2">
        <v>5215.6000000000004</v>
      </c>
      <c r="D1578" s="2">
        <v>5517.1</v>
      </c>
      <c r="E1578" s="2">
        <v>5174.1000000000004</v>
      </c>
      <c r="F1578" t="s">
        <v>726</v>
      </c>
      <c r="G1578" s="3">
        <v>3.6799999999999999E-2</v>
      </c>
      <c r="H1578">
        <f t="shared" si="271"/>
        <v>491.60000000000036</v>
      </c>
      <c r="I1578" s="4">
        <f t="shared" si="272"/>
        <v>9.4255694455096309E-2</v>
      </c>
      <c r="J1578" t="str">
        <f t="shared" si="275"/>
        <v>BUY</v>
      </c>
      <c r="K1578">
        <f t="shared" si="276"/>
        <v>5461.4000000000005</v>
      </c>
      <c r="L1578">
        <f t="shared" si="277"/>
        <v>5410.9</v>
      </c>
      <c r="M1578" s="4">
        <f t="shared" si="273"/>
        <v>0.63656631407648456</v>
      </c>
      <c r="N1578" s="3">
        <f t="shared" si="278"/>
        <v>-7.1462464362817384E-3</v>
      </c>
      <c r="O1578" s="6">
        <f t="shared" si="279"/>
        <v>36.641464715664711</v>
      </c>
      <c r="P1578" s="7">
        <f t="shared" si="280"/>
        <v>37.052555959964756</v>
      </c>
      <c r="Q1578" s="3">
        <f t="shared" si="281"/>
        <v>-1.1094814747577231E-2</v>
      </c>
      <c r="R1578" s="3">
        <f t="shared" si="274"/>
        <v>35.641464715664711</v>
      </c>
    </row>
    <row r="1579" spans="1:18" x14ac:dyDescent="0.4">
      <c r="A1579" s="1">
        <v>43582</v>
      </c>
      <c r="B1579" s="2">
        <v>5401.8</v>
      </c>
      <c r="C1579" s="2">
        <v>5410.9</v>
      </c>
      <c r="D1579" s="2">
        <v>5456.9</v>
      </c>
      <c r="E1579" s="2">
        <v>5355.4</v>
      </c>
      <c r="F1579" t="s">
        <v>702</v>
      </c>
      <c r="G1579" s="3">
        <v>-1.6999999999999999E-3</v>
      </c>
      <c r="H1579">
        <f t="shared" si="271"/>
        <v>343</v>
      </c>
      <c r="I1579" s="4">
        <f t="shared" si="272"/>
        <v>6.3390563492210172E-2</v>
      </c>
      <c r="J1579" t="str">
        <f t="shared" si="275"/>
        <v/>
      </c>
      <c r="K1579" t="str">
        <f t="shared" si="276"/>
        <v/>
      </c>
      <c r="L1579" t="str">
        <f t="shared" si="277"/>
        <v/>
      </c>
      <c r="M1579" s="4">
        <f t="shared" si="273"/>
        <v>0.94651311953352757</v>
      </c>
      <c r="N1579" s="3">
        <f t="shared" si="278"/>
        <v>0</v>
      </c>
      <c r="O1579" s="6">
        <f t="shared" si="279"/>
        <v>36.641464715664711</v>
      </c>
      <c r="P1579" s="7">
        <f t="shared" si="280"/>
        <v>37.052555959964756</v>
      </c>
      <c r="Q1579" s="3">
        <f t="shared" si="281"/>
        <v>-1.1094814747577231E-2</v>
      </c>
      <c r="R1579" s="3">
        <f t="shared" si="274"/>
        <v>35.641464715664711</v>
      </c>
    </row>
    <row r="1580" spans="1:18" x14ac:dyDescent="0.4">
      <c r="A1580" s="1">
        <v>43583</v>
      </c>
      <c r="B1580" s="2">
        <v>5486.8</v>
      </c>
      <c r="C1580" s="2">
        <v>5400.6</v>
      </c>
      <c r="D1580" s="2">
        <v>5542.2</v>
      </c>
      <c r="E1580" s="2">
        <v>5400.6</v>
      </c>
      <c r="F1580" t="s">
        <v>701</v>
      </c>
      <c r="G1580" s="3">
        <v>1.5699999999999999E-2</v>
      </c>
      <c r="H1580">
        <f t="shared" si="271"/>
        <v>101.5</v>
      </c>
      <c r="I1580" s="4">
        <f t="shared" si="272"/>
        <v>1.8794208050957301E-2</v>
      </c>
      <c r="J1580" t="str">
        <f t="shared" si="275"/>
        <v>BUY</v>
      </c>
      <c r="K1580">
        <f t="shared" si="276"/>
        <v>5451.35</v>
      </c>
      <c r="L1580">
        <f t="shared" si="277"/>
        <v>5486.8</v>
      </c>
      <c r="M1580" s="4">
        <f t="shared" si="273"/>
        <v>1</v>
      </c>
      <c r="N1580" s="3">
        <f t="shared" si="278"/>
        <v>4.4919813692687605E-3</v>
      </c>
      <c r="O1580" s="6">
        <f t="shared" si="279"/>
        <v>36.806057492510192</v>
      </c>
      <c r="P1580" s="7">
        <f t="shared" si="280"/>
        <v>37.052555959964756</v>
      </c>
      <c r="Q1580" s="3">
        <f t="shared" si="281"/>
        <v>-6.652671079450112E-3</v>
      </c>
      <c r="R1580" s="3">
        <f t="shared" si="274"/>
        <v>35.806057492510192</v>
      </c>
    </row>
    <row r="1581" spans="1:18" x14ac:dyDescent="0.4">
      <c r="A1581" s="1">
        <v>43584</v>
      </c>
      <c r="B1581" s="2">
        <v>5480.1</v>
      </c>
      <c r="C1581" s="2">
        <v>5486.8</v>
      </c>
      <c r="D1581" s="2">
        <v>5515.2</v>
      </c>
      <c r="E1581" s="2">
        <v>5370.3</v>
      </c>
      <c r="F1581" t="s">
        <v>606</v>
      </c>
      <c r="G1581" s="3">
        <v>-1.1999999999999999E-3</v>
      </c>
      <c r="H1581">
        <f t="shared" si="271"/>
        <v>141.59999999999945</v>
      </c>
      <c r="I1581" s="4">
        <f t="shared" si="272"/>
        <v>2.580739228694311E-2</v>
      </c>
      <c r="J1581" t="str">
        <f t="shared" si="275"/>
        <v/>
      </c>
      <c r="K1581" t="str">
        <f t="shared" si="276"/>
        <v/>
      </c>
      <c r="L1581" t="str">
        <f t="shared" si="277"/>
        <v/>
      </c>
      <c r="M1581" s="4">
        <f t="shared" si="273"/>
        <v>1</v>
      </c>
      <c r="N1581" s="3">
        <f t="shared" si="278"/>
        <v>0</v>
      </c>
      <c r="O1581" s="6">
        <f t="shared" si="279"/>
        <v>36.806057492510192</v>
      </c>
      <c r="P1581" s="7">
        <f t="shared" si="280"/>
        <v>37.052555959964756</v>
      </c>
      <c r="Q1581" s="3">
        <f t="shared" si="281"/>
        <v>-6.652671079450112E-3</v>
      </c>
      <c r="R1581" s="3">
        <f t="shared" si="274"/>
        <v>35.806057492510192</v>
      </c>
    </row>
    <row r="1582" spans="1:18" x14ac:dyDescent="0.4">
      <c r="A1582" s="1">
        <v>43585</v>
      </c>
      <c r="B1582" s="2">
        <v>5599.5</v>
      </c>
      <c r="C1582" s="2">
        <v>5480</v>
      </c>
      <c r="D1582" s="2">
        <v>5612</v>
      </c>
      <c r="E1582" s="2">
        <v>5454.9</v>
      </c>
      <c r="F1582" t="s">
        <v>725</v>
      </c>
      <c r="G1582" s="3">
        <v>2.18E-2</v>
      </c>
      <c r="H1582">
        <f t="shared" si="271"/>
        <v>144.89999999999964</v>
      </c>
      <c r="I1582" s="4">
        <f t="shared" si="272"/>
        <v>2.6441605839415992E-2</v>
      </c>
      <c r="J1582" t="str">
        <f t="shared" si="275"/>
        <v>BUY</v>
      </c>
      <c r="K1582">
        <f t="shared" si="276"/>
        <v>5552.45</v>
      </c>
      <c r="L1582">
        <f t="shared" si="277"/>
        <v>5599.6</v>
      </c>
      <c r="M1582" s="4">
        <f t="shared" si="273"/>
        <v>1</v>
      </c>
      <c r="N1582" s="3">
        <f t="shared" si="278"/>
        <v>6.4767783612620367E-3</v>
      </c>
      <c r="O1582" s="6">
        <f t="shared" si="279"/>
        <v>37.044442169241051</v>
      </c>
      <c r="P1582" s="7">
        <f t="shared" si="280"/>
        <v>37.052555959964756</v>
      </c>
      <c r="Q1582" s="3">
        <f t="shared" si="281"/>
        <v>-2.1898059427993832E-4</v>
      </c>
      <c r="R1582" s="3">
        <f t="shared" si="274"/>
        <v>36.044442169241051</v>
      </c>
    </row>
    <row r="1583" spans="1:18" x14ac:dyDescent="0.4">
      <c r="A1583" s="1">
        <v>43586</v>
      </c>
      <c r="B1583" s="2">
        <v>5629.6</v>
      </c>
      <c r="C1583" s="2">
        <v>5599.6</v>
      </c>
      <c r="D1583" s="2">
        <v>5655</v>
      </c>
      <c r="E1583" s="2">
        <v>5585.5</v>
      </c>
      <c r="F1583" t="s">
        <v>488</v>
      </c>
      <c r="G1583" s="3">
        <v>5.4000000000000003E-3</v>
      </c>
      <c r="H1583">
        <f t="shared" si="271"/>
        <v>157.10000000000036</v>
      </c>
      <c r="I1583" s="4">
        <f t="shared" si="272"/>
        <v>2.8055575398242796E-2</v>
      </c>
      <c r="J1583" t="str">
        <f t="shared" si="275"/>
        <v/>
      </c>
      <c r="K1583" t="str">
        <f t="shared" si="276"/>
        <v/>
      </c>
      <c r="L1583" t="str">
        <f t="shared" si="277"/>
        <v/>
      </c>
      <c r="M1583" s="4">
        <f t="shared" si="273"/>
        <v>1</v>
      </c>
      <c r="N1583" s="3">
        <f t="shared" si="278"/>
        <v>0</v>
      </c>
      <c r="O1583" s="6">
        <f t="shared" si="279"/>
        <v>37.044442169241051</v>
      </c>
      <c r="P1583" s="7">
        <f t="shared" si="280"/>
        <v>37.052555959964756</v>
      </c>
      <c r="Q1583" s="3">
        <f t="shared" si="281"/>
        <v>-2.1898059427993832E-4</v>
      </c>
      <c r="R1583" s="3">
        <f t="shared" si="274"/>
        <v>36.044442169241051</v>
      </c>
    </row>
    <row r="1584" spans="1:18" x14ac:dyDescent="0.4">
      <c r="A1584" s="1">
        <v>43587</v>
      </c>
      <c r="B1584" s="2">
        <v>5723.8</v>
      </c>
      <c r="C1584" s="2">
        <v>5629.5</v>
      </c>
      <c r="D1584" s="2">
        <v>5779.8</v>
      </c>
      <c r="E1584" s="2">
        <v>5618</v>
      </c>
      <c r="F1584" t="s">
        <v>712</v>
      </c>
      <c r="G1584" s="3">
        <v>1.67E-2</v>
      </c>
      <c r="H1584">
        <f t="shared" si="271"/>
        <v>69.5</v>
      </c>
      <c r="I1584" s="4">
        <f t="shared" si="272"/>
        <v>1.2345679012345678E-2</v>
      </c>
      <c r="J1584" t="str">
        <f t="shared" si="275"/>
        <v>BUY</v>
      </c>
      <c r="K1584">
        <f t="shared" si="276"/>
        <v>5664.25</v>
      </c>
      <c r="L1584">
        <f t="shared" si="277"/>
        <v>5729.6</v>
      </c>
      <c r="M1584" s="4">
        <f t="shared" si="273"/>
        <v>1</v>
      </c>
      <c r="N1584" s="3">
        <f t="shared" si="278"/>
        <v>9.5162197558809059E-3</v>
      </c>
      <c r="O1584" s="6">
        <f t="shared" si="279"/>
        <v>37.396965221657574</v>
      </c>
      <c r="P1584" s="7">
        <f t="shared" si="280"/>
        <v>37.396965221657574</v>
      </c>
      <c r="Q1584" s="3">
        <f t="shared" si="281"/>
        <v>0</v>
      </c>
      <c r="R1584" s="3">
        <f t="shared" si="274"/>
        <v>36.396965221657574</v>
      </c>
    </row>
    <row r="1585" spans="1:18" x14ac:dyDescent="0.4">
      <c r="A1585" s="1">
        <v>43588</v>
      </c>
      <c r="B1585" s="2">
        <v>6016</v>
      </c>
      <c r="C1585" s="2">
        <v>5729.6</v>
      </c>
      <c r="D1585" s="2">
        <v>6139.9</v>
      </c>
      <c r="E1585" s="2">
        <v>5716.5</v>
      </c>
      <c r="F1585" t="s">
        <v>724</v>
      </c>
      <c r="G1585" s="3">
        <v>5.11E-2</v>
      </c>
      <c r="H1585">
        <f t="shared" si="271"/>
        <v>161.80000000000018</v>
      </c>
      <c r="I1585" s="4">
        <f t="shared" si="272"/>
        <v>2.823931862608213E-2</v>
      </c>
      <c r="J1585" t="str">
        <f t="shared" si="275"/>
        <v>BUY</v>
      </c>
      <c r="K1585">
        <f t="shared" si="276"/>
        <v>5810.5</v>
      </c>
      <c r="L1585">
        <f t="shared" si="277"/>
        <v>6019.9</v>
      </c>
      <c r="M1585" s="4">
        <f t="shared" si="273"/>
        <v>1</v>
      </c>
      <c r="N1585" s="3">
        <f t="shared" si="278"/>
        <v>3.3968200287794126E-2</v>
      </c>
      <c r="O1585" s="6">
        <f t="shared" si="279"/>
        <v>38.667272826462508</v>
      </c>
      <c r="P1585" s="7">
        <f t="shared" si="280"/>
        <v>38.667272826462508</v>
      </c>
      <c r="Q1585" s="3">
        <f t="shared" si="281"/>
        <v>0</v>
      </c>
      <c r="R1585" s="3">
        <f t="shared" si="274"/>
        <v>37.667272826462508</v>
      </c>
    </row>
    <row r="1586" spans="1:18" x14ac:dyDescent="0.4">
      <c r="A1586" s="1">
        <v>43589</v>
      </c>
      <c r="B1586" s="2">
        <v>6098.3</v>
      </c>
      <c r="C1586" s="2">
        <v>6019.9</v>
      </c>
      <c r="D1586" s="2">
        <v>6149.1</v>
      </c>
      <c r="E1586" s="2">
        <v>5868.2</v>
      </c>
      <c r="F1586" t="s">
        <v>720</v>
      </c>
      <c r="G1586" s="3">
        <v>1.37E-2</v>
      </c>
      <c r="H1586">
        <f t="shared" si="271"/>
        <v>423.39999999999964</v>
      </c>
      <c r="I1586" s="4">
        <f t="shared" si="272"/>
        <v>7.0333394242429223E-2</v>
      </c>
      <c r="J1586" t="str">
        <f t="shared" si="275"/>
        <v/>
      </c>
      <c r="K1586" t="str">
        <f t="shared" si="276"/>
        <v/>
      </c>
      <c r="L1586" t="str">
        <f t="shared" si="277"/>
        <v/>
      </c>
      <c r="M1586" s="4">
        <f t="shared" si="273"/>
        <v>0.85307982994804032</v>
      </c>
      <c r="N1586" s="3">
        <f t="shared" si="278"/>
        <v>0</v>
      </c>
      <c r="O1586" s="6">
        <f t="shared" si="279"/>
        <v>38.667272826462508</v>
      </c>
      <c r="P1586" s="7">
        <f t="shared" si="280"/>
        <v>38.667272826462508</v>
      </c>
      <c r="Q1586" s="3">
        <f t="shared" si="281"/>
        <v>0</v>
      </c>
      <c r="R1586" s="3">
        <f t="shared" si="274"/>
        <v>37.667272826462508</v>
      </c>
    </row>
    <row r="1587" spans="1:18" x14ac:dyDescent="0.4">
      <c r="A1587" s="1">
        <v>43590</v>
      </c>
      <c r="B1587" s="2">
        <v>6042</v>
      </c>
      <c r="C1587" s="2">
        <v>6098.2</v>
      </c>
      <c r="D1587" s="2">
        <v>6112</v>
      </c>
      <c r="E1587" s="2">
        <v>5956.2</v>
      </c>
      <c r="F1587" t="s">
        <v>1544</v>
      </c>
      <c r="G1587" s="3">
        <v>-9.1999999999999998E-3</v>
      </c>
      <c r="H1587">
        <f t="shared" si="271"/>
        <v>280.90000000000055</v>
      </c>
      <c r="I1587" s="4">
        <f t="shared" si="272"/>
        <v>4.6062772621429368E-2</v>
      </c>
      <c r="J1587" t="str">
        <f t="shared" si="275"/>
        <v/>
      </c>
      <c r="K1587" t="str">
        <f t="shared" si="276"/>
        <v/>
      </c>
      <c r="L1587" t="str">
        <f t="shared" si="277"/>
        <v/>
      </c>
      <c r="M1587" s="4">
        <f t="shared" si="273"/>
        <v>1</v>
      </c>
      <c r="N1587" s="3">
        <f t="shared" si="278"/>
        <v>0</v>
      </c>
      <c r="O1587" s="6">
        <f t="shared" si="279"/>
        <v>38.667272826462508</v>
      </c>
      <c r="P1587" s="7">
        <f t="shared" si="280"/>
        <v>38.667272826462508</v>
      </c>
      <c r="Q1587" s="3">
        <f t="shared" si="281"/>
        <v>0</v>
      </c>
      <c r="R1587" s="3">
        <f t="shared" si="274"/>
        <v>37.667272826462508</v>
      </c>
    </row>
    <row r="1588" spans="1:18" x14ac:dyDescent="0.4">
      <c r="A1588" s="1">
        <v>43591</v>
      </c>
      <c r="B1588" s="2">
        <v>6027.9</v>
      </c>
      <c r="C1588" s="2">
        <v>6042</v>
      </c>
      <c r="D1588" s="2">
        <v>6100.3</v>
      </c>
      <c r="E1588" s="2">
        <v>5906.8</v>
      </c>
      <c r="F1588" t="s">
        <v>706</v>
      </c>
      <c r="G1588" s="3">
        <v>-2.3E-3</v>
      </c>
      <c r="H1588">
        <f t="shared" si="271"/>
        <v>155.80000000000018</v>
      </c>
      <c r="I1588" s="4">
        <f t="shared" si="272"/>
        <v>2.5786163522012608E-2</v>
      </c>
      <c r="J1588" t="str">
        <f t="shared" si="275"/>
        <v/>
      </c>
      <c r="K1588" t="str">
        <f t="shared" si="276"/>
        <v/>
      </c>
      <c r="L1588" t="str">
        <f t="shared" si="277"/>
        <v/>
      </c>
      <c r="M1588" s="4">
        <f t="shared" si="273"/>
        <v>1</v>
      </c>
      <c r="N1588" s="3">
        <f t="shared" si="278"/>
        <v>0</v>
      </c>
      <c r="O1588" s="6">
        <f t="shared" si="279"/>
        <v>38.667272826462508</v>
      </c>
      <c r="P1588" s="7">
        <f t="shared" si="280"/>
        <v>38.667272826462508</v>
      </c>
      <c r="Q1588" s="3">
        <f t="shared" si="281"/>
        <v>0</v>
      </c>
      <c r="R1588" s="3">
        <f t="shared" si="274"/>
        <v>37.667272826462508</v>
      </c>
    </row>
    <row r="1589" spans="1:18" x14ac:dyDescent="0.4">
      <c r="A1589" s="1">
        <v>43592</v>
      </c>
      <c r="B1589" s="2">
        <v>6087.9</v>
      </c>
      <c r="C1589" s="2">
        <v>6027.9</v>
      </c>
      <c r="D1589" s="2">
        <v>6290</v>
      </c>
      <c r="E1589" s="2">
        <v>6027.9</v>
      </c>
      <c r="F1589" t="s">
        <v>468</v>
      </c>
      <c r="G1589" s="3">
        <v>0.01</v>
      </c>
      <c r="H1589">
        <f t="shared" si="271"/>
        <v>193.5</v>
      </c>
      <c r="I1589" s="4">
        <f t="shared" si="272"/>
        <v>3.2100731598068984E-2</v>
      </c>
      <c r="J1589" t="str">
        <f t="shared" si="275"/>
        <v>BUY</v>
      </c>
      <c r="K1589">
        <f t="shared" si="276"/>
        <v>6124.65</v>
      </c>
      <c r="L1589">
        <f t="shared" si="277"/>
        <v>6096.6</v>
      </c>
      <c r="M1589" s="4">
        <f t="shared" si="273"/>
        <v>1</v>
      </c>
      <c r="N1589" s="3">
        <f t="shared" si="278"/>
        <v>-6.5687049841244294E-3</v>
      </c>
      <c r="O1589" s="6">
        <f t="shared" si="279"/>
        <v>38.413278918724828</v>
      </c>
      <c r="P1589" s="7">
        <f t="shared" si="280"/>
        <v>38.667272826462508</v>
      </c>
      <c r="Q1589" s="3">
        <f t="shared" si="281"/>
        <v>-6.5687049841243184E-3</v>
      </c>
      <c r="R1589" s="3">
        <f t="shared" si="274"/>
        <v>37.413278918724828</v>
      </c>
    </row>
    <row r="1590" spans="1:18" x14ac:dyDescent="0.4">
      <c r="A1590" s="1">
        <v>43593</v>
      </c>
      <c r="B1590" s="2">
        <v>6201</v>
      </c>
      <c r="C1590" s="2">
        <v>6096.6</v>
      </c>
      <c r="D1590" s="2">
        <v>6220.4</v>
      </c>
      <c r="E1590" s="2">
        <v>6024.1</v>
      </c>
      <c r="F1590" t="s">
        <v>718</v>
      </c>
      <c r="G1590" s="3">
        <v>1.8599999999999998E-2</v>
      </c>
      <c r="H1590">
        <f t="shared" si="271"/>
        <v>262.10000000000036</v>
      </c>
      <c r="I1590" s="4">
        <f t="shared" si="272"/>
        <v>4.2991175409244554E-2</v>
      </c>
      <c r="J1590" t="str">
        <f t="shared" si="275"/>
        <v/>
      </c>
      <c r="K1590" t="str">
        <f t="shared" si="276"/>
        <v/>
      </c>
      <c r="L1590" t="str">
        <f t="shared" si="277"/>
        <v/>
      </c>
      <c r="M1590" s="4">
        <f t="shared" si="273"/>
        <v>1</v>
      </c>
      <c r="N1590" s="3">
        <f t="shared" si="278"/>
        <v>0</v>
      </c>
      <c r="O1590" s="6">
        <f t="shared" si="279"/>
        <v>38.413278918724828</v>
      </c>
      <c r="P1590" s="7">
        <f t="shared" si="280"/>
        <v>38.667272826462508</v>
      </c>
      <c r="Q1590" s="3">
        <f t="shared" si="281"/>
        <v>-6.5687049841243184E-3</v>
      </c>
      <c r="R1590" s="3">
        <f t="shared" si="274"/>
        <v>37.413278918724828</v>
      </c>
    </row>
    <row r="1591" spans="1:18" x14ac:dyDescent="0.4">
      <c r="A1591" s="1">
        <v>43594</v>
      </c>
      <c r="B1591" s="2">
        <v>6258.4</v>
      </c>
      <c r="C1591" s="2">
        <v>6201.9</v>
      </c>
      <c r="D1591" s="2">
        <v>6309</v>
      </c>
      <c r="E1591" s="2">
        <v>6165</v>
      </c>
      <c r="F1591" t="s">
        <v>723</v>
      </c>
      <c r="G1591" s="3">
        <v>9.2999999999999992E-3</v>
      </c>
      <c r="H1591">
        <f t="shared" si="271"/>
        <v>196.29999999999927</v>
      </c>
      <c r="I1591" s="4">
        <f t="shared" si="272"/>
        <v>3.1651590641577465E-2</v>
      </c>
      <c r="J1591" t="str">
        <f t="shared" si="275"/>
        <v>BUY</v>
      </c>
      <c r="K1591">
        <f t="shared" si="276"/>
        <v>6300.0499999999993</v>
      </c>
      <c r="L1591">
        <f t="shared" si="277"/>
        <v>6262</v>
      </c>
      <c r="M1591" s="4">
        <f t="shared" si="273"/>
        <v>1</v>
      </c>
      <c r="N1591" s="3">
        <f t="shared" si="278"/>
        <v>-8.0255694020661128E-3</v>
      </c>
      <c r="O1591" s="6">
        <f t="shared" si="279"/>
        <v>38.104990482801682</v>
      </c>
      <c r="P1591" s="7">
        <f t="shared" si="280"/>
        <v>38.667272826462508</v>
      </c>
      <c r="Q1591" s="3">
        <f t="shared" si="281"/>
        <v>-1.4541556788458587E-2</v>
      </c>
      <c r="R1591" s="3">
        <f t="shared" si="274"/>
        <v>37.104990482801682</v>
      </c>
    </row>
    <row r="1592" spans="1:18" x14ac:dyDescent="0.4">
      <c r="A1592" s="1">
        <v>43595</v>
      </c>
      <c r="B1592" s="2">
        <v>6438.7</v>
      </c>
      <c r="C1592" s="2">
        <v>6262</v>
      </c>
      <c r="D1592" s="2">
        <v>6522</v>
      </c>
      <c r="E1592" s="2">
        <v>6212.6</v>
      </c>
      <c r="F1592" t="s">
        <v>722</v>
      </c>
      <c r="G1592" s="3">
        <v>2.8799999999999999E-2</v>
      </c>
      <c r="H1592">
        <f t="shared" si="271"/>
        <v>144</v>
      </c>
      <c r="I1592" s="4">
        <f t="shared" si="272"/>
        <v>2.2995847971893964E-2</v>
      </c>
      <c r="J1592" t="str">
        <f t="shared" si="275"/>
        <v>BUY</v>
      </c>
      <c r="K1592">
        <f t="shared" si="276"/>
        <v>6334</v>
      </c>
      <c r="L1592">
        <f t="shared" si="277"/>
        <v>6438.7</v>
      </c>
      <c r="M1592" s="4">
        <f t="shared" si="273"/>
        <v>1</v>
      </c>
      <c r="N1592" s="3">
        <f t="shared" si="278"/>
        <v>1.44988103150403E-2</v>
      </c>
      <c r="O1592" s="6">
        <f t="shared" si="279"/>
        <v>38.657467511868241</v>
      </c>
      <c r="P1592" s="7">
        <f t="shared" si="280"/>
        <v>38.667272826462508</v>
      </c>
      <c r="Q1592" s="3">
        <f t="shared" si="281"/>
        <v>-2.535817469795365E-4</v>
      </c>
      <c r="R1592" s="3">
        <f t="shared" si="274"/>
        <v>37.657467511868241</v>
      </c>
    </row>
    <row r="1593" spans="1:18" x14ac:dyDescent="0.4">
      <c r="A1593" s="1">
        <v>43596</v>
      </c>
      <c r="B1593" s="2">
        <v>7136.4</v>
      </c>
      <c r="C1593" s="2">
        <v>6438.7</v>
      </c>
      <c r="D1593" s="2">
        <v>7278.3</v>
      </c>
      <c r="E1593" s="2">
        <v>6438.7</v>
      </c>
      <c r="F1593" t="s">
        <v>717</v>
      </c>
      <c r="G1593" s="3">
        <v>0.1084</v>
      </c>
      <c r="H1593">
        <f t="shared" si="271"/>
        <v>309.39999999999964</v>
      </c>
      <c r="I1593" s="4">
        <f t="shared" si="272"/>
        <v>4.8053178436640885E-2</v>
      </c>
      <c r="J1593" t="str">
        <f t="shared" si="275"/>
        <v>BUY</v>
      </c>
      <c r="K1593">
        <f t="shared" si="276"/>
        <v>6593.4</v>
      </c>
      <c r="L1593">
        <f t="shared" si="277"/>
        <v>7125.1</v>
      </c>
      <c r="M1593" s="4">
        <f t="shared" si="273"/>
        <v>1</v>
      </c>
      <c r="N1593" s="3">
        <f t="shared" si="278"/>
        <v>7.8482123936669757E-2</v>
      </c>
      <c r="O1593" s="6">
        <f t="shared" si="279"/>
        <v>41.691387668212471</v>
      </c>
      <c r="P1593" s="7">
        <f t="shared" si="280"/>
        <v>41.691387668212471</v>
      </c>
      <c r="Q1593" s="3">
        <f t="shared" si="281"/>
        <v>0</v>
      </c>
      <c r="R1593" s="3">
        <f t="shared" si="274"/>
        <v>40.691387668212471</v>
      </c>
    </row>
    <row r="1594" spans="1:18" x14ac:dyDescent="0.4">
      <c r="A1594" s="1">
        <v>43597</v>
      </c>
      <c r="B1594" s="2">
        <v>6979.9</v>
      </c>
      <c r="C1594" s="2">
        <v>7125.1</v>
      </c>
      <c r="D1594" s="2">
        <v>7448</v>
      </c>
      <c r="E1594" s="2">
        <v>6860</v>
      </c>
      <c r="F1594" t="s">
        <v>715</v>
      </c>
      <c r="G1594" s="3">
        <v>-2.1899999999999999E-2</v>
      </c>
      <c r="H1594">
        <f t="shared" si="271"/>
        <v>839.60000000000036</v>
      </c>
      <c r="I1594" s="4">
        <f t="shared" si="272"/>
        <v>0.1178369426394016</v>
      </c>
      <c r="J1594" t="str">
        <f t="shared" si="275"/>
        <v/>
      </c>
      <c r="K1594" t="str">
        <f t="shared" si="276"/>
        <v/>
      </c>
      <c r="L1594" t="str">
        <f t="shared" si="277"/>
        <v/>
      </c>
      <c r="M1594" s="4">
        <f t="shared" si="273"/>
        <v>0.50917818008575488</v>
      </c>
      <c r="N1594" s="3">
        <f t="shared" si="278"/>
        <v>0</v>
      </c>
      <c r="O1594" s="6">
        <f t="shared" si="279"/>
        <v>41.691387668212471</v>
      </c>
      <c r="P1594" s="7">
        <f t="shared" si="280"/>
        <v>41.691387668212471</v>
      </c>
      <c r="Q1594" s="3">
        <f t="shared" si="281"/>
        <v>0</v>
      </c>
      <c r="R1594" s="3">
        <f t="shared" si="274"/>
        <v>40.691387668212471</v>
      </c>
    </row>
    <row r="1595" spans="1:18" x14ac:dyDescent="0.4">
      <c r="A1595" s="1">
        <v>43598</v>
      </c>
      <c r="B1595" s="2">
        <v>7753.2</v>
      </c>
      <c r="C1595" s="2">
        <v>6980.1</v>
      </c>
      <c r="D1595" s="2">
        <v>8049.9</v>
      </c>
      <c r="E1595" s="2">
        <v>6883.9</v>
      </c>
      <c r="F1595" t="s">
        <v>721</v>
      </c>
      <c r="G1595" s="3">
        <v>0.1108</v>
      </c>
      <c r="H1595">
        <f t="shared" si="271"/>
        <v>588</v>
      </c>
      <c r="I1595" s="4">
        <f t="shared" si="272"/>
        <v>8.423948080973051E-2</v>
      </c>
      <c r="J1595" t="str">
        <f t="shared" si="275"/>
        <v>BUY</v>
      </c>
      <c r="K1595">
        <f t="shared" si="276"/>
        <v>7274.1</v>
      </c>
      <c r="L1595">
        <f t="shared" si="277"/>
        <v>7753.2</v>
      </c>
      <c r="M1595" s="4">
        <f t="shared" si="273"/>
        <v>0.71225510204081632</v>
      </c>
      <c r="N1595" s="3">
        <f t="shared" si="278"/>
        <v>4.5395023487786054E-2</v>
      </c>
      <c r="O1595" s="6">
        <f t="shared" si="279"/>
        <v>43.58396919064937</v>
      </c>
      <c r="P1595" s="7">
        <f t="shared" si="280"/>
        <v>43.58396919064937</v>
      </c>
      <c r="Q1595" s="3">
        <f t="shared" si="281"/>
        <v>0</v>
      </c>
      <c r="R1595" s="3">
        <f t="shared" si="274"/>
        <v>42.58396919064937</v>
      </c>
    </row>
    <row r="1596" spans="1:18" x14ac:dyDescent="0.4">
      <c r="A1596" s="1">
        <v>43599</v>
      </c>
      <c r="B1596" s="2">
        <v>7958.3</v>
      </c>
      <c r="C1596" s="2">
        <v>7753.2</v>
      </c>
      <c r="D1596" s="2">
        <v>8194.1</v>
      </c>
      <c r="E1596" s="2">
        <v>7684.1</v>
      </c>
      <c r="F1596" t="s">
        <v>704</v>
      </c>
      <c r="G1596" s="3">
        <v>2.6500000000000003E-2</v>
      </c>
      <c r="H1596">
        <f t="shared" si="271"/>
        <v>1166</v>
      </c>
      <c r="I1596" s="4">
        <f t="shared" si="272"/>
        <v>0.15038951658669969</v>
      </c>
      <c r="J1596" t="str">
        <f t="shared" si="275"/>
        <v/>
      </c>
      <c r="K1596" t="str">
        <f t="shared" si="276"/>
        <v/>
      </c>
      <c r="L1596" t="str">
        <f t="shared" si="277"/>
        <v/>
      </c>
      <c r="M1596" s="4">
        <f t="shared" si="273"/>
        <v>0.39896397941680956</v>
      </c>
      <c r="N1596" s="3">
        <f t="shared" si="278"/>
        <v>0</v>
      </c>
      <c r="O1596" s="6">
        <f t="shared" si="279"/>
        <v>43.58396919064937</v>
      </c>
      <c r="P1596" s="7">
        <f t="shared" si="280"/>
        <v>43.58396919064937</v>
      </c>
      <c r="Q1596" s="3">
        <f t="shared" si="281"/>
        <v>0</v>
      </c>
      <c r="R1596" s="3">
        <f t="shared" si="274"/>
        <v>42.58396919064937</v>
      </c>
    </row>
    <row r="1597" spans="1:18" x14ac:dyDescent="0.4">
      <c r="A1597" s="1">
        <v>43600</v>
      </c>
      <c r="B1597" s="2">
        <v>8132.9</v>
      </c>
      <c r="C1597" s="2">
        <v>7951.9</v>
      </c>
      <c r="D1597" s="2">
        <v>8208.9</v>
      </c>
      <c r="E1597" s="2">
        <v>7837.6</v>
      </c>
      <c r="F1597" t="s">
        <v>709</v>
      </c>
      <c r="G1597" s="3">
        <v>2.1899999999999999E-2</v>
      </c>
      <c r="H1597">
        <f t="shared" si="271"/>
        <v>510</v>
      </c>
      <c r="I1597" s="4">
        <f t="shared" si="272"/>
        <v>6.4135615387517456E-2</v>
      </c>
      <c r="J1597" t="str">
        <f t="shared" si="275"/>
        <v>BUY</v>
      </c>
      <c r="K1597">
        <f t="shared" si="276"/>
        <v>8206.9</v>
      </c>
      <c r="L1597">
        <f t="shared" si="277"/>
        <v>8135.5</v>
      </c>
      <c r="M1597" s="4">
        <f t="shared" si="273"/>
        <v>0.93551764705882334</v>
      </c>
      <c r="N1597" s="3">
        <f t="shared" si="278"/>
        <v>-9.9919044991725464E-3</v>
      </c>
      <c r="O1597" s="6">
        <f t="shared" si="279"/>
        <v>43.148482332801521</v>
      </c>
      <c r="P1597" s="7">
        <f t="shared" si="280"/>
        <v>43.58396919064937</v>
      </c>
      <c r="Q1597" s="3">
        <f t="shared" si="281"/>
        <v>-9.9919044991725325E-3</v>
      </c>
      <c r="R1597" s="3">
        <f t="shared" si="274"/>
        <v>42.148482332801521</v>
      </c>
    </row>
    <row r="1598" spans="1:18" x14ac:dyDescent="0.4">
      <c r="A1598" s="1">
        <v>43601</v>
      </c>
      <c r="B1598" s="2">
        <v>7857</v>
      </c>
      <c r="C1598" s="2">
        <v>8135.5</v>
      </c>
      <c r="D1598" s="2">
        <v>8307.7000000000007</v>
      </c>
      <c r="E1598" s="2">
        <v>7750.1</v>
      </c>
      <c r="F1598" t="s">
        <v>719</v>
      </c>
      <c r="G1598" s="3">
        <v>-3.39E-2</v>
      </c>
      <c r="H1598">
        <f t="shared" si="271"/>
        <v>371.29999999999927</v>
      </c>
      <c r="I1598" s="4">
        <f t="shared" si="272"/>
        <v>4.5639481285722976E-2</v>
      </c>
      <c r="J1598" t="str">
        <f t="shared" si="275"/>
        <v/>
      </c>
      <c r="K1598" t="str">
        <f t="shared" si="276"/>
        <v/>
      </c>
      <c r="L1598" t="str">
        <f t="shared" si="277"/>
        <v/>
      </c>
      <c r="M1598" s="4">
        <f t="shared" si="273"/>
        <v>1</v>
      </c>
      <c r="N1598" s="3">
        <f t="shared" si="278"/>
        <v>0</v>
      </c>
      <c r="O1598" s="6">
        <f t="shared" si="279"/>
        <v>43.148482332801521</v>
      </c>
      <c r="P1598" s="7">
        <f t="shared" si="280"/>
        <v>43.58396919064937</v>
      </c>
      <c r="Q1598" s="3">
        <f t="shared" si="281"/>
        <v>-9.9919044991725325E-3</v>
      </c>
      <c r="R1598" s="3">
        <f t="shared" si="274"/>
        <v>42.148482332801521</v>
      </c>
    </row>
    <row r="1599" spans="1:18" x14ac:dyDescent="0.4">
      <c r="A1599" s="1">
        <v>43602</v>
      </c>
      <c r="B1599" s="2">
        <v>7415.4</v>
      </c>
      <c r="C1599" s="2">
        <v>7857.5</v>
      </c>
      <c r="D1599" s="2">
        <v>7905.7</v>
      </c>
      <c r="E1599" s="2">
        <v>7067.4</v>
      </c>
      <c r="F1599" t="s">
        <v>714</v>
      </c>
      <c r="G1599" s="3">
        <v>-5.6200000000000007E-2</v>
      </c>
      <c r="H1599">
        <f t="shared" si="271"/>
        <v>557.60000000000036</v>
      </c>
      <c r="I1599" s="4">
        <f t="shared" si="272"/>
        <v>7.0964047088768745E-2</v>
      </c>
      <c r="J1599" t="str">
        <f t="shared" si="275"/>
        <v/>
      </c>
      <c r="K1599" t="str">
        <f t="shared" si="276"/>
        <v/>
      </c>
      <c r="L1599" t="str">
        <f t="shared" si="277"/>
        <v/>
      </c>
      <c r="M1599" s="4">
        <f t="shared" si="273"/>
        <v>0.84549856527976974</v>
      </c>
      <c r="N1599" s="3">
        <f t="shared" si="278"/>
        <v>0</v>
      </c>
      <c r="O1599" s="6">
        <f t="shared" si="279"/>
        <v>43.148482332801521</v>
      </c>
      <c r="P1599" s="7">
        <f t="shared" si="280"/>
        <v>43.58396919064937</v>
      </c>
      <c r="Q1599" s="3">
        <f t="shared" si="281"/>
        <v>-9.9919044991725325E-3</v>
      </c>
      <c r="R1599" s="3">
        <f t="shared" si="274"/>
        <v>42.148482332801521</v>
      </c>
    </row>
    <row r="1600" spans="1:18" x14ac:dyDescent="0.4">
      <c r="A1600" s="1">
        <v>43603</v>
      </c>
      <c r="B1600" s="2">
        <v>7260</v>
      </c>
      <c r="C1600" s="2">
        <v>7418.3</v>
      </c>
      <c r="D1600" s="2">
        <v>7509.1</v>
      </c>
      <c r="E1600" s="2">
        <v>7210.6</v>
      </c>
      <c r="F1600" t="s">
        <v>425</v>
      </c>
      <c r="G1600" s="3">
        <v>-2.1000000000000001E-2</v>
      </c>
      <c r="H1600">
        <f t="shared" si="271"/>
        <v>838.30000000000018</v>
      </c>
      <c r="I1600" s="4">
        <f t="shared" si="272"/>
        <v>0.11300432713694514</v>
      </c>
      <c r="J1600" t="str">
        <f t="shared" si="275"/>
        <v/>
      </c>
      <c r="K1600" t="str">
        <f t="shared" si="276"/>
        <v/>
      </c>
      <c r="L1600" t="str">
        <f t="shared" si="277"/>
        <v/>
      </c>
      <c r="M1600" s="4">
        <f t="shared" si="273"/>
        <v>0.53095311940832624</v>
      </c>
      <c r="N1600" s="3">
        <f t="shared" si="278"/>
        <v>0</v>
      </c>
      <c r="O1600" s="6">
        <f t="shared" si="279"/>
        <v>43.148482332801521</v>
      </c>
      <c r="P1600" s="7">
        <f t="shared" si="280"/>
        <v>43.58396919064937</v>
      </c>
      <c r="Q1600" s="3">
        <f t="shared" si="281"/>
        <v>-9.9919044991725325E-3</v>
      </c>
      <c r="R1600" s="3">
        <f t="shared" si="274"/>
        <v>42.148482332801521</v>
      </c>
    </row>
    <row r="1601" spans="1:18" x14ac:dyDescent="0.4">
      <c r="A1601" s="1">
        <v>43604</v>
      </c>
      <c r="B1601" s="2">
        <v>8189.5</v>
      </c>
      <c r="C1601" s="2">
        <v>7260.1</v>
      </c>
      <c r="D1601" s="2">
        <v>8263.2000000000007</v>
      </c>
      <c r="E1601" s="2">
        <v>7252</v>
      </c>
      <c r="F1601" t="s">
        <v>716</v>
      </c>
      <c r="G1601" s="3">
        <v>0.128</v>
      </c>
      <c r="H1601">
        <f t="shared" si="271"/>
        <v>298.5</v>
      </c>
      <c r="I1601" s="4">
        <f t="shared" si="272"/>
        <v>4.1115136155149376E-2</v>
      </c>
      <c r="J1601" t="str">
        <f t="shared" si="275"/>
        <v>BUY</v>
      </c>
      <c r="K1601">
        <f t="shared" si="276"/>
        <v>7409.35</v>
      </c>
      <c r="L1601">
        <f t="shared" si="277"/>
        <v>8188.3</v>
      </c>
      <c r="M1601" s="4">
        <f t="shared" si="273"/>
        <v>1</v>
      </c>
      <c r="N1601" s="3">
        <f t="shared" si="278"/>
        <v>0.10292262617365378</v>
      </c>
      <c r="O1601" s="6">
        <f t="shared" si="279"/>
        <v>47.589437449900956</v>
      </c>
      <c r="P1601" s="7">
        <f t="shared" si="280"/>
        <v>47.589437449900956</v>
      </c>
      <c r="Q1601" s="3">
        <f t="shared" si="281"/>
        <v>0</v>
      </c>
      <c r="R1601" s="3">
        <f t="shared" si="274"/>
        <v>46.589437449900956</v>
      </c>
    </row>
    <row r="1602" spans="1:18" x14ac:dyDescent="0.4">
      <c r="A1602" s="1">
        <v>43605</v>
      </c>
      <c r="B1602" s="2">
        <v>7985</v>
      </c>
      <c r="C1602" s="2">
        <v>8188.3</v>
      </c>
      <c r="D1602" s="2">
        <v>8188.3</v>
      </c>
      <c r="E1602" s="2">
        <v>7601</v>
      </c>
      <c r="F1602" t="s">
        <v>708</v>
      </c>
      <c r="G1602" s="3">
        <v>-2.5000000000000001E-2</v>
      </c>
      <c r="H1602">
        <f t="shared" si="271"/>
        <v>1011.2000000000007</v>
      </c>
      <c r="I1602" s="4">
        <f t="shared" si="272"/>
        <v>0.12349327699278247</v>
      </c>
      <c r="J1602" t="str">
        <f t="shared" si="275"/>
        <v/>
      </c>
      <c r="K1602" t="str">
        <f t="shared" si="276"/>
        <v/>
      </c>
      <c r="L1602" t="str">
        <f t="shared" si="277"/>
        <v/>
      </c>
      <c r="M1602" s="4">
        <f t="shared" si="273"/>
        <v>0.48585640822784776</v>
      </c>
      <c r="N1602" s="3">
        <f t="shared" si="278"/>
        <v>0</v>
      </c>
      <c r="O1602" s="6">
        <f t="shared" si="279"/>
        <v>47.589437449900956</v>
      </c>
      <c r="P1602" s="7">
        <f t="shared" si="280"/>
        <v>47.589437449900956</v>
      </c>
      <c r="Q1602" s="3">
        <f t="shared" si="281"/>
        <v>0</v>
      </c>
      <c r="R1602" s="3">
        <f t="shared" si="274"/>
        <v>46.589437449900956</v>
      </c>
    </row>
    <row r="1603" spans="1:18" x14ac:dyDescent="0.4">
      <c r="A1603" s="1">
        <v>43606</v>
      </c>
      <c r="B1603" s="2">
        <v>7937</v>
      </c>
      <c r="C1603" s="2">
        <v>7990.5</v>
      </c>
      <c r="D1603" s="2">
        <v>8089.9</v>
      </c>
      <c r="E1603" s="2">
        <v>7819.7</v>
      </c>
      <c r="F1603" t="s">
        <v>711</v>
      </c>
      <c r="G1603" s="3">
        <v>-6.0000000000000001E-3</v>
      </c>
      <c r="H1603">
        <f t="shared" si="271"/>
        <v>587.30000000000018</v>
      </c>
      <c r="I1603" s="4">
        <f t="shared" si="272"/>
        <v>7.3499780989925559E-2</v>
      </c>
      <c r="J1603" t="str">
        <f t="shared" si="275"/>
        <v/>
      </c>
      <c r="K1603" t="str">
        <f t="shared" si="276"/>
        <v/>
      </c>
      <c r="L1603" t="str">
        <f t="shared" si="277"/>
        <v/>
      </c>
      <c r="M1603" s="4">
        <f t="shared" si="273"/>
        <v>0.81632896305125124</v>
      </c>
      <c r="N1603" s="3">
        <f t="shared" si="278"/>
        <v>0</v>
      </c>
      <c r="O1603" s="6">
        <f t="shared" si="279"/>
        <v>47.589437449900956</v>
      </c>
      <c r="P1603" s="7">
        <f t="shared" si="280"/>
        <v>47.589437449900956</v>
      </c>
      <c r="Q1603" s="3">
        <f t="shared" si="281"/>
        <v>0</v>
      </c>
      <c r="R1603" s="3">
        <f t="shared" si="274"/>
        <v>46.589437449900956</v>
      </c>
    </row>
    <row r="1604" spans="1:18" x14ac:dyDescent="0.4">
      <c r="A1604" s="1">
        <v>43607</v>
      </c>
      <c r="B1604" s="2">
        <v>7621.1</v>
      </c>
      <c r="C1604" s="2">
        <v>7933.6</v>
      </c>
      <c r="D1604" s="2">
        <v>8030</v>
      </c>
      <c r="E1604" s="2">
        <v>7507.9</v>
      </c>
      <c r="F1604" t="s">
        <v>710</v>
      </c>
      <c r="G1604" s="3">
        <v>-3.9800000000000002E-2</v>
      </c>
      <c r="H1604">
        <f t="shared" si="271"/>
        <v>270.19999999999982</v>
      </c>
      <c r="I1604" s="4">
        <f t="shared" si="272"/>
        <v>3.4057678733487924E-2</v>
      </c>
      <c r="J1604" t="str">
        <f t="shared" si="275"/>
        <v/>
      </c>
      <c r="K1604" t="str">
        <f t="shared" si="276"/>
        <v/>
      </c>
      <c r="L1604" t="str">
        <f t="shared" si="277"/>
        <v/>
      </c>
      <c r="M1604" s="4">
        <f t="shared" si="273"/>
        <v>1</v>
      </c>
      <c r="N1604" s="3">
        <f t="shared" si="278"/>
        <v>0</v>
      </c>
      <c r="O1604" s="6">
        <f t="shared" si="279"/>
        <v>47.589437449900956</v>
      </c>
      <c r="P1604" s="7">
        <f t="shared" si="280"/>
        <v>47.589437449900956</v>
      </c>
      <c r="Q1604" s="3">
        <f t="shared" si="281"/>
        <v>0</v>
      </c>
      <c r="R1604" s="3">
        <f t="shared" si="274"/>
        <v>46.589437449900956</v>
      </c>
    </row>
    <row r="1605" spans="1:18" x14ac:dyDescent="0.4">
      <c r="A1605" s="1">
        <v>43608</v>
      </c>
      <c r="B1605" s="2">
        <v>7872.4</v>
      </c>
      <c r="C1605" s="2">
        <v>7619.9</v>
      </c>
      <c r="D1605" s="2">
        <v>7957.1</v>
      </c>
      <c r="E1605" s="2">
        <v>7496.3</v>
      </c>
      <c r="F1605" t="s">
        <v>672</v>
      </c>
      <c r="G1605" s="3">
        <v>3.3000000000000002E-2</v>
      </c>
      <c r="H1605">
        <f t="shared" si="271"/>
        <v>522.10000000000036</v>
      </c>
      <c r="I1605" s="4">
        <f t="shared" si="272"/>
        <v>6.8517959553275026E-2</v>
      </c>
      <c r="J1605" t="str">
        <f t="shared" si="275"/>
        <v>BUY</v>
      </c>
      <c r="K1605">
        <f t="shared" si="276"/>
        <v>7880.95</v>
      </c>
      <c r="L1605">
        <f t="shared" si="277"/>
        <v>7872.1</v>
      </c>
      <c r="M1605" s="4">
        <f t="shared" si="273"/>
        <v>0.8756828193832592</v>
      </c>
      <c r="N1605" s="3">
        <f t="shared" si="278"/>
        <v>-2.7310089829501822E-3</v>
      </c>
      <c r="O1605" s="6">
        <f t="shared" si="279"/>
        <v>47.459470268731728</v>
      </c>
      <c r="P1605" s="7">
        <f t="shared" si="280"/>
        <v>47.589437449900956</v>
      </c>
      <c r="Q1605" s="3">
        <f t="shared" si="281"/>
        <v>-2.7310089829502004E-3</v>
      </c>
      <c r="R1605" s="3">
        <f t="shared" si="274"/>
        <v>46.459470268731728</v>
      </c>
    </row>
    <row r="1606" spans="1:18" x14ac:dyDescent="0.4">
      <c r="A1606" s="1">
        <v>43609</v>
      </c>
      <c r="B1606" s="2">
        <v>7994.9</v>
      </c>
      <c r="C1606" s="2">
        <v>7872.1</v>
      </c>
      <c r="D1606" s="2">
        <v>8158.6</v>
      </c>
      <c r="E1606" s="2">
        <v>7801.6</v>
      </c>
      <c r="F1606" t="s">
        <v>583</v>
      </c>
      <c r="G1606" s="3">
        <v>1.5599999999999999E-2</v>
      </c>
      <c r="H1606">
        <f t="shared" ref="H1606:H1669" si="282">D1605-E1605</f>
        <v>460.80000000000018</v>
      </c>
      <c r="I1606" s="4">
        <f t="shared" ref="I1606:I1669" si="283">H1606/C1606</f>
        <v>5.8535841770302736E-2</v>
      </c>
      <c r="J1606" t="str">
        <f t="shared" si="275"/>
        <v>BUY</v>
      </c>
      <c r="K1606">
        <f t="shared" si="276"/>
        <v>8102.5</v>
      </c>
      <c r="L1606">
        <f t="shared" si="277"/>
        <v>7990</v>
      </c>
      <c r="M1606" s="4">
        <f t="shared" ref="M1606:M1669" si="284">(MIN(1,($F$2/I1606)))</f>
        <v>1</v>
      </c>
      <c r="N1606" s="3">
        <f t="shared" si="278"/>
        <v>-1.5854864049865469E-2</v>
      </c>
      <c r="O1606" s="6">
        <f t="shared" si="279"/>
        <v>46.707006819742354</v>
      </c>
      <c r="P1606" s="7">
        <f t="shared" si="280"/>
        <v>47.589437449900956</v>
      </c>
      <c r="Q1606" s="3">
        <f t="shared" si="281"/>
        <v>-1.8542573256672079E-2</v>
      </c>
      <c r="R1606" s="3">
        <f t="shared" ref="R1606:R1669" si="285">(O1606-$O$4)/$O$4</f>
        <v>45.707006819742354</v>
      </c>
    </row>
    <row r="1607" spans="1:18" x14ac:dyDescent="0.4">
      <c r="A1607" s="1">
        <v>43610</v>
      </c>
      <c r="B1607" s="2">
        <v>8054.9</v>
      </c>
      <c r="C1607" s="2">
        <v>7990</v>
      </c>
      <c r="D1607" s="2">
        <v>8135</v>
      </c>
      <c r="E1607" s="2">
        <v>7950.4</v>
      </c>
      <c r="F1607" t="s">
        <v>556</v>
      </c>
      <c r="G1607" s="3">
        <v>7.4999999999999997E-3</v>
      </c>
      <c r="H1607">
        <f t="shared" si="282"/>
        <v>357</v>
      </c>
      <c r="I1607" s="4">
        <f t="shared" si="283"/>
        <v>4.4680851063829789E-2</v>
      </c>
      <c r="J1607" t="str">
        <f t="shared" si="275"/>
        <v/>
      </c>
      <c r="K1607" t="str">
        <f t="shared" si="276"/>
        <v/>
      </c>
      <c r="L1607" t="str">
        <f t="shared" si="277"/>
        <v/>
      </c>
      <c r="M1607" s="4">
        <f t="shared" si="284"/>
        <v>1</v>
      </c>
      <c r="N1607" s="3">
        <f t="shared" si="278"/>
        <v>0</v>
      </c>
      <c r="O1607" s="6">
        <f t="shared" si="279"/>
        <v>46.707006819742354</v>
      </c>
      <c r="P1607" s="7">
        <f t="shared" si="280"/>
        <v>47.589437449900956</v>
      </c>
      <c r="Q1607" s="3">
        <f t="shared" si="281"/>
        <v>-1.8542573256672079E-2</v>
      </c>
      <c r="R1607" s="3">
        <f t="shared" si="285"/>
        <v>45.707006819742354</v>
      </c>
    </row>
    <row r="1608" spans="1:18" x14ac:dyDescent="0.4">
      <c r="A1608" s="1">
        <v>43611</v>
      </c>
      <c r="B1608" s="2">
        <v>8729.9</v>
      </c>
      <c r="C1608" s="2">
        <v>8054.9</v>
      </c>
      <c r="D1608" s="2">
        <v>8820</v>
      </c>
      <c r="E1608" s="2">
        <v>7880.2</v>
      </c>
      <c r="F1608" t="s">
        <v>671</v>
      </c>
      <c r="G1608" s="3">
        <v>8.3799999999999999E-2</v>
      </c>
      <c r="H1608">
        <f t="shared" si="282"/>
        <v>184.60000000000036</v>
      </c>
      <c r="I1608" s="4">
        <f t="shared" si="283"/>
        <v>2.2917727097791454E-2</v>
      </c>
      <c r="J1608" t="str">
        <f t="shared" si="275"/>
        <v>BUY</v>
      </c>
      <c r="K1608">
        <f t="shared" si="276"/>
        <v>8147.2</v>
      </c>
      <c r="L1608">
        <f t="shared" si="277"/>
        <v>8730</v>
      </c>
      <c r="M1608" s="4">
        <f t="shared" si="284"/>
        <v>1</v>
      </c>
      <c r="N1608" s="3">
        <f t="shared" si="278"/>
        <v>6.9392851845719195E-2</v>
      </c>
      <c r="O1608" s="6">
        <f t="shared" si="279"/>
        <v>49.948139224141734</v>
      </c>
      <c r="P1608" s="7">
        <f t="shared" si="280"/>
        <v>49.948139224141734</v>
      </c>
      <c r="Q1608" s="3">
        <f t="shared" si="281"/>
        <v>0</v>
      </c>
      <c r="R1608" s="3">
        <f t="shared" si="285"/>
        <v>48.948139224141734</v>
      </c>
    </row>
    <row r="1609" spans="1:18" x14ac:dyDescent="0.4">
      <c r="A1609" s="1">
        <v>43612</v>
      </c>
      <c r="B1609" s="2">
        <v>8806</v>
      </c>
      <c r="C1609" s="2">
        <v>8730</v>
      </c>
      <c r="D1609" s="2">
        <v>8951</v>
      </c>
      <c r="E1609" s="2">
        <v>8661</v>
      </c>
      <c r="F1609" t="s">
        <v>670</v>
      </c>
      <c r="G1609" s="3">
        <v>8.6999999999999994E-3</v>
      </c>
      <c r="H1609">
        <f t="shared" si="282"/>
        <v>939.80000000000018</v>
      </c>
      <c r="I1609" s="4">
        <f t="shared" si="283"/>
        <v>0.10765177548682706</v>
      </c>
      <c r="J1609" t="str">
        <f t="shared" si="275"/>
        <v/>
      </c>
      <c r="K1609" t="str">
        <f t="shared" si="276"/>
        <v/>
      </c>
      <c r="L1609" t="str">
        <f t="shared" si="277"/>
        <v/>
      </c>
      <c r="M1609" s="4">
        <f t="shared" si="284"/>
        <v>0.55735262821876985</v>
      </c>
      <c r="N1609" s="3">
        <f t="shared" si="278"/>
        <v>0</v>
      </c>
      <c r="O1609" s="6">
        <f t="shared" si="279"/>
        <v>49.948139224141734</v>
      </c>
      <c r="P1609" s="7">
        <f t="shared" si="280"/>
        <v>49.948139224141734</v>
      </c>
      <c r="Q1609" s="3">
        <f t="shared" si="281"/>
        <v>0</v>
      </c>
      <c r="R1609" s="3">
        <f t="shared" si="285"/>
        <v>48.948139224141734</v>
      </c>
    </row>
    <row r="1610" spans="1:18" x14ac:dyDescent="0.4">
      <c r="A1610" s="1">
        <v>43613</v>
      </c>
      <c r="B1610" s="2">
        <v>8740.9</v>
      </c>
      <c r="C1610" s="2">
        <v>8806.1</v>
      </c>
      <c r="D1610" s="2">
        <v>8843.7000000000007</v>
      </c>
      <c r="E1610" s="2">
        <v>8558.2999999999993</v>
      </c>
      <c r="F1610" t="s">
        <v>608</v>
      </c>
      <c r="G1610" s="3">
        <v>-7.4000000000000003E-3</v>
      </c>
      <c r="H1610">
        <f t="shared" si="282"/>
        <v>290</v>
      </c>
      <c r="I1610" s="4">
        <f t="shared" si="283"/>
        <v>3.293171778653433E-2</v>
      </c>
      <c r="J1610" t="str">
        <f t="shared" si="275"/>
        <v/>
      </c>
      <c r="K1610" t="str">
        <f t="shared" si="276"/>
        <v/>
      </c>
      <c r="L1610" t="str">
        <f t="shared" si="277"/>
        <v/>
      </c>
      <c r="M1610" s="4">
        <f t="shared" si="284"/>
        <v>1</v>
      </c>
      <c r="N1610" s="3">
        <f t="shared" si="278"/>
        <v>0</v>
      </c>
      <c r="O1610" s="6">
        <f t="shared" si="279"/>
        <v>49.948139224141734</v>
      </c>
      <c r="P1610" s="7">
        <f t="shared" si="280"/>
        <v>49.948139224141734</v>
      </c>
      <c r="Q1610" s="3">
        <f t="shared" si="281"/>
        <v>0</v>
      </c>
      <c r="R1610" s="3">
        <f t="shared" si="285"/>
        <v>48.948139224141734</v>
      </c>
    </row>
    <row r="1611" spans="1:18" x14ac:dyDescent="0.4">
      <c r="A1611" s="1">
        <v>43614</v>
      </c>
      <c r="B1611" s="2">
        <v>8680.9</v>
      </c>
      <c r="C1611" s="2">
        <v>8738.1</v>
      </c>
      <c r="D1611" s="2">
        <v>8794.9</v>
      </c>
      <c r="E1611" s="2">
        <v>8490</v>
      </c>
      <c r="F1611" t="s">
        <v>682</v>
      </c>
      <c r="G1611" s="3">
        <v>-6.8999999999999999E-3</v>
      </c>
      <c r="H1611">
        <f t="shared" si="282"/>
        <v>285.40000000000146</v>
      </c>
      <c r="I1611" s="4">
        <f t="shared" si="283"/>
        <v>3.2661562582254888E-2</v>
      </c>
      <c r="J1611" t="str">
        <f t="shared" si="275"/>
        <v/>
      </c>
      <c r="K1611" t="str">
        <f t="shared" si="276"/>
        <v/>
      </c>
      <c r="L1611" t="str">
        <f t="shared" si="277"/>
        <v/>
      </c>
      <c r="M1611" s="4">
        <f t="shared" si="284"/>
        <v>1</v>
      </c>
      <c r="N1611" s="3">
        <f t="shared" si="278"/>
        <v>0</v>
      </c>
      <c r="O1611" s="6">
        <f t="shared" si="279"/>
        <v>49.948139224141734</v>
      </c>
      <c r="P1611" s="7">
        <f t="shared" si="280"/>
        <v>49.948139224141734</v>
      </c>
      <c r="Q1611" s="3">
        <f t="shared" si="281"/>
        <v>0</v>
      </c>
      <c r="R1611" s="3">
        <f t="shared" si="285"/>
        <v>48.948139224141734</v>
      </c>
    </row>
    <row r="1612" spans="1:18" x14ac:dyDescent="0.4">
      <c r="A1612" s="1">
        <v>43615</v>
      </c>
      <c r="B1612" s="2">
        <v>8269.9</v>
      </c>
      <c r="C1612" s="2">
        <v>8681.2000000000007</v>
      </c>
      <c r="D1612" s="2">
        <v>9100</v>
      </c>
      <c r="E1612" s="2">
        <v>8019.7</v>
      </c>
      <c r="F1612" t="s">
        <v>691</v>
      </c>
      <c r="G1612" s="3">
        <v>-4.7300000000000002E-2</v>
      </c>
      <c r="H1612">
        <f t="shared" si="282"/>
        <v>304.89999999999964</v>
      </c>
      <c r="I1612" s="4">
        <f t="shared" si="283"/>
        <v>3.5121872552181681E-2</v>
      </c>
      <c r="J1612" t="str">
        <f t="shared" si="275"/>
        <v>BUY</v>
      </c>
      <c r="K1612">
        <f t="shared" si="276"/>
        <v>8833.6500000000015</v>
      </c>
      <c r="L1612">
        <f t="shared" si="277"/>
        <v>8268.5</v>
      </c>
      <c r="M1612" s="4">
        <f t="shared" si="284"/>
        <v>1</v>
      </c>
      <c r="N1612" s="3">
        <f t="shared" si="278"/>
        <v>-6.5847127690193741E-2</v>
      </c>
      <c r="O1612" s="6">
        <f t="shared" si="279"/>
        <v>46.659197722762102</v>
      </c>
      <c r="P1612" s="7">
        <f t="shared" si="280"/>
        <v>49.948139224141734</v>
      </c>
      <c r="Q1612" s="3">
        <f t="shared" si="281"/>
        <v>-6.584712769019363E-2</v>
      </c>
      <c r="R1612" s="3">
        <f t="shared" si="285"/>
        <v>45.659197722762102</v>
      </c>
    </row>
    <row r="1613" spans="1:18" x14ac:dyDescent="0.4">
      <c r="A1613" s="1">
        <v>43616</v>
      </c>
      <c r="B1613" s="2">
        <v>8533.2999999999993</v>
      </c>
      <c r="C1613" s="2">
        <v>8268.5</v>
      </c>
      <c r="D1613" s="2">
        <v>8550</v>
      </c>
      <c r="E1613" s="2">
        <v>8112.4</v>
      </c>
      <c r="F1613" t="s">
        <v>690</v>
      </c>
      <c r="G1613" s="3">
        <v>3.1800000000000002E-2</v>
      </c>
      <c r="H1613">
        <f t="shared" si="282"/>
        <v>1080.3000000000002</v>
      </c>
      <c r="I1613" s="4">
        <f t="shared" si="283"/>
        <v>0.1306524762653444</v>
      </c>
      <c r="J1613" t="str">
        <f t="shared" si="275"/>
        <v/>
      </c>
      <c r="K1613" t="str">
        <f t="shared" si="276"/>
        <v/>
      </c>
      <c r="L1613" t="str">
        <f t="shared" si="277"/>
        <v/>
      </c>
      <c r="M1613" s="4">
        <f t="shared" si="284"/>
        <v>0.45923354623715623</v>
      </c>
      <c r="N1613" s="3">
        <f t="shared" si="278"/>
        <v>0</v>
      </c>
      <c r="O1613" s="6">
        <f t="shared" si="279"/>
        <v>46.659197722762102</v>
      </c>
      <c r="P1613" s="7">
        <f t="shared" si="280"/>
        <v>49.948139224141734</v>
      </c>
      <c r="Q1613" s="3">
        <f t="shared" si="281"/>
        <v>-6.584712769019363E-2</v>
      </c>
      <c r="R1613" s="3">
        <f t="shared" si="285"/>
        <v>45.659197722762102</v>
      </c>
    </row>
    <row r="1614" spans="1:18" x14ac:dyDescent="0.4">
      <c r="A1614" s="1">
        <v>43617</v>
      </c>
      <c r="B1614" s="2">
        <v>8547</v>
      </c>
      <c r="C1614" s="2">
        <v>8531.9</v>
      </c>
      <c r="D1614" s="2">
        <v>8625</v>
      </c>
      <c r="E1614" s="2">
        <v>8452</v>
      </c>
      <c r="F1614" t="s">
        <v>394</v>
      </c>
      <c r="G1614" s="3">
        <v>1.6000000000000001E-3</v>
      </c>
      <c r="H1614">
        <f t="shared" si="282"/>
        <v>437.60000000000036</v>
      </c>
      <c r="I1614" s="4">
        <f t="shared" si="283"/>
        <v>5.128986509452764E-2</v>
      </c>
      <c r="J1614" t="str">
        <f t="shared" si="275"/>
        <v/>
      </c>
      <c r="K1614" t="str">
        <f t="shared" si="276"/>
        <v/>
      </c>
      <c r="L1614" t="str">
        <f t="shared" si="277"/>
        <v/>
      </c>
      <c r="M1614" s="4">
        <f t="shared" si="284"/>
        <v>1</v>
      </c>
      <c r="N1614" s="3">
        <f t="shared" si="278"/>
        <v>0</v>
      </c>
      <c r="O1614" s="6">
        <f t="shared" si="279"/>
        <v>46.659197722762102</v>
      </c>
      <c r="P1614" s="7">
        <f t="shared" si="280"/>
        <v>49.948139224141734</v>
      </c>
      <c r="Q1614" s="3">
        <f t="shared" si="281"/>
        <v>-6.584712769019363E-2</v>
      </c>
      <c r="R1614" s="3">
        <f t="shared" si="285"/>
        <v>45.659197722762102</v>
      </c>
    </row>
    <row r="1615" spans="1:18" x14ac:dyDescent="0.4">
      <c r="A1615" s="1">
        <v>43618</v>
      </c>
      <c r="B1615" s="2">
        <v>8740</v>
      </c>
      <c r="C1615" s="2">
        <v>8546.9</v>
      </c>
      <c r="D1615" s="2">
        <v>8818</v>
      </c>
      <c r="E1615" s="2">
        <v>8540</v>
      </c>
      <c r="F1615" t="s">
        <v>686</v>
      </c>
      <c r="G1615" s="3">
        <v>2.2599999999999999E-2</v>
      </c>
      <c r="H1615">
        <f t="shared" si="282"/>
        <v>173</v>
      </c>
      <c r="I1615" s="4">
        <f t="shared" si="283"/>
        <v>2.0241257063964714E-2</v>
      </c>
      <c r="J1615" t="str">
        <f t="shared" si="275"/>
        <v>BUY</v>
      </c>
      <c r="K1615">
        <f t="shared" si="276"/>
        <v>8633.4</v>
      </c>
      <c r="L1615">
        <f t="shared" si="277"/>
        <v>8740.1</v>
      </c>
      <c r="M1615" s="4">
        <f t="shared" si="284"/>
        <v>1</v>
      </c>
      <c r="N1615" s="3">
        <f t="shared" si="278"/>
        <v>1.0336282662365193E-2</v>
      </c>
      <c r="O1615" s="6">
        <f t="shared" si="279"/>
        <v>47.141480379223758</v>
      </c>
      <c r="P1615" s="7">
        <f t="shared" si="280"/>
        <v>49.948139224141734</v>
      </c>
      <c r="Q1615" s="3">
        <f t="shared" si="281"/>
        <v>-5.6191459552139222E-2</v>
      </c>
      <c r="R1615" s="3">
        <f t="shared" si="285"/>
        <v>46.141480379223758</v>
      </c>
    </row>
    <row r="1616" spans="1:18" x14ac:dyDescent="0.4">
      <c r="A1616" s="1">
        <v>43619</v>
      </c>
      <c r="B1616" s="2">
        <v>8103.4</v>
      </c>
      <c r="C1616" s="2">
        <v>8740.1</v>
      </c>
      <c r="D1616" s="2">
        <v>8740.1</v>
      </c>
      <c r="E1616" s="2">
        <v>8050.1</v>
      </c>
      <c r="F1616" t="s">
        <v>667</v>
      </c>
      <c r="G1616" s="3">
        <v>-7.2800000000000004E-2</v>
      </c>
      <c r="H1616">
        <f t="shared" si="282"/>
        <v>278</v>
      </c>
      <c r="I1616" s="4">
        <f t="shared" si="283"/>
        <v>3.1807416391116804E-2</v>
      </c>
      <c r="J1616" t="str">
        <f t="shared" si="275"/>
        <v/>
      </c>
      <c r="K1616" t="str">
        <f t="shared" si="276"/>
        <v/>
      </c>
      <c r="L1616" t="str">
        <f t="shared" si="277"/>
        <v/>
      </c>
      <c r="M1616" s="4">
        <f t="shared" si="284"/>
        <v>1</v>
      </c>
      <c r="N1616" s="3">
        <f t="shared" si="278"/>
        <v>0</v>
      </c>
      <c r="O1616" s="6">
        <f t="shared" si="279"/>
        <v>47.141480379223758</v>
      </c>
      <c r="P1616" s="7">
        <f t="shared" si="280"/>
        <v>49.948139224141734</v>
      </c>
      <c r="Q1616" s="3">
        <f t="shared" si="281"/>
        <v>-5.6191459552139222E-2</v>
      </c>
      <c r="R1616" s="3">
        <f t="shared" si="285"/>
        <v>46.141480379223758</v>
      </c>
    </row>
    <row r="1617" spans="1:18" x14ac:dyDescent="0.4">
      <c r="A1617" s="1">
        <v>43620</v>
      </c>
      <c r="B1617" s="2">
        <v>7692.8</v>
      </c>
      <c r="C1617" s="2">
        <v>8088</v>
      </c>
      <c r="D1617" s="2">
        <v>8088</v>
      </c>
      <c r="E1617" s="2">
        <v>7524.5</v>
      </c>
      <c r="F1617" t="s">
        <v>666</v>
      </c>
      <c r="G1617" s="3">
        <v>-5.0700000000000002E-2</v>
      </c>
      <c r="H1617">
        <f t="shared" si="282"/>
        <v>690</v>
      </c>
      <c r="I1617" s="4">
        <f t="shared" si="283"/>
        <v>8.5311572700296739E-2</v>
      </c>
      <c r="J1617" t="str">
        <f t="shared" si="275"/>
        <v/>
      </c>
      <c r="K1617" t="str">
        <f t="shared" si="276"/>
        <v/>
      </c>
      <c r="L1617" t="str">
        <f t="shared" si="277"/>
        <v/>
      </c>
      <c r="M1617" s="4">
        <f t="shared" si="284"/>
        <v>0.70330434782608686</v>
      </c>
      <c r="N1617" s="3">
        <f t="shared" si="278"/>
        <v>0</v>
      </c>
      <c r="O1617" s="6">
        <f t="shared" si="279"/>
        <v>47.141480379223758</v>
      </c>
      <c r="P1617" s="7">
        <f t="shared" si="280"/>
        <v>49.948139224141734</v>
      </c>
      <c r="Q1617" s="3">
        <f t="shared" si="281"/>
        <v>-5.6191459552139222E-2</v>
      </c>
      <c r="R1617" s="3">
        <f t="shared" si="285"/>
        <v>46.141480379223758</v>
      </c>
    </row>
    <row r="1618" spans="1:18" x14ac:dyDescent="0.4">
      <c r="A1618" s="1">
        <v>43621</v>
      </c>
      <c r="B1618" s="2">
        <v>7789.3</v>
      </c>
      <c r="C1618" s="2">
        <v>7692.8</v>
      </c>
      <c r="D1618" s="2">
        <v>7931</v>
      </c>
      <c r="E1618" s="2">
        <v>7603</v>
      </c>
      <c r="F1618" t="s">
        <v>689</v>
      </c>
      <c r="G1618" s="3">
        <v>1.2500000000000001E-2</v>
      </c>
      <c r="H1618">
        <f t="shared" si="282"/>
        <v>563.5</v>
      </c>
      <c r="I1618" s="4">
        <f t="shared" si="283"/>
        <v>7.3250311980033275E-2</v>
      </c>
      <c r="J1618" t="str">
        <f t="shared" si="275"/>
        <v/>
      </c>
      <c r="K1618" t="str">
        <f t="shared" si="276"/>
        <v/>
      </c>
      <c r="L1618" t="str">
        <f t="shared" si="277"/>
        <v/>
      </c>
      <c r="M1618" s="4">
        <f t="shared" si="284"/>
        <v>0.81910913930789708</v>
      </c>
      <c r="N1618" s="3">
        <f t="shared" si="278"/>
        <v>0</v>
      </c>
      <c r="O1618" s="6">
        <f t="shared" si="279"/>
        <v>47.141480379223758</v>
      </c>
      <c r="P1618" s="7">
        <f t="shared" si="280"/>
        <v>49.948139224141734</v>
      </c>
      <c r="Q1618" s="3">
        <f t="shared" si="281"/>
        <v>-5.6191459552139222E-2</v>
      </c>
      <c r="R1618" s="3">
        <f t="shared" si="285"/>
        <v>46.141480379223758</v>
      </c>
    </row>
    <row r="1619" spans="1:18" x14ac:dyDescent="0.4">
      <c r="A1619" s="1">
        <v>43622</v>
      </c>
      <c r="B1619" s="2">
        <v>7805.6</v>
      </c>
      <c r="C1619" s="2">
        <v>7766.3</v>
      </c>
      <c r="D1619" s="2">
        <v>7870.6</v>
      </c>
      <c r="E1619" s="2">
        <v>7461</v>
      </c>
      <c r="F1619" t="s">
        <v>678</v>
      </c>
      <c r="G1619" s="3">
        <v>2.0999999999999999E-3</v>
      </c>
      <c r="H1619">
        <f t="shared" si="282"/>
        <v>328</v>
      </c>
      <c r="I1619" s="4">
        <f t="shared" si="283"/>
        <v>4.2233753524844521E-2</v>
      </c>
      <c r="J1619" t="str">
        <f t="shared" ref="J1619:J1682" si="286">IF(D1619&gt;C1619+H1619*$E$2,"BUY","")</f>
        <v/>
      </c>
      <c r="K1619" t="str">
        <f t="shared" ref="K1619:K1682" si="287">IF(J1619="BUY",C1619+H1619*$E$2,"")</f>
        <v/>
      </c>
      <c r="L1619" t="str">
        <f t="shared" ref="L1619:L1682" si="288">IF(J1619="BUY",C1620,"")</f>
        <v/>
      </c>
      <c r="M1619" s="4">
        <f t="shared" si="284"/>
        <v>1</v>
      </c>
      <c r="N1619" s="3">
        <f t="shared" ref="N1619:N1682" si="289">IFERROR(M1619*(((L1619*(1-$G$2))/(K1619*(1+$G$2)))-1),0)</f>
        <v>0</v>
      </c>
      <c r="O1619" s="6">
        <f t="shared" ref="O1619:O1682" si="290">O1618*(1+N1619)</f>
        <v>47.141480379223758</v>
      </c>
      <c r="P1619" s="7">
        <f t="shared" ref="P1619:P1682" si="291">MAX(O1619,P1618)</f>
        <v>49.948139224141734</v>
      </c>
      <c r="Q1619" s="3">
        <f t="shared" ref="Q1619:Q1682" si="292">O1619/P1619-1</f>
        <v>-5.6191459552139222E-2</v>
      </c>
      <c r="R1619" s="3">
        <f t="shared" si="285"/>
        <v>46.141480379223758</v>
      </c>
    </row>
    <row r="1620" spans="1:18" x14ac:dyDescent="0.4">
      <c r="A1620" s="1">
        <v>43623</v>
      </c>
      <c r="B1620" s="2">
        <v>7991.5</v>
      </c>
      <c r="C1620" s="2">
        <v>7816.9</v>
      </c>
      <c r="D1620" s="2">
        <v>8123.5</v>
      </c>
      <c r="E1620" s="2">
        <v>7769.1</v>
      </c>
      <c r="F1620" t="s">
        <v>696</v>
      </c>
      <c r="G1620" s="3">
        <v>2.3800000000000002E-2</v>
      </c>
      <c r="H1620">
        <f t="shared" si="282"/>
        <v>409.60000000000036</v>
      </c>
      <c r="I1620" s="4">
        <f t="shared" si="283"/>
        <v>5.2399288720592609E-2</v>
      </c>
      <c r="J1620" t="str">
        <f t="shared" si="286"/>
        <v>BUY</v>
      </c>
      <c r="K1620">
        <f t="shared" si="287"/>
        <v>8021.7</v>
      </c>
      <c r="L1620">
        <f t="shared" si="288"/>
        <v>8002.1</v>
      </c>
      <c r="M1620" s="4">
        <f t="shared" si="284"/>
        <v>1</v>
      </c>
      <c r="N1620" s="3">
        <f t="shared" si="289"/>
        <v>-4.4364924876535428E-3</v>
      </c>
      <c r="O1620" s="6">
        <f t="shared" si="290"/>
        <v>46.932337555664468</v>
      </c>
      <c r="P1620" s="7">
        <f t="shared" si="291"/>
        <v>49.948139224141734</v>
      </c>
      <c r="Q1620" s="3">
        <f t="shared" si="292"/>
        <v>-6.0378659051619321E-2</v>
      </c>
      <c r="R1620" s="3">
        <f t="shared" si="285"/>
        <v>45.932337555664468</v>
      </c>
    </row>
    <row r="1621" spans="1:18" x14ac:dyDescent="0.4">
      <c r="A1621" s="1">
        <v>43624</v>
      </c>
      <c r="B1621" s="2">
        <v>7924.6</v>
      </c>
      <c r="C1621" s="2">
        <v>8002.1</v>
      </c>
      <c r="D1621" s="2">
        <v>8064.8</v>
      </c>
      <c r="E1621" s="2">
        <v>7802</v>
      </c>
      <c r="F1621" t="s">
        <v>676</v>
      </c>
      <c r="G1621" s="3">
        <v>-8.3999999999999995E-3</v>
      </c>
      <c r="H1621">
        <f t="shared" si="282"/>
        <v>354.39999999999964</v>
      </c>
      <c r="I1621" s="4">
        <f t="shared" si="283"/>
        <v>4.4288374301745745E-2</v>
      </c>
      <c r="J1621" t="str">
        <f t="shared" si="286"/>
        <v/>
      </c>
      <c r="K1621" t="str">
        <f t="shared" si="287"/>
        <v/>
      </c>
      <c r="L1621" t="str">
        <f t="shared" si="288"/>
        <v/>
      </c>
      <c r="M1621" s="4">
        <f t="shared" si="284"/>
        <v>1</v>
      </c>
      <c r="N1621" s="3">
        <f t="shared" si="289"/>
        <v>0</v>
      </c>
      <c r="O1621" s="6">
        <f t="shared" si="290"/>
        <v>46.932337555664468</v>
      </c>
      <c r="P1621" s="7">
        <f t="shared" si="291"/>
        <v>49.948139224141734</v>
      </c>
      <c r="Q1621" s="3">
        <f t="shared" si="292"/>
        <v>-6.0378659051619321E-2</v>
      </c>
      <c r="R1621" s="3">
        <f t="shared" si="285"/>
        <v>45.932337555664468</v>
      </c>
    </row>
    <row r="1622" spans="1:18" x14ac:dyDescent="0.4">
      <c r="A1622" s="1">
        <v>43625</v>
      </c>
      <c r="B1622" s="2">
        <v>7639.2</v>
      </c>
      <c r="C1622" s="2">
        <v>7924</v>
      </c>
      <c r="D1622" s="2">
        <v>7961</v>
      </c>
      <c r="E1622" s="2">
        <v>7502.5</v>
      </c>
      <c r="F1622" t="s">
        <v>688</v>
      </c>
      <c r="G1622" s="3">
        <v>-3.5999999999999997E-2</v>
      </c>
      <c r="H1622">
        <f t="shared" si="282"/>
        <v>262.80000000000018</v>
      </c>
      <c r="I1622" s="4">
        <f t="shared" si="283"/>
        <v>3.3165068147400327E-2</v>
      </c>
      <c r="J1622" t="str">
        <f t="shared" si="286"/>
        <v/>
      </c>
      <c r="K1622" t="str">
        <f t="shared" si="287"/>
        <v/>
      </c>
      <c r="L1622" t="str">
        <f t="shared" si="288"/>
        <v/>
      </c>
      <c r="M1622" s="4">
        <f t="shared" si="284"/>
        <v>1</v>
      </c>
      <c r="N1622" s="3">
        <f t="shared" si="289"/>
        <v>0</v>
      </c>
      <c r="O1622" s="6">
        <f t="shared" si="290"/>
        <v>46.932337555664468</v>
      </c>
      <c r="P1622" s="7">
        <f t="shared" si="291"/>
        <v>49.948139224141734</v>
      </c>
      <c r="Q1622" s="3">
        <f t="shared" si="292"/>
        <v>-6.0378659051619321E-2</v>
      </c>
      <c r="R1622" s="3">
        <f t="shared" si="285"/>
        <v>45.932337555664468</v>
      </c>
    </row>
    <row r="1623" spans="1:18" x14ac:dyDescent="0.4">
      <c r="A1623" s="1">
        <v>43626</v>
      </c>
      <c r="B1623" s="2">
        <v>8013.7</v>
      </c>
      <c r="C1623" s="2">
        <v>7622.5</v>
      </c>
      <c r="D1623" s="2">
        <v>8046.3</v>
      </c>
      <c r="E1623" s="2">
        <v>7523.3</v>
      </c>
      <c r="F1623" t="s">
        <v>680</v>
      </c>
      <c r="G1623" s="3">
        <v>4.9000000000000002E-2</v>
      </c>
      <c r="H1623">
        <f t="shared" si="282"/>
        <v>458.5</v>
      </c>
      <c r="I1623" s="4">
        <f t="shared" si="283"/>
        <v>6.0150869137422104E-2</v>
      </c>
      <c r="J1623" t="str">
        <f t="shared" si="286"/>
        <v>BUY</v>
      </c>
      <c r="K1623">
        <f t="shared" si="287"/>
        <v>7851.75</v>
      </c>
      <c r="L1623">
        <f t="shared" si="288"/>
        <v>8018.8</v>
      </c>
      <c r="M1623" s="4">
        <f t="shared" si="284"/>
        <v>0.99749182115594326</v>
      </c>
      <c r="N1623" s="3">
        <f t="shared" si="289"/>
        <v>1.918675649206467E-2</v>
      </c>
      <c r="O1623" s="6">
        <f t="shared" si="290"/>
        <v>47.832816887948383</v>
      </c>
      <c r="P1623" s="7">
        <f t="shared" si="291"/>
        <v>49.948139224141734</v>
      </c>
      <c r="Q1623" s="3">
        <f t="shared" si="292"/>
        <v>-4.2350373188095425E-2</v>
      </c>
      <c r="R1623" s="3">
        <f t="shared" si="285"/>
        <v>46.832816887948383</v>
      </c>
    </row>
    <row r="1624" spans="1:18" x14ac:dyDescent="0.4">
      <c r="A1624" s="1">
        <v>43627</v>
      </c>
      <c r="B1624" s="2">
        <v>7904.1</v>
      </c>
      <c r="C1624" s="2">
        <v>8018.8</v>
      </c>
      <c r="D1624" s="2">
        <v>8048.9</v>
      </c>
      <c r="E1624" s="2">
        <v>7711.3</v>
      </c>
      <c r="F1624" t="s">
        <v>624</v>
      </c>
      <c r="G1624" s="3">
        <v>-1.37E-2</v>
      </c>
      <c r="H1624">
        <f t="shared" si="282"/>
        <v>523</v>
      </c>
      <c r="I1624" s="4">
        <f t="shared" si="283"/>
        <v>6.5221728936998055E-2</v>
      </c>
      <c r="J1624" t="str">
        <f t="shared" si="286"/>
        <v/>
      </c>
      <c r="K1624" t="str">
        <f t="shared" si="287"/>
        <v/>
      </c>
      <c r="L1624" t="str">
        <f t="shared" si="288"/>
        <v/>
      </c>
      <c r="M1624" s="4">
        <f t="shared" si="284"/>
        <v>0.91993881453154869</v>
      </c>
      <c r="N1624" s="3">
        <f t="shared" si="289"/>
        <v>0</v>
      </c>
      <c r="O1624" s="6">
        <f t="shared" si="290"/>
        <v>47.832816887948383</v>
      </c>
      <c r="P1624" s="7">
        <f t="shared" si="291"/>
        <v>49.948139224141734</v>
      </c>
      <c r="Q1624" s="3">
        <f t="shared" si="292"/>
        <v>-4.2350373188095425E-2</v>
      </c>
      <c r="R1624" s="3">
        <f t="shared" si="285"/>
        <v>46.832816887948383</v>
      </c>
    </row>
    <row r="1625" spans="1:18" x14ac:dyDescent="0.4">
      <c r="A1625" s="1">
        <v>43628</v>
      </c>
      <c r="B1625" s="2">
        <v>8175.4</v>
      </c>
      <c r="C1625" s="2">
        <v>7903.1</v>
      </c>
      <c r="D1625" s="2">
        <v>8238.7999999999993</v>
      </c>
      <c r="E1625" s="2">
        <v>7822.3</v>
      </c>
      <c r="F1625" t="s">
        <v>669</v>
      </c>
      <c r="G1625" s="3">
        <v>3.4299999999999997E-2</v>
      </c>
      <c r="H1625">
        <f t="shared" si="282"/>
        <v>337.59999999999945</v>
      </c>
      <c r="I1625" s="4">
        <f t="shared" si="283"/>
        <v>4.2717414685376556E-2</v>
      </c>
      <c r="J1625" t="str">
        <f t="shared" si="286"/>
        <v>BUY</v>
      </c>
      <c r="K1625">
        <f t="shared" si="287"/>
        <v>8071.9</v>
      </c>
      <c r="L1625">
        <f t="shared" si="288"/>
        <v>8177.6</v>
      </c>
      <c r="M1625" s="4">
        <f t="shared" si="284"/>
        <v>1</v>
      </c>
      <c r="N1625" s="3">
        <f t="shared" si="289"/>
        <v>1.1070644936277851E-2</v>
      </c>
      <c r="O1625" s="6">
        <f t="shared" si="290"/>
        <v>48.362357020016852</v>
      </c>
      <c r="P1625" s="7">
        <f t="shared" si="291"/>
        <v>49.948139224141734</v>
      </c>
      <c r="Q1625" s="3">
        <f t="shared" si="292"/>
        <v>-3.1748574196301949E-2</v>
      </c>
      <c r="R1625" s="3">
        <f t="shared" si="285"/>
        <v>47.362357020016852</v>
      </c>
    </row>
    <row r="1626" spans="1:18" x14ac:dyDescent="0.4">
      <c r="A1626" s="1">
        <v>43629</v>
      </c>
      <c r="B1626" s="2">
        <v>8227.4</v>
      </c>
      <c r="C1626" s="2">
        <v>8177.6</v>
      </c>
      <c r="D1626" s="2">
        <v>8333</v>
      </c>
      <c r="E1626" s="2">
        <v>8038.9</v>
      </c>
      <c r="F1626" t="s">
        <v>469</v>
      </c>
      <c r="G1626" s="3">
        <v>6.4000000000000003E-3</v>
      </c>
      <c r="H1626">
        <f t="shared" si="282"/>
        <v>416.49999999999909</v>
      </c>
      <c r="I1626" s="4">
        <f t="shared" si="283"/>
        <v>5.0931813735081086E-2</v>
      </c>
      <c r="J1626" t="str">
        <f t="shared" si="286"/>
        <v/>
      </c>
      <c r="K1626" t="str">
        <f t="shared" si="287"/>
        <v/>
      </c>
      <c r="L1626" t="str">
        <f t="shared" si="288"/>
        <v/>
      </c>
      <c r="M1626" s="4">
        <f t="shared" si="284"/>
        <v>1</v>
      </c>
      <c r="N1626" s="3">
        <f t="shared" si="289"/>
        <v>0</v>
      </c>
      <c r="O1626" s="6">
        <f t="shared" si="290"/>
        <v>48.362357020016852</v>
      </c>
      <c r="P1626" s="7">
        <f t="shared" si="291"/>
        <v>49.948139224141734</v>
      </c>
      <c r="Q1626" s="3">
        <f t="shared" si="292"/>
        <v>-3.1748574196301949E-2</v>
      </c>
      <c r="R1626" s="3">
        <f t="shared" si="285"/>
        <v>47.362357020016852</v>
      </c>
    </row>
    <row r="1627" spans="1:18" x14ac:dyDescent="0.4">
      <c r="A1627" s="1">
        <v>43630</v>
      </c>
      <c r="B1627" s="2">
        <v>8689.1</v>
      </c>
      <c r="C1627" s="2">
        <v>8230</v>
      </c>
      <c r="D1627" s="2">
        <v>8714.9</v>
      </c>
      <c r="E1627" s="2">
        <v>8163.3</v>
      </c>
      <c r="F1627" t="s">
        <v>665</v>
      </c>
      <c r="G1627" s="3">
        <v>5.6099999999999997E-2</v>
      </c>
      <c r="H1627">
        <f t="shared" si="282"/>
        <v>294.10000000000036</v>
      </c>
      <c r="I1627" s="4">
        <f t="shared" si="283"/>
        <v>3.5735115431348767E-2</v>
      </c>
      <c r="J1627" t="str">
        <f t="shared" si="286"/>
        <v>BUY</v>
      </c>
      <c r="K1627">
        <f t="shared" si="287"/>
        <v>8377.0499999999993</v>
      </c>
      <c r="L1627">
        <f t="shared" si="288"/>
        <v>8689</v>
      </c>
      <c r="M1627" s="4">
        <f t="shared" si="284"/>
        <v>1</v>
      </c>
      <c r="N1627" s="3">
        <f t="shared" si="289"/>
        <v>3.5166241175516699E-2</v>
      </c>
      <c r="O1627" s="6">
        <f t="shared" si="290"/>
        <v>50.063079330799205</v>
      </c>
      <c r="P1627" s="7">
        <f t="shared" si="291"/>
        <v>50.063079330799205</v>
      </c>
      <c r="Q1627" s="3">
        <f t="shared" si="292"/>
        <v>0</v>
      </c>
      <c r="R1627" s="3">
        <f t="shared" si="285"/>
        <v>49.063079330799205</v>
      </c>
    </row>
    <row r="1628" spans="1:18" x14ac:dyDescent="0.4">
      <c r="A1628" s="1">
        <v>43631</v>
      </c>
      <c r="B1628" s="2">
        <v>8856</v>
      </c>
      <c r="C1628" s="2">
        <v>8689</v>
      </c>
      <c r="D1628" s="2">
        <v>8904.1</v>
      </c>
      <c r="E1628" s="2">
        <v>8611</v>
      </c>
      <c r="F1628" t="s">
        <v>668</v>
      </c>
      <c r="G1628" s="3">
        <v>1.9199999999999998E-2</v>
      </c>
      <c r="H1628">
        <f t="shared" si="282"/>
        <v>551.59999999999945</v>
      </c>
      <c r="I1628" s="4">
        <f t="shared" si="283"/>
        <v>6.3482564161583543E-2</v>
      </c>
      <c r="J1628" t="str">
        <f t="shared" si="286"/>
        <v/>
      </c>
      <c r="K1628" t="str">
        <f t="shared" si="287"/>
        <v/>
      </c>
      <c r="L1628" t="str">
        <f t="shared" si="288"/>
        <v/>
      </c>
      <c r="M1628" s="4">
        <f t="shared" si="284"/>
        <v>0.94514140681653469</v>
      </c>
      <c r="N1628" s="3">
        <f t="shared" si="289"/>
        <v>0</v>
      </c>
      <c r="O1628" s="6">
        <f t="shared" si="290"/>
        <v>50.063079330799205</v>
      </c>
      <c r="P1628" s="7">
        <f t="shared" si="291"/>
        <v>50.063079330799205</v>
      </c>
      <c r="Q1628" s="3">
        <f t="shared" si="292"/>
        <v>0</v>
      </c>
      <c r="R1628" s="3">
        <f t="shared" si="285"/>
        <v>49.063079330799205</v>
      </c>
    </row>
    <row r="1629" spans="1:18" x14ac:dyDescent="0.4">
      <c r="A1629" s="1">
        <v>43632</v>
      </c>
      <c r="B1629" s="2">
        <v>8986</v>
      </c>
      <c r="C1629" s="2">
        <v>8852.7999999999993</v>
      </c>
      <c r="D1629" s="2">
        <v>9389.6</v>
      </c>
      <c r="E1629" s="2">
        <v>8803</v>
      </c>
      <c r="F1629" t="s">
        <v>695</v>
      </c>
      <c r="G1629" s="3">
        <v>1.47E-2</v>
      </c>
      <c r="H1629">
        <f t="shared" si="282"/>
        <v>293.10000000000036</v>
      </c>
      <c r="I1629" s="4">
        <f t="shared" si="283"/>
        <v>3.3108169166817324E-2</v>
      </c>
      <c r="J1629" t="str">
        <f t="shared" si="286"/>
        <v>BUY</v>
      </c>
      <c r="K1629">
        <f t="shared" si="287"/>
        <v>8999.3499999999985</v>
      </c>
      <c r="L1629">
        <f t="shared" si="288"/>
        <v>8986</v>
      </c>
      <c r="M1629" s="4">
        <f t="shared" si="284"/>
        <v>1</v>
      </c>
      <c r="N1629" s="3">
        <f t="shared" si="289"/>
        <v>-3.4784785516780437E-3</v>
      </c>
      <c r="O1629" s="6">
        <f t="shared" si="290"/>
        <v>49.888935983116063</v>
      </c>
      <c r="P1629" s="7">
        <f t="shared" si="291"/>
        <v>50.063079330799205</v>
      </c>
      <c r="Q1629" s="3">
        <f t="shared" si="292"/>
        <v>-3.4784785516780437E-3</v>
      </c>
      <c r="R1629" s="3">
        <f t="shared" si="285"/>
        <v>48.888935983116063</v>
      </c>
    </row>
    <row r="1630" spans="1:18" x14ac:dyDescent="0.4">
      <c r="A1630" s="1">
        <v>43633</v>
      </c>
      <c r="B1630" s="2">
        <v>9356</v>
      </c>
      <c r="C1630" s="2">
        <v>8986</v>
      </c>
      <c r="D1630" s="2">
        <v>9489.9</v>
      </c>
      <c r="E1630" s="2">
        <v>8986</v>
      </c>
      <c r="F1630" t="s">
        <v>694</v>
      </c>
      <c r="G1630" s="3">
        <v>4.1200000000000001E-2</v>
      </c>
      <c r="H1630">
        <f t="shared" si="282"/>
        <v>586.60000000000036</v>
      </c>
      <c r="I1630" s="4">
        <f t="shared" si="283"/>
        <v>6.5279323391943062E-2</v>
      </c>
      <c r="J1630" t="str">
        <f t="shared" si="286"/>
        <v>BUY</v>
      </c>
      <c r="K1630">
        <f t="shared" si="287"/>
        <v>9279.2999999999993</v>
      </c>
      <c r="L1630">
        <f t="shared" si="288"/>
        <v>9351</v>
      </c>
      <c r="M1630" s="4">
        <f t="shared" si="284"/>
        <v>0.91912717354244744</v>
      </c>
      <c r="N1630" s="3">
        <f t="shared" si="289"/>
        <v>5.2513739492697732E-3</v>
      </c>
      <c r="O1630" s="6">
        <f t="shared" si="290"/>
        <v>50.150921441894582</v>
      </c>
      <c r="P1630" s="7">
        <f t="shared" si="291"/>
        <v>50.150921441894582</v>
      </c>
      <c r="Q1630" s="3">
        <f t="shared" si="292"/>
        <v>0</v>
      </c>
      <c r="R1630" s="3">
        <f t="shared" si="285"/>
        <v>49.150921441894582</v>
      </c>
    </row>
    <row r="1631" spans="1:18" x14ac:dyDescent="0.4">
      <c r="A1631" s="1">
        <v>43634</v>
      </c>
      <c r="B1631" s="2">
        <v>9095.9</v>
      </c>
      <c r="C1631" s="2">
        <v>9351</v>
      </c>
      <c r="D1631" s="2">
        <v>9370.9</v>
      </c>
      <c r="E1631" s="2">
        <v>8945.4</v>
      </c>
      <c r="F1631" t="s">
        <v>684</v>
      </c>
      <c r="G1631" s="3">
        <v>-2.7799999999999998E-2</v>
      </c>
      <c r="H1631">
        <f t="shared" si="282"/>
        <v>503.89999999999964</v>
      </c>
      <c r="I1631" s="4">
        <f t="shared" si="283"/>
        <v>5.3887284782376178E-2</v>
      </c>
      <c r="J1631" t="str">
        <f t="shared" si="286"/>
        <v/>
      </c>
      <c r="K1631" t="str">
        <f t="shared" si="287"/>
        <v/>
      </c>
      <c r="L1631" t="str">
        <f t="shared" si="288"/>
        <v/>
      </c>
      <c r="M1631" s="4">
        <f t="shared" si="284"/>
        <v>1</v>
      </c>
      <c r="N1631" s="3">
        <f t="shared" si="289"/>
        <v>0</v>
      </c>
      <c r="O1631" s="6">
        <f t="shared" si="290"/>
        <v>50.150921441894582</v>
      </c>
      <c r="P1631" s="7">
        <f t="shared" si="291"/>
        <v>50.150921441894582</v>
      </c>
      <c r="Q1631" s="3">
        <f t="shared" si="292"/>
        <v>0</v>
      </c>
      <c r="R1631" s="3">
        <f t="shared" si="285"/>
        <v>49.150921441894582</v>
      </c>
    </row>
    <row r="1632" spans="1:18" x14ac:dyDescent="0.4">
      <c r="A1632" s="1">
        <v>43635</v>
      </c>
      <c r="B1632" s="2">
        <v>9305.9</v>
      </c>
      <c r="C1632" s="2">
        <v>9094.9</v>
      </c>
      <c r="D1632" s="2">
        <v>9339.9</v>
      </c>
      <c r="E1632" s="2">
        <v>9062</v>
      </c>
      <c r="F1632" t="s">
        <v>685</v>
      </c>
      <c r="G1632" s="3">
        <v>2.3099999999999999E-2</v>
      </c>
      <c r="H1632">
        <f t="shared" si="282"/>
        <v>425.5</v>
      </c>
      <c r="I1632" s="4">
        <f t="shared" si="283"/>
        <v>4.6784461621348229E-2</v>
      </c>
      <c r="J1632" t="str">
        <f t="shared" si="286"/>
        <v>BUY</v>
      </c>
      <c r="K1632">
        <f t="shared" si="287"/>
        <v>9307.65</v>
      </c>
      <c r="L1632">
        <f t="shared" si="288"/>
        <v>9306</v>
      </c>
      <c r="M1632" s="4">
        <f t="shared" si="284"/>
        <v>1</v>
      </c>
      <c r="N1632" s="3">
        <f t="shared" si="289"/>
        <v>-2.1749213381901944E-3</v>
      </c>
      <c r="O1632" s="6">
        <f t="shared" si="290"/>
        <v>50.041847132720704</v>
      </c>
      <c r="P1632" s="7">
        <f t="shared" si="291"/>
        <v>50.150921441894582</v>
      </c>
      <c r="Q1632" s="3">
        <f t="shared" si="292"/>
        <v>-2.1749213381901944E-3</v>
      </c>
      <c r="R1632" s="3">
        <f t="shared" si="285"/>
        <v>49.041847132720704</v>
      </c>
    </row>
    <row r="1633" spans="1:18" x14ac:dyDescent="0.4">
      <c r="A1633" s="1">
        <v>43636</v>
      </c>
      <c r="B1633" s="2">
        <v>9557.1</v>
      </c>
      <c r="C1633" s="2">
        <v>9306</v>
      </c>
      <c r="D1633" s="2">
        <v>9620.7999999999993</v>
      </c>
      <c r="E1633" s="2">
        <v>9241</v>
      </c>
      <c r="F1633" t="s">
        <v>684</v>
      </c>
      <c r="G1633" s="3">
        <v>2.7000000000000003E-2</v>
      </c>
      <c r="H1633">
        <f t="shared" si="282"/>
        <v>277.89999999999964</v>
      </c>
      <c r="I1633" s="4">
        <f t="shared" si="283"/>
        <v>2.9862454330539398E-2</v>
      </c>
      <c r="J1633" t="str">
        <f t="shared" si="286"/>
        <v>BUY</v>
      </c>
      <c r="K1633">
        <f t="shared" si="287"/>
        <v>9444.9500000000007</v>
      </c>
      <c r="L1633">
        <f t="shared" si="288"/>
        <v>9557.7999999999993</v>
      </c>
      <c r="M1633" s="4">
        <f t="shared" si="284"/>
        <v>1</v>
      </c>
      <c r="N1633" s="3">
        <f t="shared" si="289"/>
        <v>9.9263094567463295E-3</v>
      </c>
      <c r="O1633" s="6">
        <f t="shared" si="290"/>
        <v>50.538577993147285</v>
      </c>
      <c r="P1633" s="7">
        <f t="shared" si="291"/>
        <v>50.538577993147285</v>
      </c>
      <c r="Q1633" s="3">
        <f t="shared" si="292"/>
        <v>0</v>
      </c>
      <c r="R1633" s="3">
        <f t="shared" si="285"/>
        <v>49.538577993147285</v>
      </c>
    </row>
    <row r="1634" spans="1:18" x14ac:dyDescent="0.4">
      <c r="A1634" s="1">
        <v>43637</v>
      </c>
      <c r="B1634" s="2">
        <v>10236</v>
      </c>
      <c r="C1634" s="2">
        <v>9557.7999999999993</v>
      </c>
      <c r="D1634" s="2">
        <v>10249</v>
      </c>
      <c r="E1634" s="2">
        <v>9557.7999999999993</v>
      </c>
      <c r="F1634" t="s">
        <v>675</v>
      </c>
      <c r="G1634" s="3">
        <v>7.0999999999999994E-2</v>
      </c>
      <c r="H1634">
        <f t="shared" si="282"/>
        <v>379.79999999999927</v>
      </c>
      <c r="I1634" s="4">
        <f t="shared" si="283"/>
        <v>3.9737178011676255E-2</v>
      </c>
      <c r="J1634" t="str">
        <f t="shared" si="286"/>
        <v>BUY</v>
      </c>
      <c r="K1634">
        <f t="shared" si="287"/>
        <v>9747.6999999999989</v>
      </c>
      <c r="L1634">
        <f t="shared" si="288"/>
        <v>10227</v>
      </c>
      <c r="M1634" s="4">
        <f t="shared" si="284"/>
        <v>1</v>
      </c>
      <c r="N1634" s="3">
        <f t="shared" si="289"/>
        <v>4.707432866896144E-2</v>
      </c>
      <c r="O1634" s="6">
        <f t="shared" si="290"/>
        <v>52.917647624058645</v>
      </c>
      <c r="P1634" s="7">
        <f t="shared" si="291"/>
        <v>52.917647624058645</v>
      </c>
      <c r="Q1634" s="3">
        <f t="shared" si="292"/>
        <v>0</v>
      </c>
      <c r="R1634" s="3">
        <f t="shared" si="285"/>
        <v>51.917647624058645</v>
      </c>
    </row>
    <row r="1635" spans="1:18" x14ac:dyDescent="0.4">
      <c r="A1635" s="1">
        <v>43638</v>
      </c>
      <c r="B1635" s="2">
        <v>10747.9</v>
      </c>
      <c r="C1635" s="2">
        <v>10227</v>
      </c>
      <c r="D1635" s="2">
        <v>11210</v>
      </c>
      <c r="E1635" s="2">
        <v>10098.200000000001</v>
      </c>
      <c r="F1635" t="s">
        <v>693</v>
      </c>
      <c r="G1635" s="3">
        <v>0.05</v>
      </c>
      <c r="H1635">
        <f t="shared" si="282"/>
        <v>691.20000000000073</v>
      </c>
      <c r="I1635" s="4">
        <f t="shared" si="283"/>
        <v>6.7585802288061089E-2</v>
      </c>
      <c r="J1635" t="str">
        <f t="shared" si="286"/>
        <v>BUY</v>
      </c>
      <c r="K1635">
        <f t="shared" si="287"/>
        <v>10572.6</v>
      </c>
      <c r="L1635">
        <f t="shared" si="288"/>
        <v>10745</v>
      </c>
      <c r="M1635" s="4">
        <f t="shared" si="284"/>
        <v>0.88776041666666561</v>
      </c>
      <c r="N1635" s="3">
        <f t="shared" si="289"/>
        <v>1.267341840149137E-2</v>
      </c>
      <c r="O1635" s="6">
        <f t="shared" si="290"/>
        <v>53.588295113221029</v>
      </c>
      <c r="P1635" s="7">
        <f t="shared" si="291"/>
        <v>53.588295113221029</v>
      </c>
      <c r="Q1635" s="3">
        <f t="shared" si="292"/>
        <v>0</v>
      </c>
      <c r="R1635" s="3">
        <f t="shared" si="285"/>
        <v>52.588295113221029</v>
      </c>
    </row>
    <row r="1636" spans="1:18" x14ac:dyDescent="0.4">
      <c r="A1636" s="1">
        <v>43639</v>
      </c>
      <c r="B1636" s="2">
        <v>10916</v>
      </c>
      <c r="C1636" s="2">
        <v>10745</v>
      </c>
      <c r="D1636" s="2">
        <v>11368</v>
      </c>
      <c r="E1636" s="2">
        <v>10576</v>
      </c>
      <c r="F1636" t="s">
        <v>679</v>
      </c>
      <c r="G1636" s="3">
        <v>1.5599999999999999E-2</v>
      </c>
      <c r="H1636">
        <f t="shared" si="282"/>
        <v>1111.7999999999993</v>
      </c>
      <c r="I1636" s="4">
        <f t="shared" si="283"/>
        <v>0.10347138203815721</v>
      </c>
      <c r="J1636" t="str">
        <f t="shared" si="286"/>
        <v>BUY</v>
      </c>
      <c r="K1636">
        <f t="shared" si="287"/>
        <v>11300.9</v>
      </c>
      <c r="L1636">
        <f t="shared" si="288"/>
        <v>10913</v>
      </c>
      <c r="M1636" s="4">
        <f t="shared" si="284"/>
        <v>0.579870480302213</v>
      </c>
      <c r="N1636" s="3">
        <f t="shared" si="289"/>
        <v>-2.1022694546700686E-2</v>
      </c>
      <c r="O1636" s="6">
        <f t="shared" si="290"/>
        <v>52.461724753777332</v>
      </c>
      <c r="P1636" s="7">
        <f t="shared" si="291"/>
        <v>53.588295113221029</v>
      </c>
      <c r="Q1636" s="3">
        <f t="shared" si="292"/>
        <v>-2.1022694546700693E-2</v>
      </c>
      <c r="R1636" s="3">
        <f t="shared" si="285"/>
        <v>51.461724753777332</v>
      </c>
    </row>
    <row r="1637" spans="1:18" x14ac:dyDescent="0.4">
      <c r="A1637" s="1">
        <v>43640</v>
      </c>
      <c r="B1637" s="2">
        <v>11053</v>
      </c>
      <c r="C1637" s="2">
        <v>10913</v>
      </c>
      <c r="D1637" s="2">
        <v>11135</v>
      </c>
      <c r="E1637" s="2">
        <v>10560</v>
      </c>
      <c r="F1637" t="s">
        <v>674</v>
      </c>
      <c r="G1637" s="3">
        <v>1.26E-2</v>
      </c>
      <c r="H1637">
        <f t="shared" si="282"/>
        <v>792</v>
      </c>
      <c r="I1637" s="4">
        <f t="shared" si="283"/>
        <v>7.257399431870247E-2</v>
      </c>
      <c r="J1637" t="str">
        <f t="shared" si="286"/>
        <v/>
      </c>
      <c r="K1637" t="str">
        <f t="shared" si="287"/>
        <v/>
      </c>
      <c r="L1637" t="str">
        <f t="shared" si="288"/>
        <v/>
      </c>
      <c r="M1637" s="4">
        <f t="shared" si="284"/>
        <v>0.82674242424242417</v>
      </c>
      <c r="N1637" s="3">
        <f t="shared" si="289"/>
        <v>0</v>
      </c>
      <c r="O1637" s="6">
        <f t="shared" si="290"/>
        <v>52.461724753777332</v>
      </c>
      <c r="P1637" s="7">
        <f t="shared" si="291"/>
        <v>53.588295113221029</v>
      </c>
      <c r="Q1637" s="3">
        <f t="shared" si="292"/>
        <v>-2.1022694546700693E-2</v>
      </c>
      <c r="R1637" s="3">
        <f t="shared" si="285"/>
        <v>51.461724753777332</v>
      </c>
    </row>
    <row r="1638" spans="1:18" x14ac:dyDescent="0.4">
      <c r="A1638" s="1">
        <v>43641</v>
      </c>
      <c r="B1638" s="2">
        <v>11751</v>
      </c>
      <c r="C1638" s="2">
        <v>11070</v>
      </c>
      <c r="D1638" s="2">
        <v>11780</v>
      </c>
      <c r="E1638" s="2">
        <v>10992.4</v>
      </c>
      <c r="F1638" t="s">
        <v>687</v>
      </c>
      <c r="G1638" s="3">
        <v>6.3200000000000006E-2</v>
      </c>
      <c r="H1638">
        <f t="shared" si="282"/>
        <v>575</v>
      </c>
      <c r="I1638" s="4">
        <f t="shared" si="283"/>
        <v>5.1942186088527555E-2</v>
      </c>
      <c r="J1638" t="str">
        <f t="shared" si="286"/>
        <v>BUY</v>
      </c>
      <c r="K1638">
        <f t="shared" si="287"/>
        <v>11357.5</v>
      </c>
      <c r="L1638">
        <f t="shared" si="288"/>
        <v>11746</v>
      </c>
      <c r="M1638" s="4">
        <f t="shared" si="284"/>
        <v>1</v>
      </c>
      <c r="N1638" s="3">
        <f t="shared" si="289"/>
        <v>3.2140124898214495E-2</v>
      </c>
      <c r="O1638" s="6">
        <f t="shared" si="290"/>
        <v>54.147851139739487</v>
      </c>
      <c r="P1638" s="7">
        <f t="shared" si="291"/>
        <v>54.147851139739487</v>
      </c>
      <c r="Q1638" s="3">
        <f t="shared" si="292"/>
        <v>0</v>
      </c>
      <c r="R1638" s="3">
        <f t="shared" si="285"/>
        <v>53.147851139739487</v>
      </c>
    </row>
    <row r="1639" spans="1:18" x14ac:dyDescent="0.4">
      <c r="A1639" s="1">
        <v>43642</v>
      </c>
      <c r="B1639" s="2">
        <v>12876</v>
      </c>
      <c r="C1639" s="2">
        <v>11746</v>
      </c>
      <c r="D1639" s="2">
        <v>13764</v>
      </c>
      <c r="E1639" s="2">
        <v>11693</v>
      </c>
      <c r="F1639" t="s">
        <v>692</v>
      </c>
      <c r="G1639" s="3">
        <v>9.5699999999999993E-2</v>
      </c>
      <c r="H1639">
        <f t="shared" si="282"/>
        <v>787.60000000000036</v>
      </c>
      <c r="I1639" s="4">
        <f t="shared" si="283"/>
        <v>6.705261365571262E-2</v>
      </c>
      <c r="J1639" t="str">
        <f t="shared" si="286"/>
        <v>BUY</v>
      </c>
      <c r="K1639">
        <f t="shared" si="287"/>
        <v>12139.8</v>
      </c>
      <c r="L1639">
        <f t="shared" si="288"/>
        <v>12876</v>
      </c>
      <c r="M1639" s="4">
        <f t="shared" si="284"/>
        <v>0.89481970543423006</v>
      </c>
      <c r="N1639" s="3">
        <f t="shared" si="289"/>
        <v>5.2368728518016494E-2</v>
      </c>
      <c r="O1639" s="6">
        <f t="shared" si="290"/>
        <v>56.98350525591048</v>
      </c>
      <c r="P1639" s="7">
        <f t="shared" si="291"/>
        <v>56.98350525591048</v>
      </c>
      <c r="Q1639" s="3">
        <f t="shared" si="292"/>
        <v>0</v>
      </c>
      <c r="R1639" s="3">
        <f t="shared" si="285"/>
        <v>55.98350525591048</v>
      </c>
    </row>
    <row r="1640" spans="1:18" x14ac:dyDescent="0.4">
      <c r="A1640" s="1">
        <v>43643</v>
      </c>
      <c r="B1640" s="2">
        <v>11200</v>
      </c>
      <c r="C1640" s="2">
        <v>12876</v>
      </c>
      <c r="D1640" s="2">
        <v>13222</v>
      </c>
      <c r="E1640" s="2">
        <v>10397</v>
      </c>
      <c r="F1640" t="s">
        <v>683</v>
      </c>
      <c r="G1640" s="3">
        <v>-0.13020000000000001</v>
      </c>
      <c r="H1640">
        <f t="shared" si="282"/>
        <v>2071</v>
      </c>
      <c r="I1640" s="4">
        <f t="shared" si="283"/>
        <v>0.16084187635911773</v>
      </c>
      <c r="J1640" t="str">
        <f t="shared" si="286"/>
        <v/>
      </c>
      <c r="K1640" t="str">
        <f t="shared" si="287"/>
        <v/>
      </c>
      <c r="L1640" t="str">
        <f t="shared" si="288"/>
        <v/>
      </c>
      <c r="M1640" s="4">
        <f t="shared" si="284"/>
        <v>0.37303718010622888</v>
      </c>
      <c r="N1640" s="3">
        <f t="shared" si="289"/>
        <v>0</v>
      </c>
      <c r="O1640" s="6">
        <f t="shared" si="290"/>
        <v>56.98350525591048</v>
      </c>
      <c r="P1640" s="7">
        <f t="shared" si="291"/>
        <v>56.98350525591048</v>
      </c>
      <c r="Q1640" s="3">
        <f t="shared" si="292"/>
        <v>0</v>
      </c>
      <c r="R1640" s="3">
        <f t="shared" si="285"/>
        <v>55.98350525591048</v>
      </c>
    </row>
    <row r="1641" spans="1:18" x14ac:dyDescent="0.4">
      <c r="A1641" s="1">
        <v>43644</v>
      </c>
      <c r="B1641" s="2">
        <v>12349</v>
      </c>
      <c r="C1641" s="2">
        <v>11183</v>
      </c>
      <c r="D1641" s="2">
        <v>12404</v>
      </c>
      <c r="E1641" s="2">
        <v>10812</v>
      </c>
      <c r="F1641" t="s">
        <v>673</v>
      </c>
      <c r="G1641" s="3">
        <v>0.1026</v>
      </c>
      <c r="H1641">
        <f t="shared" si="282"/>
        <v>2825</v>
      </c>
      <c r="I1641" s="4">
        <f t="shared" si="283"/>
        <v>0.25261557721541628</v>
      </c>
      <c r="J1641" t="str">
        <f t="shared" si="286"/>
        <v/>
      </c>
      <c r="K1641" t="str">
        <f t="shared" si="287"/>
        <v/>
      </c>
      <c r="L1641" t="str">
        <f t="shared" si="288"/>
        <v/>
      </c>
      <c r="M1641" s="4">
        <f t="shared" si="284"/>
        <v>0.23751504424778758</v>
      </c>
      <c r="N1641" s="3">
        <f t="shared" si="289"/>
        <v>0</v>
      </c>
      <c r="O1641" s="6">
        <f t="shared" si="290"/>
        <v>56.98350525591048</v>
      </c>
      <c r="P1641" s="7">
        <f t="shared" si="291"/>
        <v>56.98350525591048</v>
      </c>
      <c r="Q1641" s="3">
        <f t="shared" si="292"/>
        <v>0</v>
      </c>
      <c r="R1641" s="3">
        <f t="shared" si="285"/>
        <v>55.98350525591048</v>
      </c>
    </row>
    <row r="1642" spans="1:18" x14ac:dyDescent="0.4">
      <c r="A1642" s="1">
        <v>43645</v>
      </c>
      <c r="B1642" s="2">
        <v>11921</v>
      </c>
      <c r="C1642" s="2">
        <v>12350.7</v>
      </c>
      <c r="D1642" s="2">
        <v>12350.7</v>
      </c>
      <c r="E1642" s="2">
        <v>11375</v>
      </c>
      <c r="F1642" t="s">
        <v>677</v>
      </c>
      <c r="G1642" s="3">
        <v>-3.4700000000000002E-2</v>
      </c>
      <c r="H1642">
        <f t="shared" si="282"/>
        <v>1592</v>
      </c>
      <c r="I1642" s="4">
        <f t="shared" si="283"/>
        <v>0.12889957654222028</v>
      </c>
      <c r="J1642" t="str">
        <f t="shared" si="286"/>
        <v/>
      </c>
      <c r="K1642" t="str">
        <f t="shared" si="287"/>
        <v/>
      </c>
      <c r="L1642" t="str">
        <f t="shared" si="288"/>
        <v/>
      </c>
      <c r="M1642" s="4">
        <f t="shared" si="284"/>
        <v>0.46547864321608035</v>
      </c>
      <c r="N1642" s="3">
        <f t="shared" si="289"/>
        <v>0</v>
      </c>
      <c r="O1642" s="6">
        <f t="shared" si="290"/>
        <v>56.98350525591048</v>
      </c>
      <c r="P1642" s="7">
        <f t="shared" si="291"/>
        <v>56.98350525591048</v>
      </c>
      <c r="Q1642" s="3">
        <f t="shared" si="292"/>
        <v>0</v>
      </c>
      <c r="R1642" s="3">
        <f t="shared" si="285"/>
        <v>55.98350525591048</v>
      </c>
    </row>
    <row r="1643" spans="1:18" x14ac:dyDescent="0.4">
      <c r="A1643" s="1">
        <v>43646</v>
      </c>
      <c r="B1643" s="2">
        <v>10745</v>
      </c>
      <c r="C1643" s="2">
        <v>11973</v>
      </c>
      <c r="D1643" s="2">
        <v>12229</v>
      </c>
      <c r="E1643" s="2">
        <v>10705</v>
      </c>
      <c r="F1643" t="s">
        <v>681</v>
      </c>
      <c r="G1643" s="3">
        <v>-9.8599999999999993E-2</v>
      </c>
      <c r="H1643">
        <f t="shared" si="282"/>
        <v>975.70000000000073</v>
      </c>
      <c r="I1643" s="4">
        <f t="shared" si="283"/>
        <v>8.1491689635012174E-2</v>
      </c>
      <c r="J1643" t="str">
        <f t="shared" si="286"/>
        <v/>
      </c>
      <c r="K1643" t="str">
        <f t="shared" si="287"/>
        <v/>
      </c>
      <c r="L1643" t="str">
        <f t="shared" si="288"/>
        <v/>
      </c>
      <c r="M1643" s="4">
        <f t="shared" si="284"/>
        <v>0.73627139489597149</v>
      </c>
      <c r="N1643" s="3">
        <f t="shared" si="289"/>
        <v>0</v>
      </c>
      <c r="O1643" s="6">
        <f t="shared" si="290"/>
        <v>56.98350525591048</v>
      </c>
      <c r="P1643" s="7">
        <f t="shared" si="291"/>
        <v>56.98350525591048</v>
      </c>
      <c r="Q1643" s="3">
        <f t="shared" si="292"/>
        <v>0</v>
      </c>
      <c r="R1643" s="3">
        <f t="shared" si="285"/>
        <v>55.98350525591048</v>
      </c>
    </row>
    <row r="1644" spans="1:18" x14ac:dyDescent="0.4">
      <c r="A1644" s="1">
        <v>43647</v>
      </c>
      <c r="B1644" s="2">
        <v>10639</v>
      </c>
      <c r="C1644" s="2">
        <v>10777</v>
      </c>
      <c r="D1644" s="2">
        <v>11221</v>
      </c>
      <c r="E1644" s="2">
        <v>10099</v>
      </c>
      <c r="F1644" t="s">
        <v>654</v>
      </c>
      <c r="G1644" s="3">
        <v>-9.9000000000000008E-3</v>
      </c>
      <c r="H1644">
        <f t="shared" si="282"/>
        <v>1524</v>
      </c>
      <c r="I1644" s="4">
        <f t="shared" si="283"/>
        <v>0.14141226686461911</v>
      </c>
      <c r="J1644" t="str">
        <f t="shared" si="286"/>
        <v/>
      </c>
      <c r="K1644" t="str">
        <f t="shared" si="287"/>
        <v/>
      </c>
      <c r="L1644" t="str">
        <f t="shared" si="288"/>
        <v/>
      </c>
      <c r="M1644" s="4">
        <f t="shared" si="284"/>
        <v>0.42429133858267709</v>
      </c>
      <c r="N1644" s="3">
        <f t="shared" si="289"/>
        <v>0</v>
      </c>
      <c r="O1644" s="6">
        <f t="shared" si="290"/>
        <v>56.98350525591048</v>
      </c>
      <c r="P1644" s="7">
        <f t="shared" si="291"/>
        <v>56.98350525591048</v>
      </c>
      <c r="Q1644" s="3">
        <f t="shared" si="292"/>
        <v>0</v>
      </c>
      <c r="R1644" s="3">
        <f t="shared" si="285"/>
        <v>55.98350525591048</v>
      </c>
    </row>
    <row r="1645" spans="1:18" x14ac:dyDescent="0.4">
      <c r="A1645" s="1">
        <v>43648</v>
      </c>
      <c r="B1645" s="2">
        <v>10866</v>
      </c>
      <c r="C1645" s="2">
        <v>10639.8</v>
      </c>
      <c r="D1645" s="2">
        <v>10961</v>
      </c>
      <c r="E1645" s="2">
        <v>9745.1</v>
      </c>
      <c r="F1645" t="s">
        <v>650</v>
      </c>
      <c r="G1645" s="3">
        <v>2.1299999999999999E-2</v>
      </c>
      <c r="H1645">
        <f t="shared" si="282"/>
        <v>1122</v>
      </c>
      <c r="I1645" s="4">
        <f t="shared" si="283"/>
        <v>0.10545311002086506</v>
      </c>
      <c r="J1645" t="str">
        <f t="shared" si="286"/>
        <v/>
      </c>
      <c r="K1645" t="str">
        <f t="shared" si="287"/>
        <v/>
      </c>
      <c r="L1645" t="str">
        <f t="shared" si="288"/>
        <v/>
      </c>
      <c r="M1645" s="4">
        <f t="shared" si="284"/>
        <v>0.56897326203208554</v>
      </c>
      <c r="N1645" s="3">
        <f t="shared" si="289"/>
        <v>0</v>
      </c>
      <c r="O1645" s="6">
        <f t="shared" si="290"/>
        <v>56.98350525591048</v>
      </c>
      <c r="P1645" s="7">
        <f t="shared" si="291"/>
        <v>56.98350525591048</v>
      </c>
      <c r="Q1645" s="3">
        <f t="shared" si="292"/>
        <v>0</v>
      </c>
      <c r="R1645" s="3">
        <f t="shared" si="285"/>
        <v>55.98350525591048</v>
      </c>
    </row>
    <row r="1646" spans="1:18" x14ac:dyDescent="0.4">
      <c r="A1646" s="1">
        <v>43649</v>
      </c>
      <c r="B1646" s="2">
        <v>11984</v>
      </c>
      <c r="C1646" s="2">
        <v>10903</v>
      </c>
      <c r="D1646" s="2">
        <v>12004</v>
      </c>
      <c r="E1646" s="2">
        <v>10903</v>
      </c>
      <c r="F1646" t="s">
        <v>640</v>
      </c>
      <c r="G1646" s="3">
        <v>0.10290000000000001</v>
      </c>
      <c r="H1646">
        <f t="shared" si="282"/>
        <v>1215.8999999999996</v>
      </c>
      <c r="I1646" s="4">
        <f t="shared" si="283"/>
        <v>0.11151976520223789</v>
      </c>
      <c r="J1646" t="str">
        <f t="shared" si="286"/>
        <v>BUY</v>
      </c>
      <c r="K1646">
        <f t="shared" si="287"/>
        <v>11510.95</v>
      </c>
      <c r="L1646">
        <f t="shared" si="288"/>
        <v>12000</v>
      </c>
      <c r="M1646" s="4">
        <f t="shared" si="284"/>
        <v>0.53802121885023457</v>
      </c>
      <c r="N1646" s="3">
        <f t="shared" si="289"/>
        <v>2.1737534038106819E-2</v>
      </c>
      <c r="O1646" s="6">
        <f t="shared" si="290"/>
        <v>58.222186141021467</v>
      </c>
      <c r="P1646" s="7">
        <f t="shared" si="291"/>
        <v>58.222186141021467</v>
      </c>
      <c r="Q1646" s="3">
        <f t="shared" si="292"/>
        <v>0</v>
      </c>
      <c r="R1646" s="3">
        <f t="shared" si="285"/>
        <v>57.222186141021467</v>
      </c>
    </row>
    <row r="1647" spans="1:18" x14ac:dyDescent="0.4">
      <c r="A1647" s="1">
        <v>43650</v>
      </c>
      <c r="B1647" s="2">
        <v>11169</v>
      </c>
      <c r="C1647" s="2">
        <v>12000</v>
      </c>
      <c r="D1647" s="2">
        <v>12063.5</v>
      </c>
      <c r="E1647" s="2">
        <v>11057</v>
      </c>
      <c r="F1647" t="s">
        <v>639</v>
      </c>
      <c r="G1647" s="3">
        <v>-6.8000000000000005E-2</v>
      </c>
      <c r="H1647">
        <f t="shared" si="282"/>
        <v>1101</v>
      </c>
      <c r="I1647" s="4">
        <f t="shared" si="283"/>
        <v>9.1749999999999998E-2</v>
      </c>
      <c r="J1647" t="str">
        <f t="shared" si="286"/>
        <v/>
      </c>
      <c r="K1647" t="str">
        <f t="shared" si="287"/>
        <v/>
      </c>
      <c r="L1647" t="str">
        <f t="shared" si="288"/>
        <v/>
      </c>
      <c r="M1647" s="4">
        <f t="shared" si="284"/>
        <v>0.65395095367847411</v>
      </c>
      <c r="N1647" s="3">
        <f t="shared" si="289"/>
        <v>0</v>
      </c>
      <c r="O1647" s="6">
        <f t="shared" si="290"/>
        <v>58.222186141021467</v>
      </c>
      <c r="P1647" s="7">
        <f t="shared" si="291"/>
        <v>58.222186141021467</v>
      </c>
      <c r="Q1647" s="3">
        <f t="shared" si="292"/>
        <v>0</v>
      </c>
      <c r="R1647" s="3">
        <f t="shared" si="285"/>
        <v>57.222186141021467</v>
      </c>
    </row>
    <row r="1648" spans="1:18" x14ac:dyDescent="0.4">
      <c r="A1648" s="1">
        <v>43651</v>
      </c>
      <c r="B1648" s="2">
        <v>10998</v>
      </c>
      <c r="C1648" s="2">
        <v>11141</v>
      </c>
      <c r="D1648" s="2">
        <v>11440</v>
      </c>
      <c r="E1648" s="2">
        <v>10802</v>
      </c>
      <c r="F1648" t="s">
        <v>638</v>
      </c>
      <c r="G1648" s="3">
        <v>-1.5299999999999999E-2</v>
      </c>
      <c r="H1648">
        <f t="shared" si="282"/>
        <v>1006.5</v>
      </c>
      <c r="I1648" s="4">
        <f t="shared" si="283"/>
        <v>9.0341980073602016E-2</v>
      </c>
      <c r="J1648" t="str">
        <f t="shared" si="286"/>
        <v/>
      </c>
      <c r="K1648" t="str">
        <f t="shared" si="287"/>
        <v/>
      </c>
      <c r="L1648" t="str">
        <f t="shared" si="288"/>
        <v/>
      </c>
      <c r="M1648" s="4">
        <f t="shared" si="284"/>
        <v>0.66414307004470929</v>
      </c>
      <c r="N1648" s="3">
        <f t="shared" si="289"/>
        <v>0</v>
      </c>
      <c r="O1648" s="6">
        <f t="shared" si="290"/>
        <v>58.222186141021467</v>
      </c>
      <c r="P1648" s="7">
        <f t="shared" si="291"/>
        <v>58.222186141021467</v>
      </c>
      <c r="Q1648" s="3">
        <f t="shared" si="292"/>
        <v>0</v>
      </c>
      <c r="R1648" s="3">
        <f t="shared" si="285"/>
        <v>57.222186141021467</v>
      </c>
    </row>
    <row r="1649" spans="1:18" x14ac:dyDescent="0.4">
      <c r="A1649" s="1">
        <v>43652</v>
      </c>
      <c r="B1649" s="2">
        <v>11283</v>
      </c>
      <c r="C1649" s="2">
        <v>10983</v>
      </c>
      <c r="D1649" s="2">
        <v>11720</v>
      </c>
      <c r="E1649" s="2">
        <v>10983</v>
      </c>
      <c r="F1649" t="s">
        <v>1599</v>
      </c>
      <c r="G1649" s="3">
        <v>2.5899999999999999E-2</v>
      </c>
      <c r="H1649">
        <f t="shared" si="282"/>
        <v>638</v>
      </c>
      <c r="I1649" s="4">
        <f t="shared" si="283"/>
        <v>5.8089775106983522E-2</v>
      </c>
      <c r="J1649" t="str">
        <f t="shared" si="286"/>
        <v>BUY</v>
      </c>
      <c r="K1649">
        <f t="shared" si="287"/>
        <v>11302</v>
      </c>
      <c r="L1649">
        <f t="shared" si="288"/>
        <v>11276</v>
      </c>
      <c r="M1649" s="4">
        <f t="shared" si="284"/>
        <v>1</v>
      </c>
      <c r="N1649" s="3">
        <f t="shared" si="289"/>
        <v>-4.293883430319223E-3</v>
      </c>
      <c r="O1649" s="6">
        <f t="shared" si="290"/>
        <v>57.972186860673574</v>
      </c>
      <c r="P1649" s="7">
        <f t="shared" si="291"/>
        <v>58.222186141021467</v>
      </c>
      <c r="Q1649" s="3">
        <f t="shared" si="292"/>
        <v>-4.293883430319223E-3</v>
      </c>
      <c r="R1649" s="3">
        <f t="shared" si="285"/>
        <v>56.972186860673574</v>
      </c>
    </row>
    <row r="1650" spans="1:18" x14ac:dyDescent="0.4">
      <c r="A1650" s="1">
        <v>43653</v>
      </c>
      <c r="B1650" s="2">
        <v>11486</v>
      </c>
      <c r="C1650" s="2">
        <v>11276</v>
      </c>
      <c r="D1650" s="2">
        <v>11618</v>
      </c>
      <c r="E1650" s="2">
        <v>11121.6</v>
      </c>
      <c r="F1650" t="s">
        <v>649</v>
      </c>
      <c r="G1650" s="3">
        <v>1.7999999999999999E-2</v>
      </c>
      <c r="H1650">
        <f t="shared" si="282"/>
        <v>737</v>
      </c>
      <c r="I1650" s="4">
        <f t="shared" si="283"/>
        <v>6.5360056757715501E-2</v>
      </c>
      <c r="J1650" t="str">
        <f t="shared" si="286"/>
        <v/>
      </c>
      <c r="K1650" t="str">
        <f t="shared" si="287"/>
        <v/>
      </c>
      <c r="L1650" t="str">
        <f t="shared" si="288"/>
        <v/>
      </c>
      <c r="M1650" s="4">
        <f t="shared" si="284"/>
        <v>0.91799185888738122</v>
      </c>
      <c r="N1650" s="3">
        <f t="shared" si="289"/>
        <v>0</v>
      </c>
      <c r="O1650" s="6">
        <f t="shared" si="290"/>
        <v>57.972186860673574</v>
      </c>
      <c r="P1650" s="7">
        <f t="shared" si="291"/>
        <v>58.222186141021467</v>
      </c>
      <c r="Q1650" s="3">
        <f t="shared" si="292"/>
        <v>-4.293883430319223E-3</v>
      </c>
      <c r="R1650" s="3">
        <f t="shared" si="285"/>
        <v>56.972186860673574</v>
      </c>
    </row>
    <row r="1651" spans="1:18" x14ac:dyDescent="0.4">
      <c r="A1651" s="1">
        <v>43654</v>
      </c>
      <c r="B1651" s="2">
        <v>12301</v>
      </c>
      <c r="C1651" s="2">
        <v>11484</v>
      </c>
      <c r="D1651" s="2">
        <v>12382</v>
      </c>
      <c r="E1651" s="2">
        <v>11339</v>
      </c>
      <c r="F1651" t="s">
        <v>637</v>
      </c>
      <c r="G1651" s="3">
        <v>7.0999999999999994E-2</v>
      </c>
      <c r="H1651">
        <f t="shared" si="282"/>
        <v>496.39999999999964</v>
      </c>
      <c r="I1651" s="4">
        <f t="shared" si="283"/>
        <v>4.3225357018460434E-2</v>
      </c>
      <c r="J1651" t="str">
        <f t="shared" si="286"/>
        <v>BUY</v>
      </c>
      <c r="K1651">
        <f t="shared" si="287"/>
        <v>11732.2</v>
      </c>
      <c r="L1651">
        <f t="shared" si="288"/>
        <v>12301.5</v>
      </c>
      <c r="M1651" s="4">
        <f t="shared" si="284"/>
        <v>1</v>
      </c>
      <c r="N1651" s="3">
        <f t="shared" si="289"/>
        <v>4.642961920369415E-2</v>
      </c>
      <c r="O1651" s="6">
        <f t="shared" si="290"/>
        <v>60.663813421020052</v>
      </c>
      <c r="P1651" s="7">
        <f t="shared" si="291"/>
        <v>60.663813421020052</v>
      </c>
      <c r="Q1651" s="3">
        <f t="shared" si="292"/>
        <v>0</v>
      </c>
      <c r="R1651" s="3">
        <f t="shared" si="285"/>
        <v>59.663813421020052</v>
      </c>
    </row>
    <row r="1652" spans="1:18" x14ac:dyDescent="0.4">
      <c r="A1652" s="1">
        <v>43655</v>
      </c>
      <c r="B1652" s="2">
        <v>12553</v>
      </c>
      <c r="C1652" s="2">
        <v>12301.5</v>
      </c>
      <c r="D1652" s="2">
        <v>12811</v>
      </c>
      <c r="E1652" s="2">
        <v>12173</v>
      </c>
      <c r="F1652" t="s">
        <v>635</v>
      </c>
      <c r="G1652" s="3">
        <v>2.0500000000000001E-2</v>
      </c>
      <c r="H1652">
        <f t="shared" si="282"/>
        <v>1043</v>
      </c>
      <c r="I1652" s="4">
        <f t="shared" si="283"/>
        <v>8.4786408161606305E-2</v>
      </c>
      <c r="J1652" t="str">
        <f t="shared" si="286"/>
        <v/>
      </c>
      <c r="K1652" t="str">
        <f t="shared" si="287"/>
        <v/>
      </c>
      <c r="L1652" t="str">
        <f t="shared" si="288"/>
        <v/>
      </c>
      <c r="M1652" s="4">
        <f t="shared" si="284"/>
        <v>0.70766059443911788</v>
      </c>
      <c r="N1652" s="3">
        <f t="shared" si="289"/>
        <v>0</v>
      </c>
      <c r="O1652" s="6">
        <f t="shared" si="290"/>
        <v>60.663813421020052</v>
      </c>
      <c r="P1652" s="7">
        <f t="shared" si="291"/>
        <v>60.663813421020052</v>
      </c>
      <c r="Q1652" s="3">
        <f t="shared" si="292"/>
        <v>0</v>
      </c>
      <c r="R1652" s="3">
        <f t="shared" si="285"/>
        <v>59.663813421020052</v>
      </c>
    </row>
    <row r="1653" spans="1:18" x14ac:dyDescent="0.4">
      <c r="A1653" s="1">
        <v>43656</v>
      </c>
      <c r="B1653" s="2">
        <v>12093</v>
      </c>
      <c r="C1653" s="2">
        <v>12564</v>
      </c>
      <c r="D1653" s="2">
        <v>13173</v>
      </c>
      <c r="E1653" s="2">
        <v>11572</v>
      </c>
      <c r="F1653" t="s">
        <v>634</v>
      </c>
      <c r="G1653" s="3">
        <v>-3.6600000000000001E-2</v>
      </c>
      <c r="H1653">
        <f t="shared" si="282"/>
        <v>638</v>
      </c>
      <c r="I1653" s="4">
        <f t="shared" si="283"/>
        <v>5.0780006367398919E-2</v>
      </c>
      <c r="J1653" t="str">
        <f t="shared" si="286"/>
        <v>BUY</v>
      </c>
      <c r="K1653">
        <f t="shared" si="287"/>
        <v>12883</v>
      </c>
      <c r="L1653">
        <f t="shared" si="288"/>
        <v>12092</v>
      </c>
      <c r="M1653" s="4">
        <f t="shared" si="284"/>
        <v>1</v>
      </c>
      <c r="N1653" s="3">
        <f t="shared" si="289"/>
        <v>-6.327406971666838E-2</v>
      </c>
      <c r="O1653" s="6">
        <f t="shared" si="290"/>
        <v>56.825367061339463</v>
      </c>
      <c r="P1653" s="7">
        <f t="shared" si="291"/>
        <v>60.663813421020052</v>
      </c>
      <c r="Q1653" s="3">
        <f t="shared" si="292"/>
        <v>-6.327406971666838E-2</v>
      </c>
      <c r="R1653" s="3">
        <f t="shared" si="285"/>
        <v>55.825367061339463</v>
      </c>
    </row>
    <row r="1654" spans="1:18" x14ac:dyDescent="0.4">
      <c r="A1654" s="1">
        <v>43657</v>
      </c>
      <c r="B1654" s="2">
        <v>11340</v>
      </c>
      <c r="C1654" s="2">
        <v>12092</v>
      </c>
      <c r="D1654" s="2">
        <v>12092</v>
      </c>
      <c r="E1654" s="2">
        <v>11006</v>
      </c>
      <c r="F1654" t="s">
        <v>633</v>
      </c>
      <c r="G1654" s="3">
        <v>-6.2300000000000001E-2</v>
      </c>
      <c r="H1654">
        <f t="shared" si="282"/>
        <v>1601</v>
      </c>
      <c r="I1654" s="4">
        <f t="shared" si="283"/>
        <v>0.13240158782666225</v>
      </c>
      <c r="J1654" t="str">
        <f t="shared" si="286"/>
        <v/>
      </c>
      <c r="K1654" t="str">
        <f t="shared" si="287"/>
        <v/>
      </c>
      <c r="L1654" t="str">
        <f t="shared" si="288"/>
        <v/>
      </c>
      <c r="M1654" s="4">
        <f t="shared" si="284"/>
        <v>0.45316677076826983</v>
      </c>
      <c r="N1654" s="3">
        <f t="shared" si="289"/>
        <v>0</v>
      </c>
      <c r="O1654" s="6">
        <f t="shared" si="290"/>
        <v>56.825367061339463</v>
      </c>
      <c r="P1654" s="7">
        <f t="shared" si="291"/>
        <v>60.663813421020052</v>
      </c>
      <c r="Q1654" s="3">
        <f t="shared" si="292"/>
        <v>-6.327406971666838E-2</v>
      </c>
      <c r="R1654" s="3">
        <f t="shared" si="285"/>
        <v>55.825367061339463</v>
      </c>
    </row>
    <row r="1655" spans="1:18" x14ac:dyDescent="0.4">
      <c r="A1655" s="1">
        <v>43658</v>
      </c>
      <c r="B1655" s="2">
        <v>11765</v>
      </c>
      <c r="C1655" s="2">
        <v>11327</v>
      </c>
      <c r="D1655" s="2">
        <v>11900</v>
      </c>
      <c r="E1655" s="2">
        <v>11100</v>
      </c>
      <c r="F1655" t="s">
        <v>641</v>
      </c>
      <c r="G1655" s="3">
        <v>3.7499999999999999E-2</v>
      </c>
      <c r="H1655">
        <f t="shared" si="282"/>
        <v>1086</v>
      </c>
      <c r="I1655" s="4">
        <f t="shared" si="283"/>
        <v>9.5877107795532795E-2</v>
      </c>
      <c r="J1655" t="str">
        <f t="shared" si="286"/>
        <v>BUY</v>
      </c>
      <c r="K1655">
        <f t="shared" si="287"/>
        <v>11870</v>
      </c>
      <c r="L1655">
        <f t="shared" si="288"/>
        <v>11779</v>
      </c>
      <c r="M1655" s="4">
        <f t="shared" si="284"/>
        <v>0.62580110497237573</v>
      </c>
      <c r="N1655" s="3">
        <f t="shared" si="289"/>
        <v>-6.0383989122905594E-3</v>
      </c>
      <c r="O1655" s="6">
        <f t="shared" si="290"/>
        <v>56.48223282668576</v>
      </c>
      <c r="P1655" s="7">
        <f t="shared" si="291"/>
        <v>60.663813421020052</v>
      </c>
      <c r="Q1655" s="3">
        <f t="shared" si="292"/>
        <v>-6.8930394555205665E-2</v>
      </c>
      <c r="R1655" s="3">
        <f t="shared" si="285"/>
        <v>55.48223282668576</v>
      </c>
    </row>
    <row r="1656" spans="1:18" x14ac:dyDescent="0.4">
      <c r="A1656" s="1">
        <v>43659</v>
      </c>
      <c r="B1656" s="2">
        <v>11312</v>
      </c>
      <c r="C1656" s="2">
        <v>11779</v>
      </c>
      <c r="D1656" s="2">
        <v>11803</v>
      </c>
      <c r="E1656" s="2">
        <v>10806</v>
      </c>
      <c r="F1656" t="s">
        <v>648</v>
      </c>
      <c r="G1656" s="3">
        <v>-3.85E-2</v>
      </c>
      <c r="H1656">
        <f t="shared" si="282"/>
        <v>800</v>
      </c>
      <c r="I1656" s="4">
        <f t="shared" si="283"/>
        <v>6.7917480261482296E-2</v>
      </c>
      <c r="J1656" t="str">
        <f t="shared" si="286"/>
        <v/>
      </c>
      <c r="K1656" t="str">
        <f t="shared" si="287"/>
        <v/>
      </c>
      <c r="L1656" t="str">
        <f t="shared" si="288"/>
        <v/>
      </c>
      <c r="M1656" s="4">
        <f t="shared" si="284"/>
        <v>0.88342500000000002</v>
      </c>
      <c r="N1656" s="3">
        <f t="shared" si="289"/>
        <v>0</v>
      </c>
      <c r="O1656" s="6">
        <f t="shared" si="290"/>
        <v>56.48223282668576</v>
      </c>
      <c r="P1656" s="7">
        <f t="shared" si="291"/>
        <v>60.663813421020052</v>
      </c>
      <c r="Q1656" s="3">
        <f t="shared" si="292"/>
        <v>-6.8930394555205665E-2</v>
      </c>
      <c r="R1656" s="3">
        <f t="shared" si="285"/>
        <v>55.48223282668576</v>
      </c>
    </row>
    <row r="1657" spans="1:18" x14ac:dyDescent="0.4">
      <c r="A1657" s="1">
        <v>43660</v>
      </c>
      <c r="B1657" s="2">
        <v>10206.799999999999</v>
      </c>
      <c r="C1657" s="2">
        <v>11324</v>
      </c>
      <c r="D1657" s="2">
        <v>11390</v>
      </c>
      <c r="E1657" s="2">
        <v>10125</v>
      </c>
      <c r="F1657" t="s">
        <v>663</v>
      </c>
      <c r="G1657" s="3">
        <v>-9.7699999999999995E-2</v>
      </c>
      <c r="H1657">
        <f t="shared" si="282"/>
        <v>997</v>
      </c>
      <c r="I1657" s="4">
        <f t="shared" si="283"/>
        <v>8.8043094312963616E-2</v>
      </c>
      <c r="J1657" t="str">
        <f t="shared" si="286"/>
        <v/>
      </c>
      <c r="K1657" t="str">
        <f t="shared" si="287"/>
        <v/>
      </c>
      <c r="L1657" t="str">
        <f t="shared" si="288"/>
        <v/>
      </c>
      <c r="M1657" s="4">
        <f t="shared" si="284"/>
        <v>0.68148445336008023</v>
      </c>
      <c r="N1657" s="3">
        <f t="shared" si="289"/>
        <v>0</v>
      </c>
      <c r="O1657" s="6">
        <f t="shared" si="290"/>
        <v>56.48223282668576</v>
      </c>
      <c r="P1657" s="7">
        <f t="shared" si="291"/>
        <v>60.663813421020052</v>
      </c>
      <c r="Q1657" s="3">
        <f t="shared" si="292"/>
        <v>-6.8930394555205665E-2</v>
      </c>
      <c r="R1657" s="3">
        <f t="shared" si="285"/>
        <v>55.48223282668576</v>
      </c>
    </row>
    <row r="1658" spans="1:18" x14ac:dyDescent="0.4">
      <c r="A1658" s="1">
        <v>43661</v>
      </c>
      <c r="B1658" s="2">
        <v>10820</v>
      </c>
      <c r="C1658" s="2">
        <v>10193</v>
      </c>
      <c r="D1658" s="2">
        <v>11043</v>
      </c>
      <c r="E1658" s="2">
        <v>9920.6</v>
      </c>
      <c r="F1658" t="s">
        <v>659</v>
      </c>
      <c r="G1658" s="3">
        <v>6.0100000000000001E-2</v>
      </c>
      <c r="H1658">
        <f t="shared" si="282"/>
        <v>1265</v>
      </c>
      <c r="I1658" s="4">
        <f t="shared" si="283"/>
        <v>0.12410477778867851</v>
      </c>
      <c r="J1658" t="str">
        <f t="shared" si="286"/>
        <v>BUY</v>
      </c>
      <c r="K1658">
        <f t="shared" si="287"/>
        <v>10825.5</v>
      </c>
      <c r="L1658">
        <f t="shared" si="288"/>
        <v>10813</v>
      </c>
      <c r="M1658" s="4">
        <f t="shared" si="284"/>
        <v>0.48346245059288534</v>
      </c>
      <c r="N1658" s="3">
        <f t="shared" si="289"/>
        <v>-1.5230885109131138E-3</v>
      </c>
      <c r="O1658" s="6">
        <f t="shared" si="290"/>
        <v>56.396205386796716</v>
      </c>
      <c r="P1658" s="7">
        <f t="shared" si="291"/>
        <v>60.663813421020052</v>
      </c>
      <c r="Q1658" s="3">
        <f t="shared" si="292"/>
        <v>-7.0348495974118963E-2</v>
      </c>
      <c r="R1658" s="3">
        <f t="shared" si="285"/>
        <v>55.396205386796716</v>
      </c>
    </row>
    <row r="1659" spans="1:18" x14ac:dyDescent="0.4">
      <c r="A1659" s="1">
        <v>43662</v>
      </c>
      <c r="B1659" s="2">
        <v>9410</v>
      </c>
      <c r="C1659" s="2">
        <v>10813</v>
      </c>
      <c r="D1659" s="2">
        <v>10991</v>
      </c>
      <c r="E1659" s="2">
        <v>9378</v>
      </c>
      <c r="F1659" t="s">
        <v>661</v>
      </c>
      <c r="G1659" s="3">
        <v>-0.1303</v>
      </c>
      <c r="H1659">
        <f t="shared" si="282"/>
        <v>1122.3999999999996</v>
      </c>
      <c r="I1659" s="4">
        <f t="shared" si="283"/>
        <v>0.10380098030148892</v>
      </c>
      <c r="J1659" t="str">
        <f t="shared" si="286"/>
        <v/>
      </c>
      <c r="K1659" t="str">
        <f t="shared" si="287"/>
        <v/>
      </c>
      <c r="L1659" t="str">
        <f t="shared" si="288"/>
        <v/>
      </c>
      <c r="M1659" s="4">
        <f t="shared" si="284"/>
        <v>0.57802922309337146</v>
      </c>
      <c r="N1659" s="3">
        <f t="shared" si="289"/>
        <v>0</v>
      </c>
      <c r="O1659" s="6">
        <f t="shared" si="290"/>
        <v>56.396205386796716</v>
      </c>
      <c r="P1659" s="7">
        <f t="shared" si="291"/>
        <v>60.663813421020052</v>
      </c>
      <c r="Q1659" s="3">
        <f t="shared" si="292"/>
        <v>-7.0348495974118963E-2</v>
      </c>
      <c r="R1659" s="3">
        <f t="shared" si="285"/>
        <v>55.396205386796716</v>
      </c>
    </row>
    <row r="1660" spans="1:18" x14ac:dyDescent="0.4">
      <c r="A1660" s="1">
        <v>43663</v>
      </c>
      <c r="B1660" s="2">
        <v>9683.2000000000007</v>
      </c>
      <c r="C1660" s="2">
        <v>9418.4</v>
      </c>
      <c r="D1660" s="2">
        <v>9963.1</v>
      </c>
      <c r="E1660" s="2">
        <v>9090</v>
      </c>
      <c r="F1660" t="s">
        <v>643</v>
      </c>
      <c r="G1660" s="3">
        <v>2.9000000000000005E-2</v>
      </c>
      <c r="H1660">
        <f t="shared" si="282"/>
        <v>1613</v>
      </c>
      <c r="I1660" s="4">
        <f t="shared" si="283"/>
        <v>0.17126051133950565</v>
      </c>
      <c r="J1660" t="str">
        <f t="shared" si="286"/>
        <v/>
      </c>
      <c r="K1660" t="str">
        <f t="shared" si="287"/>
        <v/>
      </c>
      <c r="L1660" t="str">
        <f t="shared" si="288"/>
        <v/>
      </c>
      <c r="M1660" s="4">
        <f t="shared" si="284"/>
        <v>0.35034345939243644</v>
      </c>
      <c r="N1660" s="3">
        <f t="shared" si="289"/>
        <v>0</v>
      </c>
      <c r="O1660" s="6">
        <f t="shared" si="290"/>
        <v>56.396205386796716</v>
      </c>
      <c r="P1660" s="7">
        <f t="shared" si="291"/>
        <v>60.663813421020052</v>
      </c>
      <c r="Q1660" s="3">
        <f t="shared" si="292"/>
        <v>-7.0348495974118963E-2</v>
      </c>
      <c r="R1660" s="3">
        <f t="shared" si="285"/>
        <v>55.396205386796716</v>
      </c>
    </row>
    <row r="1661" spans="1:18" x14ac:dyDescent="0.4">
      <c r="A1661" s="1">
        <v>43664</v>
      </c>
      <c r="B1661" s="2">
        <v>10622</v>
      </c>
      <c r="C1661" s="2">
        <v>9691.2000000000007</v>
      </c>
      <c r="D1661" s="2">
        <v>10750</v>
      </c>
      <c r="E1661" s="2">
        <v>9271.6</v>
      </c>
      <c r="F1661" t="s">
        <v>647</v>
      </c>
      <c r="G1661" s="3">
        <v>9.7000000000000003E-2</v>
      </c>
      <c r="H1661">
        <f t="shared" si="282"/>
        <v>873.10000000000036</v>
      </c>
      <c r="I1661" s="4">
        <f t="shared" si="283"/>
        <v>9.009204226514779E-2</v>
      </c>
      <c r="J1661" t="str">
        <f t="shared" si="286"/>
        <v>BUY</v>
      </c>
      <c r="K1661">
        <f t="shared" si="287"/>
        <v>10127.75</v>
      </c>
      <c r="L1661">
        <f t="shared" si="288"/>
        <v>10624</v>
      </c>
      <c r="M1661" s="4">
        <f t="shared" si="284"/>
        <v>0.6659855686633831</v>
      </c>
      <c r="N1661" s="3">
        <f t="shared" si="289"/>
        <v>3.1236811119042484E-2</v>
      </c>
      <c r="O1661" s="6">
        <f t="shared" si="290"/>
        <v>58.157843002294804</v>
      </c>
      <c r="P1661" s="7">
        <f t="shared" si="291"/>
        <v>60.663813421020052</v>
      </c>
      <c r="Q1661" s="3">
        <f t="shared" si="292"/>
        <v>-4.1309147536328972E-2</v>
      </c>
      <c r="R1661" s="3">
        <f t="shared" si="285"/>
        <v>57.157843002294804</v>
      </c>
    </row>
    <row r="1662" spans="1:18" x14ac:dyDescent="0.4">
      <c r="A1662" s="1">
        <v>43665</v>
      </c>
      <c r="B1662" s="2">
        <v>10519</v>
      </c>
      <c r="C1662" s="2">
        <v>10624</v>
      </c>
      <c r="D1662" s="2">
        <v>10759</v>
      </c>
      <c r="E1662" s="2">
        <v>10132.700000000001</v>
      </c>
      <c r="F1662" t="s">
        <v>664</v>
      </c>
      <c r="G1662" s="3">
        <v>-9.7000000000000003E-3</v>
      </c>
      <c r="H1662">
        <f t="shared" si="282"/>
        <v>1478.3999999999996</v>
      </c>
      <c r="I1662" s="4">
        <f t="shared" si="283"/>
        <v>0.13915662650602406</v>
      </c>
      <c r="J1662" t="str">
        <f t="shared" si="286"/>
        <v/>
      </c>
      <c r="K1662" t="str">
        <f t="shared" si="287"/>
        <v/>
      </c>
      <c r="L1662" t="str">
        <f t="shared" si="288"/>
        <v/>
      </c>
      <c r="M1662" s="4">
        <f t="shared" si="284"/>
        <v>0.43116883116883126</v>
      </c>
      <c r="N1662" s="3">
        <f t="shared" si="289"/>
        <v>0</v>
      </c>
      <c r="O1662" s="6">
        <f t="shared" si="290"/>
        <v>58.157843002294804</v>
      </c>
      <c r="P1662" s="7">
        <f t="shared" si="291"/>
        <v>60.663813421020052</v>
      </c>
      <c r="Q1662" s="3">
        <f t="shared" si="292"/>
        <v>-4.1309147536328972E-2</v>
      </c>
      <c r="R1662" s="3">
        <f t="shared" si="285"/>
        <v>57.157843002294804</v>
      </c>
    </row>
    <row r="1663" spans="1:18" x14ac:dyDescent="0.4">
      <c r="A1663" s="1">
        <v>43666</v>
      </c>
      <c r="B1663" s="2">
        <v>10740</v>
      </c>
      <c r="C1663" s="2">
        <v>10517.6</v>
      </c>
      <c r="D1663" s="2">
        <v>11085</v>
      </c>
      <c r="E1663" s="2">
        <v>10402</v>
      </c>
      <c r="F1663" t="s">
        <v>646</v>
      </c>
      <c r="G1663" s="3">
        <v>2.1000000000000001E-2</v>
      </c>
      <c r="H1663">
        <f t="shared" si="282"/>
        <v>626.29999999999927</v>
      </c>
      <c r="I1663" s="4">
        <f t="shared" si="283"/>
        <v>5.9547805583022674E-2</v>
      </c>
      <c r="J1663" t="str">
        <f t="shared" si="286"/>
        <v>BUY</v>
      </c>
      <c r="K1663">
        <f t="shared" si="287"/>
        <v>10830.75</v>
      </c>
      <c r="L1663">
        <f t="shared" si="288"/>
        <v>10741</v>
      </c>
      <c r="M1663" s="4">
        <f t="shared" si="284"/>
        <v>1</v>
      </c>
      <c r="N1663" s="3">
        <f t="shared" si="289"/>
        <v>-1.0268036789745749E-2</v>
      </c>
      <c r="O1663" s="6">
        <f t="shared" si="290"/>
        <v>57.560676130734983</v>
      </c>
      <c r="P1663" s="7">
        <f t="shared" si="291"/>
        <v>60.663813421020052</v>
      </c>
      <c r="Q1663" s="3">
        <f t="shared" si="292"/>
        <v>-5.1153020479418609E-2</v>
      </c>
      <c r="R1663" s="3">
        <f t="shared" si="285"/>
        <v>56.560676130734983</v>
      </c>
    </row>
    <row r="1664" spans="1:18" x14ac:dyDescent="0.4">
      <c r="A1664" s="1">
        <v>43667</v>
      </c>
      <c r="B1664" s="2">
        <v>10569.4</v>
      </c>
      <c r="C1664" s="2">
        <v>10741</v>
      </c>
      <c r="D1664" s="2">
        <v>10811</v>
      </c>
      <c r="E1664" s="2">
        <v>10300</v>
      </c>
      <c r="F1664" t="s">
        <v>482</v>
      </c>
      <c r="G1664" s="3">
        <v>-1.5900000000000001E-2</v>
      </c>
      <c r="H1664">
        <f t="shared" si="282"/>
        <v>683</v>
      </c>
      <c r="I1664" s="4">
        <f t="shared" si="283"/>
        <v>6.3588120286751704E-2</v>
      </c>
      <c r="J1664" t="str">
        <f t="shared" si="286"/>
        <v/>
      </c>
      <c r="K1664" t="str">
        <f t="shared" si="287"/>
        <v/>
      </c>
      <c r="L1664" t="str">
        <f t="shared" si="288"/>
        <v/>
      </c>
      <c r="M1664" s="4">
        <f t="shared" si="284"/>
        <v>0.94357247437774516</v>
      </c>
      <c r="N1664" s="3">
        <f t="shared" si="289"/>
        <v>0</v>
      </c>
      <c r="O1664" s="6">
        <f t="shared" si="290"/>
        <v>57.560676130734983</v>
      </c>
      <c r="P1664" s="7">
        <f t="shared" si="291"/>
        <v>60.663813421020052</v>
      </c>
      <c r="Q1664" s="3">
        <f t="shared" si="292"/>
        <v>-5.1153020479418609E-2</v>
      </c>
      <c r="R1664" s="3">
        <f t="shared" si="285"/>
        <v>56.560676130734983</v>
      </c>
    </row>
    <row r="1665" spans="1:18" x14ac:dyDescent="0.4">
      <c r="A1665" s="1">
        <v>43668</v>
      </c>
      <c r="B1665" s="2">
        <v>10329</v>
      </c>
      <c r="C1665" s="2">
        <v>10572</v>
      </c>
      <c r="D1665" s="2">
        <v>10667</v>
      </c>
      <c r="E1665" s="2">
        <v>10094</v>
      </c>
      <c r="F1665" t="s">
        <v>642</v>
      </c>
      <c r="G1665" s="3">
        <v>-2.2700000000000001E-2</v>
      </c>
      <c r="H1665">
        <f t="shared" si="282"/>
        <v>511</v>
      </c>
      <c r="I1665" s="4">
        <f t="shared" si="283"/>
        <v>4.8335225122966327E-2</v>
      </c>
      <c r="J1665" t="str">
        <f t="shared" si="286"/>
        <v/>
      </c>
      <c r="K1665" t="str">
        <f t="shared" si="287"/>
        <v/>
      </c>
      <c r="L1665" t="str">
        <f t="shared" si="288"/>
        <v/>
      </c>
      <c r="M1665" s="4">
        <f t="shared" si="284"/>
        <v>1</v>
      </c>
      <c r="N1665" s="3">
        <f t="shared" si="289"/>
        <v>0</v>
      </c>
      <c r="O1665" s="6">
        <f t="shared" si="290"/>
        <v>57.560676130734983</v>
      </c>
      <c r="P1665" s="7">
        <f t="shared" si="291"/>
        <v>60.663813421020052</v>
      </c>
      <c r="Q1665" s="3">
        <f t="shared" si="292"/>
        <v>-5.1153020479418609E-2</v>
      </c>
      <c r="R1665" s="3">
        <f t="shared" si="285"/>
        <v>56.560676130734983</v>
      </c>
    </row>
    <row r="1666" spans="1:18" x14ac:dyDescent="0.4">
      <c r="A1666" s="1">
        <v>43669</v>
      </c>
      <c r="B1666" s="2">
        <v>9854.9</v>
      </c>
      <c r="C1666" s="2">
        <v>10330</v>
      </c>
      <c r="D1666" s="2">
        <v>10330</v>
      </c>
      <c r="E1666" s="2">
        <v>9824.5</v>
      </c>
      <c r="F1666" t="s">
        <v>1588</v>
      </c>
      <c r="G1666" s="3">
        <v>-4.5900000000000003E-2</v>
      </c>
      <c r="H1666">
        <f t="shared" si="282"/>
        <v>573</v>
      </c>
      <c r="I1666" s="4">
        <f t="shared" si="283"/>
        <v>5.5469506292352373E-2</v>
      </c>
      <c r="J1666" t="str">
        <f t="shared" si="286"/>
        <v/>
      </c>
      <c r="K1666" t="str">
        <f t="shared" si="287"/>
        <v/>
      </c>
      <c r="L1666" t="str">
        <f t="shared" si="288"/>
        <v/>
      </c>
      <c r="M1666" s="4">
        <f t="shared" si="284"/>
        <v>1</v>
      </c>
      <c r="N1666" s="3">
        <f t="shared" si="289"/>
        <v>0</v>
      </c>
      <c r="O1666" s="6">
        <f t="shared" si="290"/>
        <v>57.560676130734983</v>
      </c>
      <c r="P1666" s="7">
        <f t="shared" si="291"/>
        <v>60.663813421020052</v>
      </c>
      <c r="Q1666" s="3">
        <f t="shared" si="292"/>
        <v>-5.1153020479418609E-2</v>
      </c>
      <c r="R1666" s="3">
        <f t="shared" si="285"/>
        <v>56.560676130734983</v>
      </c>
    </row>
    <row r="1667" spans="1:18" x14ac:dyDescent="0.4">
      <c r="A1667" s="1">
        <v>43670</v>
      </c>
      <c r="B1667" s="2">
        <v>9771</v>
      </c>
      <c r="C1667" s="2">
        <v>9859</v>
      </c>
      <c r="D1667" s="2">
        <v>9917.7000000000007</v>
      </c>
      <c r="E1667" s="2">
        <v>9541.9</v>
      </c>
      <c r="F1667" t="s">
        <v>653</v>
      </c>
      <c r="G1667" s="3">
        <v>-8.5000000000000006E-3</v>
      </c>
      <c r="H1667">
        <f t="shared" si="282"/>
        <v>505.5</v>
      </c>
      <c r="I1667" s="4">
        <f t="shared" si="283"/>
        <v>5.1272948574906177E-2</v>
      </c>
      <c r="J1667" t="str">
        <f t="shared" si="286"/>
        <v/>
      </c>
      <c r="K1667" t="str">
        <f t="shared" si="287"/>
        <v/>
      </c>
      <c r="L1667" t="str">
        <f t="shared" si="288"/>
        <v/>
      </c>
      <c r="M1667" s="4">
        <f t="shared" si="284"/>
        <v>1</v>
      </c>
      <c r="N1667" s="3">
        <f t="shared" si="289"/>
        <v>0</v>
      </c>
      <c r="O1667" s="6">
        <f t="shared" si="290"/>
        <v>57.560676130734983</v>
      </c>
      <c r="P1667" s="7">
        <f t="shared" si="291"/>
        <v>60.663813421020052</v>
      </c>
      <c r="Q1667" s="3">
        <f t="shared" si="292"/>
        <v>-5.1153020479418609E-2</v>
      </c>
      <c r="R1667" s="3">
        <f t="shared" si="285"/>
        <v>56.560676130734983</v>
      </c>
    </row>
    <row r="1668" spans="1:18" x14ac:dyDescent="0.4">
      <c r="A1668" s="1">
        <v>43671</v>
      </c>
      <c r="B1668" s="2">
        <v>9890.1</v>
      </c>
      <c r="C1668" s="2">
        <v>9772</v>
      </c>
      <c r="D1668" s="2">
        <v>10180</v>
      </c>
      <c r="E1668" s="2">
        <v>9735</v>
      </c>
      <c r="F1668" t="s">
        <v>652</v>
      </c>
      <c r="G1668" s="3">
        <v>1.2200000000000001E-2</v>
      </c>
      <c r="H1668">
        <f t="shared" si="282"/>
        <v>375.80000000000109</v>
      </c>
      <c r="I1668" s="4">
        <f t="shared" si="283"/>
        <v>3.8456815390912925E-2</v>
      </c>
      <c r="J1668" t="str">
        <f t="shared" si="286"/>
        <v>BUY</v>
      </c>
      <c r="K1668">
        <f t="shared" si="287"/>
        <v>9959.9000000000015</v>
      </c>
      <c r="L1668">
        <f t="shared" si="288"/>
        <v>9888</v>
      </c>
      <c r="M1668" s="4">
        <f t="shared" si="284"/>
        <v>1</v>
      </c>
      <c r="N1668" s="3">
        <f t="shared" si="289"/>
        <v>-9.2025265069171081E-3</v>
      </c>
      <c r="O1668" s="6">
        <f t="shared" si="290"/>
        <v>57.030972482885822</v>
      </c>
      <c r="P1668" s="7">
        <f t="shared" si="291"/>
        <v>60.663813421020052</v>
      </c>
      <c r="Q1668" s="3">
        <f t="shared" si="292"/>
        <v>-5.9884809959464991E-2</v>
      </c>
      <c r="R1668" s="3">
        <f t="shared" si="285"/>
        <v>56.030972482885822</v>
      </c>
    </row>
    <row r="1669" spans="1:18" x14ac:dyDescent="0.4">
      <c r="A1669" s="1">
        <v>43672</v>
      </c>
      <c r="B1669" s="2">
        <v>9842.5</v>
      </c>
      <c r="C1669" s="2">
        <v>9888</v>
      </c>
      <c r="D1669" s="2">
        <v>9899</v>
      </c>
      <c r="E1669" s="2">
        <v>9672</v>
      </c>
      <c r="F1669" t="s">
        <v>656</v>
      </c>
      <c r="G1669" s="3">
        <v>-4.7999999999999996E-3</v>
      </c>
      <c r="H1669">
        <f t="shared" si="282"/>
        <v>445</v>
      </c>
      <c r="I1669" s="4">
        <f t="shared" si="283"/>
        <v>4.5004045307443369E-2</v>
      </c>
      <c r="J1669" t="str">
        <f t="shared" si="286"/>
        <v/>
      </c>
      <c r="K1669" t="str">
        <f t="shared" si="287"/>
        <v/>
      </c>
      <c r="L1669" t="str">
        <f t="shared" si="288"/>
        <v/>
      </c>
      <c r="M1669" s="4">
        <f t="shared" si="284"/>
        <v>1</v>
      </c>
      <c r="N1669" s="3">
        <f t="shared" si="289"/>
        <v>0</v>
      </c>
      <c r="O1669" s="6">
        <f t="shared" si="290"/>
        <v>57.030972482885822</v>
      </c>
      <c r="P1669" s="7">
        <f t="shared" si="291"/>
        <v>60.663813421020052</v>
      </c>
      <c r="Q1669" s="3">
        <f t="shared" si="292"/>
        <v>-5.9884809959464991E-2</v>
      </c>
      <c r="R1669" s="3">
        <f t="shared" si="285"/>
        <v>56.030972482885822</v>
      </c>
    </row>
    <row r="1670" spans="1:18" x14ac:dyDescent="0.4">
      <c r="A1670" s="1">
        <v>43673</v>
      </c>
      <c r="B1670" s="2">
        <v>9465.7000000000007</v>
      </c>
      <c r="C1670" s="2">
        <v>9840.2999999999993</v>
      </c>
      <c r="D1670" s="2">
        <v>10189</v>
      </c>
      <c r="E1670" s="2">
        <v>9300.2999999999993</v>
      </c>
      <c r="F1670" t="s">
        <v>657</v>
      </c>
      <c r="G1670" s="3">
        <v>-3.8300000000000001E-2</v>
      </c>
      <c r="H1670">
        <f t="shared" ref="H1670:H1733" si="293">D1669-E1669</f>
        <v>227</v>
      </c>
      <c r="I1670" s="4">
        <f t="shared" ref="I1670:I1733" si="294">H1670/C1670</f>
        <v>2.3068402386106118E-2</v>
      </c>
      <c r="J1670" t="str">
        <f t="shared" si="286"/>
        <v>BUY</v>
      </c>
      <c r="K1670">
        <f t="shared" si="287"/>
        <v>9953.7999999999993</v>
      </c>
      <c r="L1670">
        <f t="shared" si="288"/>
        <v>9463.1</v>
      </c>
      <c r="M1670" s="4">
        <f t="shared" ref="M1670:M1733" si="295">(MIN(1,($F$2/I1670)))</f>
        <v>1</v>
      </c>
      <c r="N1670" s="3">
        <f t="shared" si="289"/>
        <v>-5.1197260614769369E-2</v>
      </c>
      <c r="O1670" s="6">
        <f t="shared" si="290"/>
        <v>54.111142921565779</v>
      </c>
      <c r="P1670" s="7">
        <f t="shared" si="291"/>
        <v>60.663813421020052</v>
      </c>
      <c r="Q1670" s="3">
        <f t="shared" si="292"/>
        <v>-0.10801613235187368</v>
      </c>
      <c r="R1670" s="3">
        <f t="shared" ref="R1670:R1733" si="296">(O1670-$O$4)/$O$4</f>
        <v>53.111142921565779</v>
      </c>
    </row>
    <row r="1671" spans="1:18" x14ac:dyDescent="0.4">
      <c r="A1671" s="1">
        <v>43674</v>
      </c>
      <c r="B1671" s="2">
        <v>9519</v>
      </c>
      <c r="C1671" s="2">
        <v>9463.1</v>
      </c>
      <c r="D1671" s="2">
        <v>9604.2000000000007</v>
      </c>
      <c r="E1671" s="2">
        <v>9112.2999999999993</v>
      </c>
      <c r="F1671" t="s">
        <v>463</v>
      </c>
      <c r="G1671" s="3">
        <v>5.5999999999999991E-3</v>
      </c>
      <c r="H1671">
        <f t="shared" si="293"/>
        <v>888.70000000000073</v>
      </c>
      <c r="I1671" s="4">
        <f t="shared" si="294"/>
        <v>9.3912142955268438E-2</v>
      </c>
      <c r="J1671" t="str">
        <f t="shared" si="286"/>
        <v/>
      </c>
      <c r="K1671" t="str">
        <f t="shared" si="287"/>
        <v/>
      </c>
      <c r="L1671" t="str">
        <f t="shared" si="288"/>
        <v/>
      </c>
      <c r="M1671" s="4">
        <f t="shared" si="295"/>
        <v>0.63889501519072744</v>
      </c>
      <c r="N1671" s="3">
        <f t="shared" si="289"/>
        <v>0</v>
      </c>
      <c r="O1671" s="6">
        <f t="shared" si="290"/>
        <v>54.111142921565779</v>
      </c>
      <c r="P1671" s="7">
        <f t="shared" si="291"/>
        <v>60.663813421020052</v>
      </c>
      <c r="Q1671" s="3">
        <f t="shared" si="292"/>
        <v>-0.10801613235187368</v>
      </c>
      <c r="R1671" s="3">
        <f t="shared" si="296"/>
        <v>53.111142921565779</v>
      </c>
    </row>
    <row r="1672" spans="1:18" x14ac:dyDescent="0.4">
      <c r="A1672" s="1">
        <v>43675</v>
      </c>
      <c r="B1672" s="2">
        <v>9507</v>
      </c>
      <c r="C1672" s="2">
        <v>9530</v>
      </c>
      <c r="D1672" s="2">
        <v>9690</v>
      </c>
      <c r="E1672" s="2">
        <v>9396.6</v>
      </c>
      <c r="F1672" t="s">
        <v>509</v>
      </c>
      <c r="G1672" s="3">
        <v>-1.2999999999999999E-3</v>
      </c>
      <c r="H1672">
        <f t="shared" si="293"/>
        <v>491.90000000000146</v>
      </c>
      <c r="I1672" s="4">
        <f t="shared" si="294"/>
        <v>5.1615949632738869E-2</v>
      </c>
      <c r="J1672" t="str">
        <f t="shared" si="286"/>
        <v/>
      </c>
      <c r="K1672" t="str">
        <f t="shared" si="287"/>
        <v/>
      </c>
      <c r="L1672" t="str">
        <f t="shared" si="288"/>
        <v/>
      </c>
      <c r="M1672" s="4">
        <f t="shared" si="295"/>
        <v>1</v>
      </c>
      <c r="N1672" s="3">
        <f t="shared" si="289"/>
        <v>0</v>
      </c>
      <c r="O1672" s="6">
        <f t="shared" si="290"/>
        <v>54.111142921565779</v>
      </c>
      <c r="P1672" s="7">
        <f t="shared" si="291"/>
        <v>60.663813421020052</v>
      </c>
      <c r="Q1672" s="3">
        <f t="shared" si="292"/>
        <v>-0.10801613235187368</v>
      </c>
      <c r="R1672" s="3">
        <f t="shared" si="296"/>
        <v>53.111142921565779</v>
      </c>
    </row>
    <row r="1673" spans="1:18" x14ac:dyDescent="0.4">
      <c r="A1673" s="1">
        <v>43676</v>
      </c>
      <c r="B1673" s="2">
        <v>9589</v>
      </c>
      <c r="C1673" s="2">
        <v>9503.5</v>
      </c>
      <c r="D1673" s="2">
        <v>9736</v>
      </c>
      <c r="E1673" s="2">
        <v>9401.6</v>
      </c>
      <c r="F1673" t="s">
        <v>662</v>
      </c>
      <c r="G1673" s="3">
        <v>8.6E-3</v>
      </c>
      <c r="H1673">
        <f t="shared" si="293"/>
        <v>293.39999999999964</v>
      </c>
      <c r="I1673" s="4">
        <f t="shared" si="294"/>
        <v>3.0872836323459739E-2</v>
      </c>
      <c r="J1673" t="str">
        <f t="shared" si="286"/>
        <v>BUY</v>
      </c>
      <c r="K1673">
        <f t="shared" si="287"/>
        <v>9650.2000000000007</v>
      </c>
      <c r="L1673">
        <f t="shared" si="288"/>
        <v>9588.9</v>
      </c>
      <c r="M1673" s="4">
        <f t="shared" si="295"/>
        <v>1</v>
      </c>
      <c r="N1673" s="3">
        <f t="shared" si="289"/>
        <v>-8.3375102442064808E-3</v>
      </c>
      <c r="O1673" s="6">
        <f t="shared" si="290"/>
        <v>53.659990713131506</v>
      </c>
      <c r="P1673" s="7">
        <f t="shared" si="291"/>
        <v>60.663813421020052</v>
      </c>
      <c r="Q1673" s="3">
        <f t="shared" si="292"/>
        <v>-0.11545305698605679</v>
      </c>
      <c r="R1673" s="3">
        <f t="shared" si="296"/>
        <v>52.659990713131506</v>
      </c>
    </row>
    <row r="1674" spans="1:18" x14ac:dyDescent="0.4">
      <c r="A1674" s="1">
        <v>43677</v>
      </c>
      <c r="B1674" s="2">
        <v>10088</v>
      </c>
      <c r="C1674" s="2">
        <v>9588.9</v>
      </c>
      <c r="D1674" s="2">
        <v>10099</v>
      </c>
      <c r="E1674" s="2">
        <v>9575.5</v>
      </c>
      <c r="F1674" t="s">
        <v>658</v>
      </c>
      <c r="G1674" s="3">
        <v>5.2000000000000005E-2</v>
      </c>
      <c r="H1674">
        <f t="shared" si="293"/>
        <v>334.39999999999964</v>
      </c>
      <c r="I1674" s="4">
        <f t="shared" si="294"/>
        <v>3.487365599808108E-2</v>
      </c>
      <c r="J1674" t="str">
        <f t="shared" si="286"/>
        <v>BUY</v>
      </c>
      <c r="K1674">
        <f t="shared" si="287"/>
        <v>9756.0999999999985</v>
      </c>
      <c r="L1674">
        <f t="shared" si="288"/>
        <v>10096</v>
      </c>
      <c r="M1674" s="4">
        <f t="shared" si="295"/>
        <v>1</v>
      </c>
      <c r="N1674" s="3">
        <f t="shared" si="289"/>
        <v>3.27721294193557E-2</v>
      </c>
      <c r="O1674" s="6">
        <f t="shared" si="290"/>
        <v>55.418542873423675</v>
      </c>
      <c r="P1674" s="7">
        <f t="shared" si="291"/>
        <v>60.663813421020052</v>
      </c>
      <c r="Q1674" s="3">
        <f t="shared" si="292"/>
        <v>-8.6464570092108395E-2</v>
      </c>
      <c r="R1674" s="3">
        <f t="shared" si="296"/>
        <v>54.418542873423675</v>
      </c>
    </row>
    <row r="1675" spans="1:18" x14ac:dyDescent="0.4">
      <c r="A1675" s="1">
        <v>43678</v>
      </c>
      <c r="B1675" s="2">
        <v>10399</v>
      </c>
      <c r="C1675" s="2">
        <v>10096</v>
      </c>
      <c r="D1675" s="2">
        <v>10500</v>
      </c>
      <c r="E1675" s="2">
        <v>9899.9</v>
      </c>
      <c r="F1675" t="s">
        <v>636</v>
      </c>
      <c r="G1675" s="3">
        <v>3.0800000000000001E-2</v>
      </c>
      <c r="H1675">
        <f t="shared" si="293"/>
        <v>523.5</v>
      </c>
      <c r="I1675" s="4">
        <f t="shared" si="294"/>
        <v>5.1852218700475433E-2</v>
      </c>
      <c r="J1675" t="str">
        <f t="shared" si="286"/>
        <v>BUY</v>
      </c>
      <c r="K1675">
        <f t="shared" si="287"/>
        <v>10357.75</v>
      </c>
      <c r="L1675">
        <f t="shared" si="288"/>
        <v>10400</v>
      </c>
      <c r="M1675" s="4">
        <f t="shared" si="295"/>
        <v>1</v>
      </c>
      <c r="N1675" s="3">
        <f t="shared" si="289"/>
        <v>2.0729192363959648E-3</v>
      </c>
      <c r="O1675" s="6">
        <f t="shared" si="290"/>
        <v>55.53342103699903</v>
      </c>
      <c r="P1675" s="7">
        <f t="shared" si="291"/>
        <v>60.663813421020052</v>
      </c>
      <c r="Q1675" s="3">
        <f t="shared" si="292"/>
        <v>-8.4570884926323142E-2</v>
      </c>
      <c r="R1675" s="3">
        <f t="shared" si="296"/>
        <v>54.53342103699903</v>
      </c>
    </row>
    <row r="1676" spans="1:18" x14ac:dyDescent="0.4">
      <c r="A1676" s="1">
        <v>43679</v>
      </c>
      <c r="B1676" s="2">
        <v>10519</v>
      </c>
      <c r="C1676" s="2">
        <v>10400</v>
      </c>
      <c r="D1676" s="2">
        <v>10648.3</v>
      </c>
      <c r="E1676" s="2">
        <v>10345</v>
      </c>
      <c r="F1676" t="s">
        <v>645</v>
      </c>
      <c r="G1676" s="3">
        <v>1.15E-2</v>
      </c>
      <c r="H1676">
        <f t="shared" si="293"/>
        <v>600.10000000000036</v>
      </c>
      <c r="I1676" s="4">
        <f t="shared" si="294"/>
        <v>5.7701923076923109E-2</v>
      </c>
      <c r="J1676" t="str">
        <f t="shared" si="286"/>
        <v/>
      </c>
      <c r="K1676" t="str">
        <f t="shared" si="287"/>
        <v/>
      </c>
      <c r="L1676" t="str">
        <f t="shared" si="288"/>
        <v/>
      </c>
      <c r="M1676" s="4">
        <f t="shared" si="295"/>
        <v>1</v>
      </c>
      <c r="N1676" s="3">
        <f t="shared" si="289"/>
        <v>0</v>
      </c>
      <c r="O1676" s="6">
        <f t="shared" si="290"/>
        <v>55.53342103699903</v>
      </c>
      <c r="P1676" s="7">
        <f t="shared" si="291"/>
        <v>60.663813421020052</v>
      </c>
      <c r="Q1676" s="3">
        <f t="shared" si="292"/>
        <v>-8.4570884926323142E-2</v>
      </c>
      <c r="R1676" s="3">
        <f t="shared" si="296"/>
        <v>54.53342103699903</v>
      </c>
    </row>
    <row r="1677" spans="1:18" x14ac:dyDescent="0.4">
      <c r="A1677" s="1">
        <v>43680</v>
      </c>
      <c r="B1677" s="2">
        <v>10822</v>
      </c>
      <c r="C1677" s="2">
        <v>10520</v>
      </c>
      <c r="D1677" s="2">
        <v>10910</v>
      </c>
      <c r="E1677" s="2">
        <v>10506</v>
      </c>
      <c r="F1677" t="s">
        <v>644</v>
      </c>
      <c r="G1677" s="3">
        <v>2.8799999999999999E-2</v>
      </c>
      <c r="H1677">
        <f t="shared" si="293"/>
        <v>303.29999999999927</v>
      </c>
      <c r="I1677" s="4">
        <f t="shared" si="294"/>
        <v>2.8830798479087382E-2</v>
      </c>
      <c r="J1677" t="str">
        <f t="shared" si="286"/>
        <v>BUY</v>
      </c>
      <c r="K1677">
        <f t="shared" si="287"/>
        <v>10671.65</v>
      </c>
      <c r="L1677">
        <f t="shared" si="288"/>
        <v>10822</v>
      </c>
      <c r="M1677" s="4">
        <f t="shared" si="295"/>
        <v>1</v>
      </c>
      <c r="N1677" s="3">
        <f t="shared" si="289"/>
        <v>1.2062579111723482E-2</v>
      </c>
      <c r="O1677" s="6">
        <f t="shared" si="290"/>
        <v>56.203297321602477</v>
      </c>
      <c r="P1677" s="7">
        <f t="shared" si="291"/>
        <v>60.663813421020052</v>
      </c>
      <c r="Q1677" s="3">
        <f t="shared" si="292"/>
        <v>-7.3528448804571878E-2</v>
      </c>
      <c r="R1677" s="3">
        <f t="shared" si="296"/>
        <v>55.203297321602477</v>
      </c>
    </row>
    <row r="1678" spans="1:18" x14ac:dyDescent="0.4">
      <c r="A1678" s="1">
        <v>43681</v>
      </c>
      <c r="B1678" s="2">
        <v>10973</v>
      </c>
      <c r="C1678" s="2">
        <v>10822</v>
      </c>
      <c r="D1678" s="2">
        <v>11060</v>
      </c>
      <c r="E1678" s="2">
        <v>10595</v>
      </c>
      <c r="F1678" t="s">
        <v>660</v>
      </c>
      <c r="G1678" s="3">
        <v>1.4E-2</v>
      </c>
      <c r="H1678">
        <f t="shared" si="293"/>
        <v>404</v>
      </c>
      <c r="I1678" s="4">
        <f t="shared" si="294"/>
        <v>3.73313620402883E-2</v>
      </c>
      <c r="J1678" t="str">
        <f t="shared" si="286"/>
        <v>BUY</v>
      </c>
      <c r="K1678">
        <f t="shared" si="287"/>
        <v>11024</v>
      </c>
      <c r="L1678">
        <f t="shared" si="288"/>
        <v>10974</v>
      </c>
      <c r="M1678" s="4">
        <f t="shared" si="295"/>
        <v>1</v>
      </c>
      <c r="N1678" s="3">
        <f t="shared" si="289"/>
        <v>-6.5244987233376017E-3</v>
      </c>
      <c r="O1678" s="6">
        <f t="shared" si="290"/>
        <v>55.836598979980316</v>
      </c>
      <c r="P1678" s="7">
        <f t="shared" si="291"/>
        <v>60.663813421020052</v>
      </c>
      <c r="Q1678" s="3">
        <f t="shared" si="292"/>
        <v>-7.9573211257555121E-2</v>
      </c>
      <c r="R1678" s="3">
        <f t="shared" si="296"/>
        <v>54.836598979980316</v>
      </c>
    </row>
    <row r="1679" spans="1:18" x14ac:dyDescent="0.4">
      <c r="A1679" s="1">
        <v>43682</v>
      </c>
      <c r="B1679" s="2">
        <v>11808</v>
      </c>
      <c r="C1679" s="2">
        <v>10974</v>
      </c>
      <c r="D1679" s="2">
        <v>11938</v>
      </c>
      <c r="E1679" s="2">
        <v>10973</v>
      </c>
      <c r="F1679" t="s">
        <v>655</v>
      </c>
      <c r="G1679" s="3">
        <v>7.6100000000000001E-2</v>
      </c>
      <c r="H1679">
        <f t="shared" si="293"/>
        <v>465</v>
      </c>
      <c r="I1679" s="4">
        <f t="shared" si="294"/>
        <v>4.2372881355932202E-2</v>
      </c>
      <c r="J1679" t="str">
        <f t="shared" si="286"/>
        <v>BUY</v>
      </c>
      <c r="K1679">
        <f t="shared" si="287"/>
        <v>11206.5</v>
      </c>
      <c r="L1679">
        <f t="shared" si="288"/>
        <v>11824</v>
      </c>
      <c r="M1679" s="4">
        <f t="shared" si="295"/>
        <v>1</v>
      </c>
      <c r="N1679" s="3">
        <f t="shared" si="289"/>
        <v>5.2993853957580495E-2</v>
      </c>
      <c r="O1679" s="6">
        <f t="shared" si="290"/>
        <v>58.795595551813378</v>
      </c>
      <c r="P1679" s="7">
        <f t="shared" si="291"/>
        <v>60.663813421020052</v>
      </c>
      <c r="Q1679" s="3">
        <f t="shared" si="292"/>
        <v>-3.079624843629325E-2</v>
      </c>
      <c r="R1679" s="3">
        <f t="shared" si="296"/>
        <v>57.795595551813378</v>
      </c>
    </row>
    <row r="1680" spans="1:18" x14ac:dyDescent="0.4">
      <c r="A1680" s="1">
        <v>43683</v>
      </c>
      <c r="B1680" s="2">
        <v>11471.2</v>
      </c>
      <c r="C1680" s="2">
        <v>11824</v>
      </c>
      <c r="D1680" s="2">
        <v>12307</v>
      </c>
      <c r="E1680" s="2">
        <v>11268</v>
      </c>
      <c r="F1680" t="s">
        <v>651</v>
      </c>
      <c r="G1680" s="3">
        <v>-2.8500000000000004E-2</v>
      </c>
      <c r="H1680">
        <f t="shared" si="293"/>
        <v>965</v>
      </c>
      <c r="I1680" s="4">
        <f t="shared" si="294"/>
        <v>8.1613667117726663E-2</v>
      </c>
      <c r="J1680" t="str">
        <f t="shared" si="286"/>
        <v>BUY</v>
      </c>
      <c r="K1680">
        <f t="shared" si="287"/>
        <v>12306.5</v>
      </c>
      <c r="L1680">
        <f t="shared" si="288"/>
        <v>11472</v>
      </c>
      <c r="M1680" s="4">
        <f t="shared" si="295"/>
        <v>0.73517098445595852</v>
      </c>
      <c r="N1680" s="3">
        <f t="shared" si="289"/>
        <v>-5.1220988801340628E-2</v>
      </c>
      <c r="O1680" s="6">
        <f t="shared" si="290"/>
        <v>55.784027010485794</v>
      </c>
      <c r="P1680" s="7">
        <f t="shared" si="291"/>
        <v>60.663813421020052</v>
      </c>
      <c r="Q1680" s="3">
        <f t="shared" si="292"/>
        <v>-8.043982294135521E-2</v>
      </c>
      <c r="R1680" s="3">
        <f t="shared" si="296"/>
        <v>54.784027010485794</v>
      </c>
    </row>
    <row r="1681" spans="1:18" x14ac:dyDescent="0.4">
      <c r="A1681" s="1">
        <v>43684</v>
      </c>
      <c r="B1681" s="2">
        <v>11997</v>
      </c>
      <c r="C1681" s="2">
        <v>11472</v>
      </c>
      <c r="D1681" s="2">
        <v>12122</v>
      </c>
      <c r="E1681" s="2">
        <v>11386</v>
      </c>
      <c r="F1681" t="s">
        <v>607</v>
      </c>
      <c r="G1681" s="3">
        <v>4.58E-2</v>
      </c>
      <c r="H1681">
        <f t="shared" si="293"/>
        <v>1039</v>
      </c>
      <c r="I1681" s="4">
        <f t="shared" si="294"/>
        <v>9.0568340306834028E-2</v>
      </c>
      <c r="J1681" t="str">
        <f t="shared" si="286"/>
        <v>BUY</v>
      </c>
      <c r="K1681">
        <f t="shared" si="287"/>
        <v>11991.5</v>
      </c>
      <c r="L1681">
        <f t="shared" si="288"/>
        <v>11999</v>
      </c>
      <c r="M1681" s="4">
        <f t="shared" si="295"/>
        <v>0.66248315688161696</v>
      </c>
      <c r="N1681" s="3">
        <f t="shared" si="289"/>
        <v>-9.1012506640711355E-4</v>
      </c>
      <c r="O1681" s="6">
        <f t="shared" si="290"/>
        <v>55.733256569198417</v>
      </c>
      <c r="P1681" s="7">
        <f t="shared" si="291"/>
        <v>60.663813421020052</v>
      </c>
      <c r="Q1681" s="3">
        <f t="shared" si="292"/>
        <v>-8.1276737708566027E-2</v>
      </c>
      <c r="R1681" s="3">
        <f t="shared" si="296"/>
        <v>54.733256569198417</v>
      </c>
    </row>
    <row r="1682" spans="1:18" x14ac:dyDescent="0.4">
      <c r="A1682" s="1">
        <v>43685</v>
      </c>
      <c r="B1682" s="2">
        <v>12060</v>
      </c>
      <c r="C1682" s="2">
        <v>11999</v>
      </c>
      <c r="D1682" s="2">
        <v>12126</v>
      </c>
      <c r="E1682" s="2">
        <v>11570</v>
      </c>
      <c r="F1682" t="s">
        <v>616</v>
      </c>
      <c r="G1682" s="3">
        <v>5.3E-3</v>
      </c>
      <c r="H1682">
        <f t="shared" si="293"/>
        <v>736</v>
      </c>
      <c r="I1682" s="4">
        <f t="shared" si="294"/>
        <v>6.1338444870405864E-2</v>
      </c>
      <c r="J1682" t="str">
        <f t="shared" si="286"/>
        <v/>
      </c>
      <c r="K1682" t="str">
        <f t="shared" si="287"/>
        <v/>
      </c>
      <c r="L1682" t="str">
        <f t="shared" si="288"/>
        <v/>
      </c>
      <c r="M1682" s="4">
        <f t="shared" si="295"/>
        <v>0.97817934782608695</v>
      </c>
      <c r="N1682" s="3">
        <f t="shared" si="289"/>
        <v>0</v>
      </c>
      <c r="O1682" s="6">
        <f t="shared" si="290"/>
        <v>55.733256569198417</v>
      </c>
      <c r="P1682" s="7">
        <f t="shared" si="291"/>
        <v>60.663813421020052</v>
      </c>
      <c r="Q1682" s="3">
        <f t="shared" si="292"/>
        <v>-8.1276737708566027E-2</v>
      </c>
      <c r="R1682" s="3">
        <f t="shared" si="296"/>
        <v>54.733256569198417</v>
      </c>
    </row>
    <row r="1683" spans="1:18" x14ac:dyDescent="0.4">
      <c r="A1683" s="1">
        <v>43686</v>
      </c>
      <c r="B1683" s="2">
        <v>11893</v>
      </c>
      <c r="C1683" s="2">
        <v>12051</v>
      </c>
      <c r="D1683" s="2">
        <v>12092.7</v>
      </c>
      <c r="E1683" s="2">
        <v>11711</v>
      </c>
      <c r="F1683" t="s">
        <v>606</v>
      </c>
      <c r="G1683" s="3">
        <v>-1.3800000000000002E-2</v>
      </c>
      <c r="H1683">
        <f t="shared" si="293"/>
        <v>556</v>
      </c>
      <c r="I1683" s="4">
        <f t="shared" si="294"/>
        <v>4.6137250020745167E-2</v>
      </c>
      <c r="J1683" t="str">
        <f t="shared" ref="J1683:J1746" si="297">IF(D1683&gt;C1683+H1683*$E$2,"BUY","")</f>
        <v/>
      </c>
      <c r="K1683" t="str">
        <f t="shared" ref="K1683:K1746" si="298">IF(J1683="BUY",C1683+H1683*$E$2,"")</f>
        <v/>
      </c>
      <c r="L1683" t="str">
        <f t="shared" ref="L1683:L1746" si="299">IF(J1683="BUY",C1684,"")</f>
        <v/>
      </c>
      <c r="M1683" s="4">
        <f t="shared" si="295"/>
        <v>1</v>
      </c>
      <c r="N1683" s="3">
        <f t="shared" ref="N1683:N1746" si="300">IFERROR(M1683*(((L1683*(1-$G$2))/(K1683*(1+$G$2)))-1),0)</f>
        <v>0</v>
      </c>
      <c r="O1683" s="6">
        <f t="shared" ref="O1683:O1746" si="301">O1682*(1+N1683)</f>
        <v>55.733256569198417</v>
      </c>
      <c r="P1683" s="7">
        <f t="shared" ref="P1683:P1746" si="302">MAX(O1683,P1682)</f>
        <v>60.663813421020052</v>
      </c>
      <c r="Q1683" s="3">
        <f t="shared" ref="Q1683:Q1746" si="303">O1683/P1683-1</f>
        <v>-8.1276737708566027E-2</v>
      </c>
      <c r="R1683" s="3">
        <f t="shared" si="296"/>
        <v>54.733256569198417</v>
      </c>
    </row>
    <row r="1684" spans="1:18" x14ac:dyDescent="0.4">
      <c r="A1684" s="1">
        <v>43687</v>
      </c>
      <c r="B1684" s="2">
        <v>11314</v>
      </c>
      <c r="C1684" s="2">
        <v>11892</v>
      </c>
      <c r="D1684" s="2">
        <v>12003</v>
      </c>
      <c r="E1684" s="2">
        <v>11263</v>
      </c>
      <c r="F1684" t="s">
        <v>505</v>
      </c>
      <c r="G1684" s="3">
        <v>-4.87E-2</v>
      </c>
      <c r="H1684">
        <f t="shared" si="293"/>
        <v>381.70000000000073</v>
      </c>
      <c r="I1684" s="4">
        <f t="shared" si="294"/>
        <v>3.2097208207198177E-2</v>
      </c>
      <c r="J1684" t="str">
        <f t="shared" si="297"/>
        <v/>
      </c>
      <c r="K1684" t="str">
        <f t="shared" si="298"/>
        <v/>
      </c>
      <c r="L1684" t="str">
        <f t="shared" si="299"/>
        <v/>
      </c>
      <c r="M1684" s="4">
        <f t="shared" si="295"/>
        <v>1</v>
      </c>
      <c r="N1684" s="3">
        <f t="shared" si="300"/>
        <v>0</v>
      </c>
      <c r="O1684" s="6">
        <f t="shared" si="301"/>
        <v>55.733256569198417</v>
      </c>
      <c r="P1684" s="7">
        <f t="shared" si="302"/>
        <v>60.663813421020052</v>
      </c>
      <c r="Q1684" s="3">
        <f t="shared" si="303"/>
        <v>-8.1276737708566027E-2</v>
      </c>
      <c r="R1684" s="3">
        <f t="shared" si="296"/>
        <v>54.733256569198417</v>
      </c>
    </row>
    <row r="1685" spans="1:18" x14ac:dyDescent="0.4">
      <c r="A1685" s="1">
        <v>43688</v>
      </c>
      <c r="B1685" s="2">
        <v>11586</v>
      </c>
      <c r="C1685" s="2">
        <v>11308</v>
      </c>
      <c r="D1685" s="2">
        <v>11594</v>
      </c>
      <c r="E1685" s="2">
        <v>11158</v>
      </c>
      <c r="F1685" t="s">
        <v>604</v>
      </c>
      <c r="G1685" s="3">
        <v>2.4E-2</v>
      </c>
      <c r="H1685">
        <f t="shared" si="293"/>
        <v>740</v>
      </c>
      <c r="I1685" s="4">
        <f t="shared" si="294"/>
        <v>6.5440396179695784E-2</v>
      </c>
      <c r="J1685" t="str">
        <f t="shared" si="297"/>
        <v/>
      </c>
      <c r="K1685" t="str">
        <f t="shared" si="298"/>
        <v/>
      </c>
      <c r="L1685" t="str">
        <f t="shared" si="299"/>
        <v/>
      </c>
      <c r="M1685" s="4">
        <f t="shared" si="295"/>
        <v>0.91686486486486496</v>
      </c>
      <c r="N1685" s="3">
        <f t="shared" si="300"/>
        <v>0</v>
      </c>
      <c r="O1685" s="6">
        <f t="shared" si="301"/>
        <v>55.733256569198417</v>
      </c>
      <c r="P1685" s="7">
        <f t="shared" si="302"/>
        <v>60.663813421020052</v>
      </c>
      <c r="Q1685" s="3">
        <f t="shared" si="303"/>
        <v>-8.1276737708566027E-2</v>
      </c>
      <c r="R1685" s="3">
        <f t="shared" si="296"/>
        <v>54.733256569198417</v>
      </c>
    </row>
    <row r="1686" spans="1:18" x14ac:dyDescent="0.4">
      <c r="A1686" s="1">
        <v>43689</v>
      </c>
      <c r="B1686" s="2">
        <v>11404</v>
      </c>
      <c r="C1686" s="2">
        <v>11577</v>
      </c>
      <c r="D1686" s="2">
        <v>11578.8</v>
      </c>
      <c r="E1686" s="2">
        <v>11272</v>
      </c>
      <c r="F1686" t="s">
        <v>1664</v>
      </c>
      <c r="G1686" s="3">
        <v>-1.5699999999999999E-2</v>
      </c>
      <c r="H1686">
        <f t="shared" si="293"/>
        <v>436</v>
      </c>
      <c r="I1686" s="4">
        <f t="shared" si="294"/>
        <v>3.7660879329705452E-2</v>
      </c>
      <c r="J1686" t="str">
        <f t="shared" si="297"/>
        <v/>
      </c>
      <c r="K1686" t="str">
        <f t="shared" si="298"/>
        <v/>
      </c>
      <c r="L1686" t="str">
        <f t="shared" si="299"/>
        <v/>
      </c>
      <c r="M1686" s="4">
        <f t="shared" si="295"/>
        <v>1</v>
      </c>
      <c r="N1686" s="3">
        <f t="shared" si="300"/>
        <v>0</v>
      </c>
      <c r="O1686" s="6">
        <f t="shared" si="301"/>
        <v>55.733256569198417</v>
      </c>
      <c r="P1686" s="7">
        <f t="shared" si="302"/>
        <v>60.663813421020052</v>
      </c>
      <c r="Q1686" s="3">
        <f t="shared" si="303"/>
        <v>-8.1276737708566027E-2</v>
      </c>
      <c r="R1686" s="3">
        <f t="shared" si="296"/>
        <v>54.733256569198417</v>
      </c>
    </row>
    <row r="1687" spans="1:18" x14ac:dyDescent="0.4">
      <c r="A1687" s="1">
        <v>43690</v>
      </c>
      <c r="B1687" s="2">
        <v>10904</v>
      </c>
      <c r="C1687" s="2">
        <v>11411</v>
      </c>
      <c r="D1687" s="2">
        <v>11468</v>
      </c>
      <c r="E1687" s="2">
        <v>10801</v>
      </c>
      <c r="F1687" t="s">
        <v>631</v>
      </c>
      <c r="G1687" s="3">
        <v>-4.3799999999999999E-2</v>
      </c>
      <c r="H1687">
        <f t="shared" si="293"/>
        <v>306.79999999999927</v>
      </c>
      <c r="I1687" s="4">
        <f t="shared" si="294"/>
        <v>2.6886337744281768E-2</v>
      </c>
      <c r="J1687" t="str">
        <f t="shared" si="297"/>
        <v/>
      </c>
      <c r="K1687" t="str">
        <f t="shared" si="298"/>
        <v/>
      </c>
      <c r="L1687" t="str">
        <f t="shared" si="299"/>
        <v/>
      </c>
      <c r="M1687" s="4">
        <f t="shared" si="295"/>
        <v>1</v>
      </c>
      <c r="N1687" s="3">
        <f t="shared" si="300"/>
        <v>0</v>
      </c>
      <c r="O1687" s="6">
        <f t="shared" si="301"/>
        <v>55.733256569198417</v>
      </c>
      <c r="P1687" s="7">
        <f t="shared" si="302"/>
        <v>60.663813421020052</v>
      </c>
      <c r="Q1687" s="3">
        <f t="shared" si="303"/>
        <v>-8.1276737708566027E-2</v>
      </c>
      <c r="R1687" s="3">
        <f t="shared" si="296"/>
        <v>54.733256569198417</v>
      </c>
    </row>
    <row r="1688" spans="1:18" x14ac:dyDescent="0.4">
      <c r="A1688" s="1">
        <v>43691</v>
      </c>
      <c r="B1688" s="2">
        <v>10067</v>
      </c>
      <c r="C1688" s="2">
        <v>10904</v>
      </c>
      <c r="D1688" s="2">
        <v>10909</v>
      </c>
      <c r="E1688" s="2">
        <v>9980</v>
      </c>
      <c r="F1688" t="s">
        <v>601</v>
      </c>
      <c r="G1688" s="3">
        <v>-7.6799999999999993E-2</v>
      </c>
      <c r="H1688">
        <f t="shared" si="293"/>
        <v>667</v>
      </c>
      <c r="I1688" s="4">
        <f t="shared" si="294"/>
        <v>6.1170212765957445E-2</v>
      </c>
      <c r="J1688" t="str">
        <f t="shared" si="297"/>
        <v/>
      </c>
      <c r="K1688" t="str">
        <f t="shared" si="298"/>
        <v/>
      </c>
      <c r="L1688" t="str">
        <f t="shared" si="299"/>
        <v/>
      </c>
      <c r="M1688" s="4">
        <f t="shared" si="295"/>
        <v>0.98086956521739133</v>
      </c>
      <c r="N1688" s="3">
        <f t="shared" si="300"/>
        <v>0</v>
      </c>
      <c r="O1688" s="6">
        <f t="shared" si="301"/>
        <v>55.733256569198417</v>
      </c>
      <c r="P1688" s="7">
        <f t="shared" si="302"/>
        <v>60.663813421020052</v>
      </c>
      <c r="Q1688" s="3">
        <f t="shared" si="303"/>
        <v>-8.1276737708566027E-2</v>
      </c>
      <c r="R1688" s="3">
        <f t="shared" si="296"/>
        <v>54.733256569198417</v>
      </c>
    </row>
    <row r="1689" spans="1:18" x14ac:dyDescent="0.4">
      <c r="A1689" s="1">
        <v>43692</v>
      </c>
      <c r="B1689" s="2">
        <v>10327</v>
      </c>
      <c r="C1689" s="2">
        <v>10067</v>
      </c>
      <c r="D1689" s="2">
        <v>10470</v>
      </c>
      <c r="E1689" s="2">
        <v>9522.5</v>
      </c>
      <c r="F1689" t="s">
        <v>603</v>
      </c>
      <c r="G1689" s="3">
        <v>2.58E-2</v>
      </c>
      <c r="H1689">
        <f t="shared" si="293"/>
        <v>929</v>
      </c>
      <c r="I1689" s="4">
        <f t="shared" si="294"/>
        <v>9.2281712526075296E-2</v>
      </c>
      <c r="J1689" t="str">
        <f t="shared" si="297"/>
        <v/>
      </c>
      <c r="K1689" t="str">
        <f t="shared" si="298"/>
        <v/>
      </c>
      <c r="L1689" t="str">
        <f t="shared" si="299"/>
        <v/>
      </c>
      <c r="M1689" s="4">
        <f t="shared" si="295"/>
        <v>0.6501829924650161</v>
      </c>
      <c r="N1689" s="3">
        <f t="shared" si="300"/>
        <v>0</v>
      </c>
      <c r="O1689" s="6">
        <f t="shared" si="301"/>
        <v>55.733256569198417</v>
      </c>
      <c r="P1689" s="7">
        <f t="shared" si="302"/>
        <v>60.663813421020052</v>
      </c>
      <c r="Q1689" s="3">
        <f t="shared" si="303"/>
        <v>-8.1276737708566027E-2</v>
      </c>
      <c r="R1689" s="3">
        <f t="shared" si="296"/>
        <v>54.733256569198417</v>
      </c>
    </row>
    <row r="1690" spans="1:18" x14ac:dyDescent="0.4">
      <c r="A1690" s="1">
        <v>43693</v>
      </c>
      <c r="B1690" s="2">
        <v>10366</v>
      </c>
      <c r="C1690" s="2">
        <v>10324</v>
      </c>
      <c r="D1690" s="2">
        <v>10568</v>
      </c>
      <c r="E1690" s="2">
        <v>9783.4</v>
      </c>
      <c r="F1690" t="s">
        <v>630</v>
      </c>
      <c r="G1690" s="3">
        <v>3.8E-3</v>
      </c>
      <c r="H1690">
        <f t="shared" si="293"/>
        <v>947.5</v>
      </c>
      <c r="I1690" s="4">
        <f t="shared" si="294"/>
        <v>9.1776443239054636E-2</v>
      </c>
      <c r="J1690" t="str">
        <f t="shared" si="297"/>
        <v/>
      </c>
      <c r="K1690" t="str">
        <f t="shared" si="298"/>
        <v/>
      </c>
      <c r="L1690" t="str">
        <f t="shared" si="299"/>
        <v/>
      </c>
      <c r="M1690" s="4">
        <f t="shared" si="295"/>
        <v>0.65376253298153031</v>
      </c>
      <c r="N1690" s="3">
        <f t="shared" si="300"/>
        <v>0</v>
      </c>
      <c r="O1690" s="6">
        <f t="shared" si="301"/>
        <v>55.733256569198417</v>
      </c>
      <c r="P1690" s="7">
        <f t="shared" si="302"/>
        <v>60.663813421020052</v>
      </c>
      <c r="Q1690" s="3">
        <f t="shared" si="303"/>
        <v>-8.1276737708566027E-2</v>
      </c>
      <c r="R1690" s="3">
        <f t="shared" si="296"/>
        <v>54.733256569198417</v>
      </c>
    </row>
    <row r="1691" spans="1:18" x14ac:dyDescent="0.4">
      <c r="A1691" s="1">
        <v>43694</v>
      </c>
      <c r="B1691" s="2">
        <v>10228</v>
      </c>
      <c r="C1691" s="2">
        <v>10372</v>
      </c>
      <c r="D1691" s="2">
        <v>10487</v>
      </c>
      <c r="E1691" s="2">
        <v>10004.1</v>
      </c>
      <c r="F1691" t="s">
        <v>617</v>
      </c>
      <c r="G1691" s="3">
        <v>-1.3300000000000001E-2</v>
      </c>
      <c r="H1691">
        <f t="shared" si="293"/>
        <v>784.60000000000036</v>
      </c>
      <c r="I1691" s="4">
        <f t="shared" si="294"/>
        <v>7.5645969919012762E-2</v>
      </c>
      <c r="J1691" t="str">
        <f t="shared" si="297"/>
        <v/>
      </c>
      <c r="K1691" t="str">
        <f t="shared" si="298"/>
        <v/>
      </c>
      <c r="L1691" t="str">
        <f t="shared" si="299"/>
        <v/>
      </c>
      <c r="M1691" s="4">
        <f t="shared" si="295"/>
        <v>0.79316849349987217</v>
      </c>
      <c r="N1691" s="3">
        <f t="shared" si="300"/>
        <v>0</v>
      </c>
      <c r="O1691" s="6">
        <f t="shared" si="301"/>
        <v>55.733256569198417</v>
      </c>
      <c r="P1691" s="7">
        <f t="shared" si="302"/>
        <v>60.663813421020052</v>
      </c>
      <c r="Q1691" s="3">
        <f t="shared" si="303"/>
        <v>-8.1276737708566027E-2</v>
      </c>
      <c r="R1691" s="3">
        <f t="shared" si="296"/>
        <v>54.733256569198417</v>
      </c>
    </row>
    <row r="1692" spans="1:18" x14ac:dyDescent="0.4">
      <c r="A1692" s="1">
        <v>43695</v>
      </c>
      <c r="B1692" s="2">
        <v>10327</v>
      </c>
      <c r="C1692" s="2">
        <v>10230</v>
      </c>
      <c r="D1692" s="2">
        <v>10529</v>
      </c>
      <c r="E1692" s="2">
        <v>10086</v>
      </c>
      <c r="F1692" t="s">
        <v>1691</v>
      </c>
      <c r="G1692" s="3">
        <v>9.7000000000000003E-3</v>
      </c>
      <c r="H1692">
        <f t="shared" si="293"/>
        <v>482.89999999999964</v>
      </c>
      <c r="I1692" s="4">
        <f t="shared" si="294"/>
        <v>4.7204301075268781E-2</v>
      </c>
      <c r="J1692" t="str">
        <f t="shared" si="297"/>
        <v>BUY</v>
      </c>
      <c r="K1692">
        <f t="shared" si="298"/>
        <v>10471.450000000001</v>
      </c>
      <c r="L1692">
        <f t="shared" si="299"/>
        <v>10329</v>
      </c>
      <c r="M1692" s="4">
        <f t="shared" si="295"/>
        <v>1</v>
      </c>
      <c r="N1692" s="3">
        <f t="shared" si="300"/>
        <v>-1.5574477521008268E-2</v>
      </c>
      <c r="O1692" s="6">
        <f t="shared" si="301"/>
        <v>54.865240217588848</v>
      </c>
      <c r="P1692" s="7">
        <f t="shared" si="302"/>
        <v>60.663813421020052</v>
      </c>
      <c r="Q1692" s="3">
        <f t="shared" si="303"/>
        <v>-9.5585372505151422E-2</v>
      </c>
      <c r="R1692" s="3">
        <f t="shared" si="296"/>
        <v>53.865240217588848</v>
      </c>
    </row>
    <row r="1693" spans="1:18" x14ac:dyDescent="0.4">
      <c r="A1693" s="1">
        <v>43696</v>
      </c>
      <c r="B1693" s="2">
        <v>10937</v>
      </c>
      <c r="C1693" s="2">
        <v>10329</v>
      </c>
      <c r="D1693" s="2">
        <v>10960</v>
      </c>
      <c r="E1693" s="2">
        <v>10280</v>
      </c>
      <c r="F1693" t="s">
        <v>605</v>
      </c>
      <c r="G1693" s="3">
        <v>5.91E-2</v>
      </c>
      <c r="H1693">
        <f t="shared" si="293"/>
        <v>443</v>
      </c>
      <c r="I1693" s="4">
        <f t="shared" si="294"/>
        <v>4.2888953432084424E-2</v>
      </c>
      <c r="J1693" t="str">
        <f t="shared" si="297"/>
        <v>BUY</v>
      </c>
      <c r="K1693">
        <f t="shared" si="298"/>
        <v>10550.5</v>
      </c>
      <c r="L1693">
        <f t="shared" si="299"/>
        <v>10947</v>
      </c>
      <c r="M1693" s="4">
        <f t="shared" si="295"/>
        <v>1</v>
      </c>
      <c r="N1693" s="3">
        <f t="shared" si="300"/>
        <v>3.5508068065766896E-2</v>
      </c>
      <c r="O1693" s="6">
        <f t="shared" si="301"/>
        <v>56.813398901679648</v>
      </c>
      <c r="P1693" s="7">
        <f t="shared" si="302"/>
        <v>60.663813421020052</v>
      </c>
      <c r="Q1693" s="3">
        <f t="shared" si="303"/>
        <v>-6.3471356352388986E-2</v>
      </c>
      <c r="R1693" s="3">
        <f t="shared" si="296"/>
        <v>55.813398901679648</v>
      </c>
    </row>
    <row r="1694" spans="1:18" x14ac:dyDescent="0.4">
      <c r="A1694" s="1">
        <v>43697</v>
      </c>
      <c r="B1694" s="2">
        <v>10793</v>
      </c>
      <c r="C1694" s="2">
        <v>10947</v>
      </c>
      <c r="D1694" s="2">
        <v>10986</v>
      </c>
      <c r="E1694" s="2">
        <v>10588</v>
      </c>
      <c r="F1694" t="s">
        <v>1703</v>
      </c>
      <c r="G1694" s="3">
        <v>-1.3200000000000002E-2</v>
      </c>
      <c r="H1694">
        <f t="shared" si="293"/>
        <v>680</v>
      </c>
      <c r="I1694" s="4">
        <f t="shared" si="294"/>
        <v>6.211747510733534E-2</v>
      </c>
      <c r="J1694" t="str">
        <f t="shared" si="297"/>
        <v/>
      </c>
      <c r="K1694" t="str">
        <f t="shared" si="298"/>
        <v/>
      </c>
      <c r="L1694" t="str">
        <f t="shared" si="299"/>
        <v/>
      </c>
      <c r="M1694" s="4">
        <f t="shared" si="295"/>
        <v>0.96591176470588236</v>
      </c>
      <c r="N1694" s="3">
        <f t="shared" si="300"/>
        <v>0</v>
      </c>
      <c r="O1694" s="6">
        <f t="shared" si="301"/>
        <v>56.813398901679648</v>
      </c>
      <c r="P1694" s="7">
        <f t="shared" si="302"/>
        <v>60.663813421020052</v>
      </c>
      <c r="Q1694" s="3">
        <f t="shared" si="303"/>
        <v>-6.3471356352388986E-2</v>
      </c>
      <c r="R1694" s="3">
        <f t="shared" si="296"/>
        <v>55.813398901679648</v>
      </c>
    </row>
    <row r="1695" spans="1:18" x14ac:dyDescent="0.4">
      <c r="A1695" s="1">
        <v>43698</v>
      </c>
      <c r="B1695" s="2">
        <v>10146</v>
      </c>
      <c r="C1695" s="2">
        <v>10795</v>
      </c>
      <c r="D1695" s="2">
        <v>10825</v>
      </c>
      <c r="E1695" s="2">
        <v>9880</v>
      </c>
      <c r="F1695" t="s">
        <v>611</v>
      </c>
      <c r="G1695" s="3">
        <v>-5.9899999999999995E-2</v>
      </c>
      <c r="H1695">
        <f t="shared" si="293"/>
        <v>398</v>
      </c>
      <c r="I1695" s="4">
        <f t="shared" si="294"/>
        <v>3.6868920796665122E-2</v>
      </c>
      <c r="J1695" t="str">
        <f t="shared" si="297"/>
        <v/>
      </c>
      <c r="K1695" t="str">
        <f t="shared" si="298"/>
        <v/>
      </c>
      <c r="L1695" t="str">
        <f t="shared" si="299"/>
        <v/>
      </c>
      <c r="M1695" s="4">
        <f t="shared" si="295"/>
        <v>1</v>
      </c>
      <c r="N1695" s="3">
        <f t="shared" si="300"/>
        <v>0</v>
      </c>
      <c r="O1695" s="6">
        <f t="shared" si="301"/>
        <v>56.813398901679648</v>
      </c>
      <c r="P1695" s="7">
        <f t="shared" si="302"/>
        <v>60.663813421020052</v>
      </c>
      <c r="Q1695" s="3">
        <f t="shared" si="303"/>
        <v>-6.3471356352388986E-2</v>
      </c>
      <c r="R1695" s="3">
        <f t="shared" si="296"/>
        <v>55.813398901679648</v>
      </c>
    </row>
    <row r="1696" spans="1:18" x14ac:dyDescent="0.4">
      <c r="A1696" s="1">
        <v>43699</v>
      </c>
      <c r="B1696" s="2">
        <v>10117</v>
      </c>
      <c r="C1696" s="2">
        <v>10147</v>
      </c>
      <c r="D1696" s="2">
        <v>10247</v>
      </c>
      <c r="E1696" s="2">
        <v>9790</v>
      </c>
      <c r="F1696" t="s">
        <v>624</v>
      </c>
      <c r="G1696" s="3">
        <v>-2.8999999999999998E-3</v>
      </c>
      <c r="H1696">
        <f t="shared" si="293"/>
        <v>945</v>
      </c>
      <c r="I1696" s="4">
        <f t="shared" si="294"/>
        <v>9.3130974672316943E-2</v>
      </c>
      <c r="J1696" t="str">
        <f t="shared" si="297"/>
        <v/>
      </c>
      <c r="K1696" t="str">
        <f t="shared" si="298"/>
        <v/>
      </c>
      <c r="L1696" t="str">
        <f t="shared" si="299"/>
        <v/>
      </c>
      <c r="M1696" s="4">
        <f t="shared" si="295"/>
        <v>0.64425396825396819</v>
      </c>
      <c r="N1696" s="3">
        <f t="shared" si="300"/>
        <v>0</v>
      </c>
      <c r="O1696" s="6">
        <f t="shared" si="301"/>
        <v>56.813398901679648</v>
      </c>
      <c r="P1696" s="7">
        <f t="shared" si="302"/>
        <v>60.663813421020052</v>
      </c>
      <c r="Q1696" s="3">
        <f t="shared" si="303"/>
        <v>-6.3471356352388986E-2</v>
      </c>
      <c r="R1696" s="3">
        <f t="shared" si="296"/>
        <v>55.813398901679648</v>
      </c>
    </row>
    <row r="1697" spans="1:18" x14ac:dyDescent="0.4">
      <c r="A1697" s="1">
        <v>43700</v>
      </c>
      <c r="B1697" s="2">
        <v>10408</v>
      </c>
      <c r="C1697" s="2">
        <v>10117</v>
      </c>
      <c r="D1697" s="2">
        <v>10461</v>
      </c>
      <c r="E1697" s="2">
        <v>10063</v>
      </c>
      <c r="F1697" t="s">
        <v>629</v>
      </c>
      <c r="G1697" s="3">
        <v>2.8799999999999999E-2</v>
      </c>
      <c r="H1697">
        <f t="shared" si="293"/>
        <v>457</v>
      </c>
      <c r="I1697" s="4">
        <f t="shared" si="294"/>
        <v>4.5171493525748743E-2</v>
      </c>
      <c r="J1697" t="str">
        <f t="shared" si="297"/>
        <v>BUY</v>
      </c>
      <c r="K1697">
        <f t="shared" si="298"/>
        <v>10345.5</v>
      </c>
      <c r="L1697">
        <f t="shared" si="299"/>
        <v>10414</v>
      </c>
      <c r="M1697" s="4">
        <f t="shared" si="295"/>
        <v>1</v>
      </c>
      <c r="N1697" s="3">
        <f t="shared" si="300"/>
        <v>4.6100050449766616E-3</v>
      </c>
      <c r="O1697" s="6">
        <f t="shared" si="301"/>
        <v>57.075308957238661</v>
      </c>
      <c r="P1697" s="7">
        <f t="shared" si="302"/>
        <v>60.663813421020052</v>
      </c>
      <c r="Q1697" s="3">
        <f t="shared" si="303"/>
        <v>-5.9153954580408397E-2</v>
      </c>
      <c r="R1697" s="3">
        <f t="shared" si="296"/>
        <v>56.075308957238661</v>
      </c>
    </row>
    <row r="1698" spans="1:18" x14ac:dyDescent="0.4">
      <c r="A1698" s="1">
        <v>43701</v>
      </c>
      <c r="B1698" s="2">
        <v>10152</v>
      </c>
      <c r="C1698" s="2">
        <v>10414</v>
      </c>
      <c r="D1698" s="2">
        <v>10427</v>
      </c>
      <c r="E1698" s="2">
        <v>9900</v>
      </c>
      <c r="F1698" t="s">
        <v>628</v>
      </c>
      <c r="G1698" s="3">
        <v>-2.46E-2</v>
      </c>
      <c r="H1698">
        <f t="shared" si="293"/>
        <v>398</v>
      </c>
      <c r="I1698" s="4">
        <f t="shared" si="294"/>
        <v>3.8217783752640677E-2</v>
      </c>
      <c r="J1698" t="str">
        <f t="shared" si="297"/>
        <v/>
      </c>
      <c r="K1698" t="str">
        <f t="shared" si="298"/>
        <v/>
      </c>
      <c r="L1698" t="str">
        <f t="shared" si="299"/>
        <v/>
      </c>
      <c r="M1698" s="4">
        <f t="shared" si="295"/>
        <v>1</v>
      </c>
      <c r="N1698" s="3">
        <f t="shared" si="300"/>
        <v>0</v>
      </c>
      <c r="O1698" s="6">
        <f t="shared" si="301"/>
        <v>57.075308957238661</v>
      </c>
      <c r="P1698" s="7">
        <f t="shared" si="302"/>
        <v>60.663813421020052</v>
      </c>
      <c r="Q1698" s="3">
        <f t="shared" si="303"/>
        <v>-5.9153954580408397E-2</v>
      </c>
      <c r="R1698" s="3">
        <f t="shared" si="296"/>
        <v>56.075308957238661</v>
      </c>
    </row>
    <row r="1699" spans="1:18" x14ac:dyDescent="0.4">
      <c r="A1699" s="1">
        <v>43702</v>
      </c>
      <c r="B1699" s="2">
        <v>10132</v>
      </c>
      <c r="C1699" s="2">
        <v>10162</v>
      </c>
      <c r="D1699" s="2">
        <v>10349</v>
      </c>
      <c r="E1699" s="2">
        <v>9881.1</v>
      </c>
      <c r="F1699" t="s">
        <v>621</v>
      </c>
      <c r="G1699" s="3">
        <v>-2E-3</v>
      </c>
      <c r="H1699">
        <f t="shared" si="293"/>
        <v>527</v>
      </c>
      <c r="I1699" s="4">
        <f t="shared" si="294"/>
        <v>5.1859870104310174E-2</v>
      </c>
      <c r="J1699" t="str">
        <f t="shared" si="297"/>
        <v/>
      </c>
      <c r="K1699" t="str">
        <f t="shared" si="298"/>
        <v/>
      </c>
      <c r="L1699" t="str">
        <f t="shared" si="299"/>
        <v/>
      </c>
      <c r="M1699" s="4">
        <f t="shared" si="295"/>
        <v>1</v>
      </c>
      <c r="N1699" s="3">
        <f t="shared" si="300"/>
        <v>0</v>
      </c>
      <c r="O1699" s="6">
        <f t="shared" si="301"/>
        <v>57.075308957238661</v>
      </c>
      <c r="P1699" s="7">
        <f t="shared" si="302"/>
        <v>60.663813421020052</v>
      </c>
      <c r="Q1699" s="3">
        <f t="shared" si="303"/>
        <v>-5.9153954580408397E-2</v>
      </c>
      <c r="R1699" s="3">
        <f t="shared" si="296"/>
        <v>56.075308957238661</v>
      </c>
    </row>
    <row r="1700" spans="1:18" x14ac:dyDescent="0.4">
      <c r="A1700" s="1">
        <v>43703</v>
      </c>
      <c r="B1700" s="2">
        <v>10377</v>
      </c>
      <c r="C1700" s="2">
        <v>10144</v>
      </c>
      <c r="D1700" s="2">
        <v>10654</v>
      </c>
      <c r="E1700" s="2">
        <v>10144</v>
      </c>
      <c r="F1700" t="s">
        <v>1625</v>
      </c>
      <c r="G1700" s="3">
        <v>2.4199999999999999E-2</v>
      </c>
      <c r="H1700">
        <f t="shared" si="293"/>
        <v>467.89999999999964</v>
      </c>
      <c r="I1700" s="4">
        <f t="shared" si="294"/>
        <v>4.6125788643533089E-2</v>
      </c>
      <c r="J1700" t="str">
        <f t="shared" si="297"/>
        <v>BUY</v>
      </c>
      <c r="K1700">
        <f t="shared" si="298"/>
        <v>10377.950000000001</v>
      </c>
      <c r="L1700">
        <f t="shared" si="299"/>
        <v>10376.200000000001</v>
      </c>
      <c r="M1700" s="4">
        <f t="shared" si="295"/>
        <v>1</v>
      </c>
      <c r="N1700" s="3">
        <f t="shared" si="300"/>
        <v>-2.1662918333261727E-3</v>
      </c>
      <c r="O1700" s="6">
        <f t="shared" si="301"/>
        <v>56.951667181560026</v>
      </c>
      <c r="P1700" s="7">
        <f t="shared" si="302"/>
        <v>60.663813421020052</v>
      </c>
      <c r="Q1700" s="3">
        <f t="shared" si="303"/>
        <v>-6.1192101685018097E-2</v>
      </c>
      <c r="R1700" s="3">
        <f t="shared" si="296"/>
        <v>55.951667181560026</v>
      </c>
    </row>
    <row r="1701" spans="1:18" x14ac:dyDescent="0.4">
      <c r="A1701" s="1">
        <v>43704</v>
      </c>
      <c r="B1701" s="2">
        <v>10184</v>
      </c>
      <c r="C1701" s="2">
        <v>10376.200000000001</v>
      </c>
      <c r="D1701" s="2">
        <v>10392</v>
      </c>
      <c r="E1701" s="2">
        <v>10036.9</v>
      </c>
      <c r="F1701" t="s">
        <v>619</v>
      </c>
      <c r="G1701" s="3">
        <v>-1.8599999999999998E-2</v>
      </c>
      <c r="H1701">
        <f t="shared" si="293"/>
        <v>510</v>
      </c>
      <c r="I1701" s="4">
        <f t="shared" si="294"/>
        <v>4.9150941577841598E-2</v>
      </c>
      <c r="J1701" t="str">
        <f t="shared" si="297"/>
        <v/>
      </c>
      <c r="K1701" t="str">
        <f t="shared" si="298"/>
        <v/>
      </c>
      <c r="L1701" t="str">
        <f t="shared" si="299"/>
        <v/>
      </c>
      <c r="M1701" s="4">
        <f t="shared" si="295"/>
        <v>1</v>
      </c>
      <c r="N1701" s="3">
        <f t="shared" si="300"/>
        <v>0</v>
      </c>
      <c r="O1701" s="6">
        <f t="shared" si="301"/>
        <v>56.951667181560026</v>
      </c>
      <c r="P1701" s="7">
        <f t="shared" si="302"/>
        <v>60.663813421020052</v>
      </c>
      <c r="Q1701" s="3">
        <f t="shared" si="303"/>
        <v>-6.1192101685018097E-2</v>
      </c>
      <c r="R1701" s="3">
        <f t="shared" si="296"/>
        <v>55.951667181560026</v>
      </c>
    </row>
    <row r="1702" spans="1:18" x14ac:dyDescent="0.4">
      <c r="A1702" s="1">
        <v>43705</v>
      </c>
      <c r="B1702" s="2">
        <v>9727.4</v>
      </c>
      <c r="C1702" s="2">
        <v>10190</v>
      </c>
      <c r="D1702" s="2">
        <v>10303</v>
      </c>
      <c r="E1702" s="2">
        <v>9585.2999999999993</v>
      </c>
      <c r="F1702" t="s">
        <v>627</v>
      </c>
      <c r="G1702" s="3">
        <v>-4.48E-2</v>
      </c>
      <c r="H1702">
        <f t="shared" si="293"/>
        <v>355.10000000000036</v>
      </c>
      <c r="I1702" s="4">
        <f t="shared" si="294"/>
        <v>3.4847890088321919E-2</v>
      </c>
      <c r="J1702" t="str">
        <f t="shared" si="297"/>
        <v/>
      </c>
      <c r="K1702" t="str">
        <f t="shared" si="298"/>
        <v/>
      </c>
      <c r="L1702" t="str">
        <f t="shared" si="299"/>
        <v/>
      </c>
      <c r="M1702" s="4">
        <f t="shared" si="295"/>
        <v>1</v>
      </c>
      <c r="N1702" s="3">
        <f t="shared" si="300"/>
        <v>0</v>
      </c>
      <c r="O1702" s="6">
        <f t="shared" si="301"/>
        <v>56.951667181560026</v>
      </c>
      <c r="P1702" s="7">
        <f t="shared" si="302"/>
        <v>60.663813421020052</v>
      </c>
      <c r="Q1702" s="3">
        <f t="shared" si="303"/>
        <v>-6.1192101685018097E-2</v>
      </c>
      <c r="R1702" s="3">
        <f t="shared" si="296"/>
        <v>55.951667181560026</v>
      </c>
    </row>
    <row r="1703" spans="1:18" x14ac:dyDescent="0.4">
      <c r="A1703" s="1">
        <v>43706</v>
      </c>
      <c r="B1703" s="2">
        <v>9509</v>
      </c>
      <c r="C1703" s="2">
        <v>9727.2999999999993</v>
      </c>
      <c r="D1703" s="2">
        <v>9727.2999999999993</v>
      </c>
      <c r="E1703" s="2">
        <v>9360.4</v>
      </c>
      <c r="F1703" t="s">
        <v>508</v>
      </c>
      <c r="G1703" s="3">
        <v>-2.2499999999999999E-2</v>
      </c>
      <c r="H1703">
        <f t="shared" si="293"/>
        <v>717.70000000000073</v>
      </c>
      <c r="I1703" s="4">
        <f t="shared" si="294"/>
        <v>7.3782036125132441E-2</v>
      </c>
      <c r="J1703" t="str">
        <f t="shared" si="297"/>
        <v/>
      </c>
      <c r="K1703" t="str">
        <f t="shared" si="298"/>
        <v/>
      </c>
      <c r="L1703" t="str">
        <f t="shared" si="299"/>
        <v/>
      </c>
      <c r="M1703" s="4">
        <f t="shared" si="295"/>
        <v>0.81320607496168218</v>
      </c>
      <c r="N1703" s="3">
        <f t="shared" si="300"/>
        <v>0</v>
      </c>
      <c r="O1703" s="6">
        <f t="shared" si="301"/>
        <v>56.951667181560026</v>
      </c>
      <c r="P1703" s="7">
        <f t="shared" si="302"/>
        <v>60.663813421020052</v>
      </c>
      <c r="Q1703" s="3">
        <f t="shared" si="303"/>
        <v>-6.1192101685018097E-2</v>
      </c>
      <c r="R1703" s="3">
        <f t="shared" si="296"/>
        <v>55.951667181560026</v>
      </c>
    </row>
    <row r="1704" spans="1:18" x14ac:dyDescent="0.4">
      <c r="A1704" s="1">
        <v>43707</v>
      </c>
      <c r="B1704" s="2">
        <v>9601</v>
      </c>
      <c r="C1704" s="2">
        <v>9509.4</v>
      </c>
      <c r="D1704" s="2">
        <v>9710</v>
      </c>
      <c r="E1704" s="2">
        <v>9384.2999999999993</v>
      </c>
      <c r="F1704" t="s">
        <v>579</v>
      </c>
      <c r="G1704" s="3">
        <v>9.7000000000000003E-3</v>
      </c>
      <c r="H1704">
        <f t="shared" si="293"/>
        <v>366.89999999999964</v>
      </c>
      <c r="I1704" s="4">
        <f t="shared" si="294"/>
        <v>3.8582875891223382E-2</v>
      </c>
      <c r="J1704" t="str">
        <f t="shared" si="297"/>
        <v>BUY</v>
      </c>
      <c r="K1704">
        <f t="shared" si="298"/>
        <v>9692.8499999999985</v>
      </c>
      <c r="L1704">
        <f t="shared" si="299"/>
        <v>9600.7000000000007</v>
      </c>
      <c r="M1704" s="4">
        <f t="shared" si="295"/>
        <v>1</v>
      </c>
      <c r="N1704" s="3">
        <f t="shared" si="300"/>
        <v>-1.1486014720357374E-2</v>
      </c>
      <c r="O1704" s="6">
        <f t="shared" si="301"/>
        <v>56.297519493963733</v>
      </c>
      <c r="P1704" s="7">
        <f t="shared" si="302"/>
        <v>60.663813421020052</v>
      </c>
      <c r="Q1704" s="3">
        <f t="shared" si="303"/>
        <v>-7.1975263024651737E-2</v>
      </c>
      <c r="R1704" s="3">
        <f t="shared" si="296"/>
        <v>55.297519493963733</v>
      </c>
    </row>
    <row r="1705" spans="1:18" x14ac:dyDescent="0.4">
      <c r="A1705" s="1">
        <v>43708</v>
      </c>
      <c r="B1705" s="2">
        <v>9623.9</v>
      </c>
      <c r="C1705" s="2">
        <v>9600.7000000000007</v>
      </c>
      <c r="D1705" s="2">
        <v>9710.2000000000007</v>
      </c>
      <c r="E1705" s="2">
        <v>9472.1</v>
      </c>
      <c r="F1705" t="s">
        <v>599</v>
      </c>
      <c r="G1705" s="3">
        <v>2.3999999999999998E-3</v>
      </c>
      <c r="H1705">
        <f t="shared" si="293"/>
        <v>325.70000000000073</v>
      </c>
      <c r="I1705" s="4">
        <f t="shared" si="294"/>
        <v>3.3924609663878752E-2</v>
      </c>
      <c r="J1705" t="str">
        <f t="shared" si="297"/>
        <v/>
      </c>
      <c r="K1705" t="str">
        <f t="shared" si="298"/>
        <v/>
      </c>
      <c r="L1705" t="str">
        <f t="shared" si="299"/>
        <v/>
      </c>
      <c r="M1705" s="4">
        <f t="shared" si="295"/>
        <v>1</v>
      </c>
      <c r="N1705" s="3">
        <f t="shared" si="300"/>
        <v>0</v>
      </c>
      <c r="O1705" s="6">
        <f t="shared" si="301"/>
        <v>56.297519493963733</v>
      </c>
      <c r="P1705" s="7">
        <f t="shared" si="302"/>
        <v>60.663813421020052</v>
      </c>
      <c r="Q1705" s="3">
        <f t="shared" si="303"/>
        <v>-7.1975263024651737E-2</v>
      </c>
      <c r="R1705" s="3">
        <f t="shared" si="296"/>
        <v>55.297519493963733</v>
      </c>
    </row>
    <row r="1706" spans="1:18" x14ac:dyDescent="0.4">
      <c r="A1706" s="1">
        <v>43709</v>
      </c>
      <c r="B1706" s="2">
        <v>9779.1</v>
      </c>
      <c r="C1706" s="2">
        <v>9623.9</v>
      </c>
      <c r="D1706" s="2">
        <v>9858</v>
      </c>
      <c r="E1706" s="2">
        <v>9560.1</v>
      </c>
      <c r="F1706" t="s">
        <v>1719</v>
      </c>
      <c r="G1706" s="3">
        <v>1.61E-2</v>
      </c>
      <c r="H1706">
        <f t="shared" si="293"/>
        <v>238.10000000000036</v>
      </c>
      <c r="I1706" s="4">
        <f t="shared" si="294"/>
        <v>2.4740489822213486E-2</v>
      </c>
      <c r="J1706" t="str">
        <f t="shared" si="297"/>
        <v>BUY</v>
      </c>
      <c r="K1706">
        <f t="shared" si="298"/>
        <v>9742.9500000000007</v>
      </c>
      <c r="L1706">
        <f t="shared" si="299"/>
        <v>9783</v>
      </c>
      <c r="M1706" s="4">
        <f t="shared" si="295"/>
        <v>1</v>
      </c>
      <c r="N1706" s="3">
        <f t="shared" si="300"/>
        <v>2.1044495202733327E-3</v>
      </c>
      <c r="O1706" s="6">
        <f t="shared" si="301"/>
        <v>56.415994781855382</v>
      </c>
      <c r="P1706" s="7">
        <f t="shared" si="302"/>
        <v>60.663813421020052</v>
      </c>
      <c r="Q1706" s="3">
        <f t="shared" si="303"/>
        <v>-7.0022281812122222E-2</v>
      </c>
      <c r="R1706" s="3">
        <f t="shared" si="296"/>
        <v>55.415994781855382</v>
      </c>
    </row>
    <row r="1707" spans="1:18" x14ac:dyDescent="0.4">
      <c r="A1707" s="1">
        <v>43710</v>
      </c>
      <c r="B1707" s="2">
        <v>10388</v>
      </c>
      <c r="C1707" s="2">
        <v>9783</v>
      </c>
      <c r="D1707" s="2">
        <v>10473</v>
      </c>
      <c r="E1707" s="2">
        <v>9754.9</v>
      </c>
      <c r="F1707" t="s">
        <v>608</v>
      </c>
      <c r="G1707" s="3">
        <v>6.2300000000000001E-2</v>
      </c>
      <c r="H1707">
        <f t="shared" si="293"/>
        <v>297.89999999999964</v>
      </c>
      <c r="I1707" s="4">
        <f t="shared" si="294"/>
        <v>3.0450781968721214E-2</v>
      </c>
      <c r="J1707" t="str">
        <f t="shared" si="297"/>
        <v>BUY</v>
      </c>
      <c r="K1707">
        <f t="shared" si="298"/>
        <v>9931.9500000000007</v>
      </c>
      <c r="L1707">
        <f t="shared" si="299"/>
        <v>10401</v>
      </c>
      <c r="M1707" s="4">
        <f t="shared" si="295"/>
        <v>1</v>
      </c>
      <c r="N1707" s="3">
        <f t="shared" si="300"/>
        <v>4.5134015094596913E-2</v>
      </c>
      <c r="O1707" s="6">
        <f t="shared" si="301"/>
        <v>58.962275141916344</v>
      </c>
      <c r="P1707" s="7">
        <f t="shared" si="302"/>
        <v>60.663813421020052</v>
      </c>
      <c r="Q1707" s="3">
        <f t="shared" si="303"/>
        <v>-2.8048653441791749E-2</v>
      </c>
      <c r="R1707" s="3">
        <f t="shared" si="296"/>
        <v>57.962275141916344</v>
      </c>
    </row>
    <row r="1708" spans="1:18" x14ac:dyDescent="0.4">
      <c r="A1708" s="1">
        <v>43711</v>
      </c>
      <c r="B1708" s="2">
        <v>10641</v>
      </c>
      <c r="C1708" s="2">
        <v>10401</v>
      </c>
      <c r="D1708" s="2">
        <v>10766</v>
      </c>
      <c r="E1708" s="2">
        <v>10300</v>
      </c>
      <c r="F1708" t="s">
        <v>613</v>
      </c>
      <c r="G1708" s="3">
        <v>2.4400000000000002E-2</v>
      </c>
      <c r="H1708">
        <f t="shared" si="293"/>
        <v>718.10000000000036</v>
      </c>
      <c r="I1708" s="4">
        <f t="shared" si="294"/>
        <v>6.9041438323238183E-2</v>
      </c>
      <c r="J1708" t="str">
        <f t="shared" si="297"/>
        <v>BUY</v>
      </c>
      <c r="K1708">
        <f t="shared" si="298"/>
        <v>10760.05</v>
      </c>
      <c r="L1708">
        <f t="shared" si="299"/>
        <v>10642</v>
      </c>
      <c r="M1708" s="4">
        <f t="shared" si="295"/>
        <v>0.86904330873137403</v>
      </c>
      <c r="N1708" s="3">
        <f t="shared" si="300"/>
        <v>-1.1251695125880687E-2</v>
      </c>
      <c r="O1708" s="6">
        <f t="shared" si="301"/>
        <v>58.298849598091209</v>
      </c>
      <c r="P1708" s="7">
        <f t="shared" si="302"/>
        <v>60.663813421020052</v>
      </c>
      <c r="Q1708" s="3">
        <f t="shared" si="303"/>
        <v>-3.8984753670453953E-2</v>
      </c>
      <c r="R1708" s="3">
        <f t="shared" si="296"/>
        <v>57.298849598091209</v>
      </c>
    </row>
    <row r="1709" spans="1:18" x14ac:dyDescent="0.4">
      <c r="A1709" s="1">
        <v>43712</v>
      </c>
      <c r="B1709" s="2">
        <v>10590</v>
      </c>
      <c r="C1709" s="2">
        <v>10642</v>
      </c>
      <c r="D1709" s="2">
        <v>10841.2</v>
      </c>
      <c r="E1709" s="2">
        <v>10411</v>
      </c>
      <c r="F1709" t="s">
        <v>623</v>
      </c>
      <c r="G1709" s="3">
        <v>-4.7999999999999996E-3</v>
      </c>
      <c r="H1709">
        <f t="shared" si="293"/>
        <v>466</v>
      </c>
      <c r="I1709" s="4">
        <f t="shared" si="294"/>
        <v>4.3788761510994173E-2</v>
      </c>
      <c r="J1709" t="str">
        <f t="shared" si="297"/>
        <v/>
      </c>
      <c r="K1709" t="str">
        <f t="shared" si="298"/>
        <v/>
      </c>
      <c r="L1709" t="str">
        <f t="shared" si="299"/>
        <v/>
      </c>
      <c r="M1709" s="4">
        <f t="shared" si="295"/>
        <v>1</v>
      </c>
      <c r="N1709" s="3">
        <f t="shared" si="300"/>
        <v>0</v>
      </c>
      <c r="O1709" s="6">
        <f t="shared" si="301"/>
        <v>58.298849598091209</v>
      </c>
      <c r="P1709" s="7">
        <f t="shared" si="302"/>
        <v>60.663813421020052</v>
      </c>
      <c r="Q1709" s="3">
        <f t="shared" si="303"/>
        <v>-3.8984753670453953E-2</v>
      </c>
      <c r="R1709" s="3">
        <f t="shared" si="296"/>
        <v>57.298849598091209</v>
      </c>
    </row>
    <row r="1710" spans="1:18" x14ac:dyDescent="0.4">
      <c r="A1710" s="1">
        <v>43713</v>
      </c>
      <c r="B1710" s="2">
        <v>10578.7</v>
      </c>
      <c r="C1710" s="2">
        <v>10593</v>
      </c>
      <c r="D1710" s="2">
        <v>10663</v>
      </c>
      <c r="E1710" s="2">
        <v>10483</v>
      </c>
      <c r="F1710" t="s">
        <v>618</v>
      </c>
      <c r="G1710" s="3">
        <v>-1.1000000000000001E-3</v>
      </c>
      <c r="H1710">
        <f t="shared" si="293"/>
        <v>430.20000000000073</v>
      </c>
      <c r="I1710" s="4">
        <f t="shared" si="294"/>
        <v>4.0611724723874323E-2</v>
      </c>
      <c r="J1710" t="str">
        <f t="shared" si="297"/>
        <v/>
      </c>
      <c r="K1710" t="str">
        <f t="shared" si="298"/>
        <v/>
      </c>
      <c r="L1710" t="str">
        <f t="shared" si="299"/>
        <v/>
      </c>
      <c r="M1710" s="4">
        <f t="shared" si="295"/>
        <v>1</v>
      </c>
      <c r="N1710" s="3">
        <f t="shared" si="300"/>
        <v>0</v>
      </c>
      <c r="O1710" s="6">
        <f t="shared" si="301"/>
        <v>58.298849598091209</v>
      </c>
      <c r="P1710" s="7">
        <f t="shared" si="302"/>
        <v>60.663813421020052</v>
      </c>
      <c r="Q1710" s="3">
        <f t="shared" si="303"/>
        <v>-3.8984753670453953E-2</v>
      </c>
      <c r="R1710" s="3">
        <f t="shared" si="296"/>
        <v>57.298849598091209</v>
      </c>
    </row>
    <row r="1711" spans="1:18" x14ac:dyDescent="0.4">
      <c r="A1711" s="1">
        <v>43714</v>
      </c>
      <c r="B1711" s="2">
        <v>10317</v>
      </c>
      <c r="C1711" s="2">
        <v>10582.9</v>
      </c>
      <c r="D1711" s="2">
        <v>10933</v>
      </c>
      <c r="E1711" s="2">
        <v>10218</v>
      </c>
      <c r="F1711" t="s">
        <v>620</v>
      </c>
      <c r="G1711" s="3">
        <v>-2.47E-2</v>
      </c>
      <c r="H1711">
        <f t="shared" si="293"/>
        <v>180</v>
      </c>
      <c r="I1711" s="4">
        <f t="shared" si="294"/>
        <v>1.7008570429655388E-2</v>
      </c>
      <c r="J1711" t="str">
        <f t="shared" si="297"/>
        <v>BUY</v>
      </c>
      <c r="K1711">
        <f t="shared" si="298"/>
        <v>10672.9</v>
      </c>
      <c r="L1711">
        <f t="shared" si="299"/>
        <v>10305</v>
      </c>
      <c r="M1711" s="4">
        <f t="shared" si="295"/>
        <v>1</v>
      </c>
      <c r="N1711" s="3">
        <f t="shared" si="300"/>
        <v>-3.6399611219950501E-2</v>
      </c>
      <c r="O1711" s="6">
        <f t="shared" si="301"/>
        <v>56.176794138150321</v>
      </c>
      <c r="P1711" s="7">
        <f t="shared" si="302"/>
        <v>60.663813421020052</v>
      </c>
      <c r="Q1711" s="3">
        <f t="shared" si="303"/>
        <v>-7.3965335013294387E-2</v>
      </c>
      <c r="R1711" s="3">
        <f t="shared" si="296"/>
        <v>55.176794138150321</v>
      </c>
    </row>
    <row r="1712" spans="1:18" x14ac:dyDescent="0.4">
      <c r="A1712" s="1">
        <v>43715</v>
      </c>
      <c r="B1712" s="2">
        <v>10488</v>
      </c>
      <c r="C1712" s="2">
        <v>10305</v>
      </c>
      <c r="D1712" s="2">
        <v>10581</v>
      </c>
      <c r="E1712" s="2">
        <v>10305</v>
      </c>
      <c r="F1712" t="s">
        <v>612</v>
      </c>
      <c r="G1712" s="3">
        <v>1.66E-2</v>
      </c>
      <c r="H1712">
        <f t="shared" si="293"/>
        <v>715</v>
      </c>
      <c r="I1712" s="4">
        <f t="shared" si="294"/>
        <v>6.9383794274623975E-2</v>
      </c>
      <c r="J1712" t="str">
        <f t="shared" si="297"/>
        <v/>
      </c>
      <c r="K1712" t="str">
        <f t="shared" si="298"/>
        <v/>
      </c>
      <c r="L1712" t="str">
        <f t="shared" si="299"/>
        <v/>
      </c>
      <c r="M1712" s="4">
        <f t="shared" si="295"/>
        <v>0.86475524475524468</v>
      </c>
      <c r="N1712" s="3">
        <f t="shared" si="300"/>
        <v>0</v>
      </c>
      <c r="O1712" s="6">
        <f t="shared" si="301"/>
        <v>56.176794138150321</v>
      </c>
      <c r="P1712" s="7">
        <f t="shared" si="302"/>
        <v>60.663813421020052</v>
      </c>
      <c r="Q1712" s="3">
        <f t="shared" si="303"/>
        <v>-7.3965335013294387E-2</v>
      </c>
      <c r="R1712" s="3">
        <f t="shared" si="296"/>
        <v>55.176794138150321</v>
      </c>
    </row>
    <row r="1713" spans="1:18" x14ac:dyDescent="0.4">
      <c r="A1713" s="1">
        <v>43716</v>
      </c>
      <c r="B1713" s="2">
        <v>10415</v>
      </c>
      <c r="C1713" s="2">
        <v>10489</v>
      </c>
      <c r="D1713" s="2">
        <v>10599</v>
      </c>
      <c r="E1713" s="2">
        <v>10257</v>
      </c>
      <c r="F1713" t="s">
        <v>510</v>
      </c>
      <c r="G1713" s="3">
        <v>-7.000000000000001E-3</v>
      </c>
      <c r="H1713">
        <f t="shared" si="293"/>
        <v>276</v>
      </c>
      <c r="I1713" s="4">
        <f t="shared" si="294"/>
        <v>2.6313280579654878E-2</v>
      </c>
      <c r="J1713" t="str">
        <f t="shared" si="297"/>
        <v/>
      </c>
      <c r="K1713" t="str">
        <f t="shared" si="298"/>
        <v/>
      </c>
      <c r="L1713" t="str">
        <f t="shared" si="299"/>
        <v/>
      </c>
      <c r="M1713" s="4">
        <f t="shared" si="295"/>
        <v>1</v>
      </c>
      <c r="N1713" s="3">
        <f t="shared" si="300"/>
        <v>0</v>
      </c>
      <c r="O1713" s="6">
        <f t="shared" si="301"/>
        <v>56.176794138150321</v>
      </c>
      <c r="P1713" s="7">
        <f t="shared" si="302"/>
        <v>60.663813421020052</v>
      </c>
      <c r="Q1713" s="3">
        <f t="shared" si="303"/>
        <v>-7.3965335013294387E-2</v>
      </c>
      <c r="R1713" s="3">
        <f t="shared" si="296"/>
        <v>55.176794138150321</v>
      </c>
    </row>
    <row r="1714" spans="1:18" x14ac:dyDescent="0.4">
      <c r="A1714" s="1">
        <v>43717</v>
      </c>
      <c r="B1714" s="2">
        <v>10318</v>
      </c>
      <c r="C1714" s="2">
        <v>10417</v>
      </c>
      <c r="D1714" s="2">
        <v>10542</v>
      </c>
      <c r="E1714" s="2">
        <v>10118.6</v>
      </c>
      <c r="F1714" t="s">
        <v>462</v>
      </c>
      <c r="G1714" s="3">
        <v>-9.2999999999999992E-3</v>
      </c>
      <c r="H1714">
        <f t="shared" si="293"/>
        <v>342</v>
      </c>
      <c r="I1714" s="4">
        <f t="shared" si="294"/>
        <v>3.2830949409618893E-2</v>
      </c>
      <c r="J1714" t="str">
        <f t="shared" si="297"/>
        <v/>
      </c>
      <c r="K1714" t="str">
        <f t="shared" si="298"/>
        <v/>
      </c>
      <c r="L1714" t="str">
        <f t="shared" si="299"/>
        <v/>
      </c>
      <c r="M1714" s="4">
        <f t="shared" si="295"/>
        <v>1</v>
      </c>
      <c r="N1714" s="3">
        <f t="shared" si="300"/>
        <v>0</v>
      </c>
      <c r="O1714" s="6">
        <f t="shared" si="301"/>
        <v>56.176794138150321</v>
      </c>
      <c r="P1714" s="7">
        <f t="shared" si="302"/>
        <v>60.663813421020052</v>
      </c>
      <c r="Q1714" s="3">
        <f t="shared" si="303"/>
        <v>-7.3965335013294387E-2</v>
      </c>
      <c r="R1714" s="3">
        <f t="shared" si="296"/>
        <v>55.176794138150321</v>
      </c>
    </row>
    <row r="1715" spans="1:18" x14ac:dyDescent="0.4">
      <c r="A1715" s="1">
        <v>43718</v>
      </c>
      <c r="B1715" s="2">
        <v>10122</v>
      </c>
      <c r="C1715" s="2">
        <v>10317</v>
      </c>
      <c r="D1715" s="2">
        <v>10399</v>
      </c>
      <c r="E1715" s="2">
        <v>9961.7000000000007</v>
      </c>
      <c r="F1715" t="s">
        <v>615</v>
      </c>
      <c r="G1715" s="3">
        <v>-1.9E-2</v>
      </c>
      <c r="H1715">
        <f t="shared" si="293"/>
        <v>423.39999999999964</v>
      </c>
      <c r="I1715" s="4">
        <f t="shared" si="294"/>
        <v>4.1039061742754644E-2</v>
      </c>
      <c r="J1715" t="str">
        <f t="shared" si="297"/>
        <v/>
      </c>
      <c r="K1715" t="str">
        <f t="shared" si="298"/>
        <v/>
      </c>
      <c r="L1715" t="str">
        <f t="shared" si="299"/>
        <v/>
      </c>
      <c r="M1715" s="4">
        <f t="shared" si="295"/>
        <v>1</v>
      </c>
      <c r="N1715" s="3">
        <f t="shared" si="300"/>
        <v>0</v>
      </c>
      <c r="O1715" s="6">
        <f t="shared" si="301"/>
        <v>56.176794138150321</v>
      </c>
      <c r="P1715" s="7">
        <f t="shared" si="302"/>
        <v>60.663813421020052</v>
      </c>
      <c r="Q1715" s="3">
        <f t="shared" si="303"/>
        <v>-7.3965335013294387E-2</v>
      </c>
      <c r="R1715" s="3">
        <f t="shared" si="296"/>
        <v>55.176794138150321</v>
      </c>
    </row>
    <row r="1716" spans="1:18" x14ac:dyDescent="0.4">
      <c r="A1716" s="1">
        <v>43719</v>
      </c>
      <c r="B1716" s="2">
        <v>10175</v>
      </c>
      <c r="C1716" s="2">
        <v>10121</v>
      </c>
      <c r="D1716" s="2">
        <v>10297</v>
      </c>
      <c r="E1716" s="2">
        <v>9866.5</v>
      </c>
      <c r="F1716" t="s">
        <v>614</v>
      </c>
      <c r="G1716" s="3">
        <v>5.2000000000000006E-3</v>
      </c>
      <c r="H1716">
        <f t="shared" si="293"/>
        <v>437.29999999999927</v>
      </c>
      <c r="I1716" s="4">
        <f t="shared" si="294"/>
        <v>4.3207192965121953E-2</v>
      </c>
      <c r="J1716" t="str">
        <f t="shared" si="297"/>
        <v/>
      </c>
      <c r="K1716" t="str">
        <f t="shared" si="298"/>
        <v/>
      </c>
      <c r="L1716" t="str">
        <f t="shared" si="299"/>
        <v/>
      </c>
      <c r="M1716" s="4">
        <f t="shared" si="295"/>
        <v>1</v>
      </c>
      <c r="N1716" s="3">
        <f t="shared" si="300"/>
        <v>0</v>
      </c>
      <c r="O1716" s="6">
        <f t="shared" si="301"/>
        <v>56.176794138150321</v>
      </c>
      <c r="P1716" s="7">
        <f t="shared" si="302"/>
        <v>60.663813421020052</v>
      </c>
      <c r="Q1716" s="3">
        <f t="shared" si="303"/>
        <v>-7.3965335013294387E-2</v>
      </c>
      <c r="R1716" s="3">
        <f t="shared" si="296"/>
        <v>55.176794138150321</v>
      </c>
    </row>
    <row r="1717" spans="1:18" x14ac:dyDescent="0.4">
      <c r="A1717" s="1">
        <v>43720</v>
      </c>
      <c r="B1717" s="2">
        <v>10452</v>
      </c>
      <c r="C1717" s="2">
        <v>10174.200000000001</v>
      </c>
      <c r="D1717" s="2">
        <v>10488</v>
      </c>
      <c r="E1717" s="2">
        <v>10065.1</v>
      </c>
      <c r="F1717" t="s">
        <v>602</v>
      </c>
      <c r="G1717" s="3">
        <v>2.7199999999999995E-2</v>
      </c>
      <c r="H1717">
        <f t="shared" si="293"/>
        <v>430.5</v>
      </c>
      <c r="I1717" s="4">
        <f t="shared" si="294"/>
        <v>4.231290912307601E-2</v>
      </c>
      <c r="J1717" t="str">
        <f t="shared" si="297"/>
        <v>BUY</v>
      </c>
      <c r="K1717">
        <f t="shared" si="298"/>
        <v>10389.450000000001</v>
      </c>
      <c r="L1717">
        <f t="shared" si="299"/>
        <v>10452</v>
      </c>
      <c r="M1717" s="4">
        <f t="shared" si="295"/>
        <v>1</v>
      </c>
      <c r="N1717" s="3">
        <f t="shared" si="300"/>
        <v>4.0104994120848669E-3</v>
      </c>
      <c r="O1717" s="6">
        <f t="shared" si="301"/>
        <v>56.402091138014185</v>
      </c>
      <c r="P1717" s="7">
        <f t="shared" si="302"/>
        <v>60.663813421020052</v>
      </c>
      <c r="Q1717" s="3">
        <f t="shared" si="303"/>
        <v>-7.0251473533795017E-2</v>
      </c>
      <c r="R1717" s="3">
        <f t="shared" si="296"/>
        <v>55.402091138014185</v>
      </c>
    </row>
    <row r="1718" spans="1:18" x14ac:dyDescent="0.4">
      <c r="A1718" s="1">
        <v>43721</v>
      </c>
      <c r="B1718" s="2">
        <v>10374</v>
      </c>
      <c r="C1718" s="2">
        <v>10452</v>
      </c>
      <c r="D1718" s="2">
        <v>10475</v>
      </c>
      <c r="E1718" s="2">
        <v>10170</v>
      </c>
      <c r="F1718" t="s">
        <v>610</v>
      </c>
      <c r="G1718" s="3">
        <v>-7.4999999999999997E-3</v>
      </c>
      <c r="H1718">
        <f t="shared" si="293"/>
        <v>422.89999999999964</v>
      </c>
      <c r="I1718" s="4">
        <f t="shared" si="294"/>
        <v>4.0461155759663185E-2</v>
      </c>
      <c r="J1718" t="str">
        <f t="shared" si="297"/>
        <v/>
      </c>
      <c r="K1718" t="str">
        <f t="shared" si="298"/>
        <v/>
      </c>
      <c r="L1718" t="str">
        <f t="shared" si="299"/>
        <v/>
      </c>
      <c r="M1718" s="4">
        <f t="shared" si="295"/>
        <v>1</v>
      </c>
      <c r="N1718" s="3">
        <f t="shared" si="300"/>
        <v>0</v>
      </c>
      <c r="O1718" s="6">
        <f t="shared" si="301"/>
        <v>56.402091138014185</v>
      </c>
      <c r="P1718" s="7">
        <f t="shared" si="302"/>
        <v>60.663813421020052</v>
      </c>
      <c r="Q1718" s="3">
        <f t="shared" si="303"/>
        <v>-7.0251473533795017E-2</v>
      </c>
      <c r="R1718" s="3">
        <f t="shared" si="296"/>
        <v>55.402091138014185</v>
      </c>
    </row>
    <row r="1719" spans="1:18" x14ac:dyDescent="0.4">
      <c r="A1719" s="1">
        <v>43722</v>
      </c>
      <c r="B1719" s="2">
        <v>10379</v>
      </c>
      <c r="C1719" s="2">
        <v>10374</v>
      </c>
      <c r="D1719" s="2">
        <v>10478</v>
      </c>
      <c r="E1719" s="2">
        <v>10256</v>
      </c>
      <c r="F1719" t="s">
        <v>632</v>
      </c>
      <c r="G1719" s="3">
        <v>5.0000000000000001E-4</v>
      </c>
      <c r="H1719">
        <f t="shared" si="293"/>
        <v>305</v>
      </c>
      <c r="I1719" s="4">
        <f t="shared" si="294"/>
        <v>2.9400424137266241E-2</v>
      </c>
      <c r="J1719" t="str">
        <f t="shared" si="297"/>
        <v/>
      </c>
      <c r="K1719" t="str">
        <f t="shared" si="298"/>
        <v/>
      </c>
      <c r="L1719" t="str">
        <f t="shared" si="299"/>
        <v/>
      </c>
      <c r="M1719" s="4">
        <f t="shared" si="295"/>
        <v>1</v>
      </c>
      <c r="N1719" s="3">
        <f t="shared" si="300"/>
        <v>0</v>
      </c>
      <c r="O1719" s="6">
        <f t="shared" si="301"/>
        <v>56.402091138014185</v>
      </c>
      <c r="P1719" s="7">
        <f t="shared" si="302"/>
        <v>60.663813421020052</v>
      </c>
      <c r="Q1719" s="3">
        <f t="shared" si="303"/>
        <v>-7.0251473533795017E-2</v>
      </c>
      <c r="R1719" s="3">
        <f t="shared" si="296"/>
        <v>55.402091138014185</v>
      </c>
    </row>
    <row r="1720" spans="1:18" x14ac:dyDescent="0.4">
      <c r="A1720" s="1">
        <v>43723</v>
      </c>
      <c r="B1720" s="2">
        <v>10322</v>
      </c>
      <c r="C1720" s="2">
        <v>10381</v>
      </c>
      <c r="D1720" s="2">
        <v>10402</v>
      </c>
      <c r="E1720" s="2">
        <v>10287</v>
      </c>
      <c r="F1720" t="s">
        <v>609</v>
      </c>
      <c r="G1720" s="3">
        <v>-5.4999999999999997E-3</v>
      </c>
      <c r="H1720">
        <f t="shared" si="293"/>
        <v>222</v>
      </c>
      <c r="I1720" s="4">
        <f t="shared" si="294"/>
        <v>2.1385223003564203E-2</v>
      </c>
      <c r="J1720" t="str">
        <f t="shared" si="297"/>
        <v/>
      </c>
      <c r="K1720" t="str">
        <f t="shared" si="298"/>
        <v/>
      </c>
      <c r="L1720" t="str">
        <f t="shared" si="299"/>
        <v/>
      </c>
      <c r="M1720" s="4">
        <f t="shared" si="295"/>
        <v>1</v>
      </c>
      <c r="N1720" s="3">
        <f t="shared" si="300"/>
        <v>0</v>
      </c>
      <c r="O1720" s="6">
        <f t="shared" si="301"/>
        <v>56.402091138014185</v>
      </c>
      <c r="P1720" s="7">
        <f t="shared" si="302"/>
        <v>60.663813421020052</v>
      </c>
      <c r="Q1720" s="3">
        <f t="shared" si="303"/>
        <v>-7.0251473533795017E-2</v>
      </c>
      <c r="R1720" s="3">
        <f t="shared" si="296"/>
        <v>55.402091138014185</v>
      </c>
    </row>
    <row r="1721" spans="1:18" x14ac:dyDescent="0.4">
      <c r="A1721" s="1">
        <v>43724</v>
      </c>
      <c r="B1721" s="2">
        <v>10295</v>
      </c>
      <c r="C1721" s="2">
        <v>10321</v>
      </c>
      <c r="D1721" s="2">
        <v>10399</v>
      </c>
      <c r="E1721" s="2">
        <v>10100</v>
      </c>
      <c r="F1721" t="s">
        <v>398</v>
      </c>
      <c r="G1721" s="3">
        <v>-2.6000000000000003E-3</v>
      </c>
      <c r="H1721">
        <f t="shared" si="293"/>
        <v>115</v>
      </c>
      <c r="I1721" s="4">
        <f t="shared" si="294"/>
        <v>1.1142331169460324E-2</v>
      </c>
      <c r="J1721" t="str">
        <f t="shared" si="297"/>
        <v>BUY</v>
      </c>
      <c r="K1721">
        <f t="shared" si="298"/>
        <v>10378.5</v>
      </c>
      <c r="L1721">
        <f t="shared" si="299"/>
        <v>10290</v>
      </c>
      <c r="M1721" s="4">
        <f t="shared" si="295"/>
        <v>1</v>
      </c>
      <c r="N1721" s="3">
        <f t="shared" si="300"/>
        <v>-1.0508208369170879E-2</v>
      </c>
      <c r="O1721" s="6">
        <f t="shared" si="301"/>
        <v>55.809406211878965</v>
      </c>
      <c r="P1721" s="7">
        <f t="shared" si="302"/>
        <v>60.663813421020052</v>
      </c>
      <c r="Q1721" s="3">
        <f t="shared" si="303"/>
        <v>-8.0021464780831497E-2</v>
      </c>
      <c r="R1721" s="3">
        <f t="shared" si="296"/>
        <v>54.809406211878965</v>
      </c>
    </row>
    <row r="1722" spans="1:18" x14ac:dyDescent="0.4">
      <c r="A1722" s="1">
        <v>43725</v>
      </c>
      <c r="B1722" s="2">
        <v>10214.1</v>
      </c>
      <c r="C1722" s="2">
        <v>10290</v>
      </c>
      <c r="D1722" s="2">
        <v>10308</v>
      </c>
      <c r="E1722" s="2">
        <v>10171</v>
      </c>
      <c r="F1722" t="s">
        <v>626</v>
      </c>
      <c r="G1722" s="3">
        <v>-7.9000000000000008E-3</v>
      </c>
      <c r="H1722">
        <f t="shared" si="293"/>
        <v>299</v>
      </c>
      <c r="I1722" s="4">
        <f t="shared" si="294"/>
        <v>2.9057337220602528E-2</v>
      </c>
      <c r="J1722" t="str">
        <f t="shared" si="297"/>
        <v/>
      </c>
      <c r="K1722" t="str">
        <f t="shared" si="298"/>
        <v/>
      </c>
      <c r="L1722" t="str">
        <f t="shared" si="299"/>
        <v/>
      </c>
      <c r="M1722" s="4">
        <f t="shared" si="295"/>
        <v>1</v>
      </c>
      <c r="N1722" s="3">
        <f t="shared" si="300"/>
        <v>0</v>
      </c>
      <c r="O1722" s="6">
        <f t="shared" si="301"/>
        <v>55.809406211878965</v>
      </c>
      <c r="P1722" s="7">
        <f t="shared" si="302"/>
        <v>60.663813421020052</v>
      </c>
      <c r="Q1722" s="3">
        <f t="shared" si="303"/>
        <v>-8.0021464780831497E-2</v>
      </c>
      <c r="R1722" s="3">
        <f t="shared" si="296"/>
        <v>54.809406211878965</v>
      </c>
    </row>
    <row r="1723" spans="1:18" x14ac:dyDescent="0.4">
      <c r="A1723" s="1">
        <v>43726</v>
      </c>
      <c r="B1723" s="2">
        <v>10185</v>
      </c>
      <c r="C1723" s="2">
        <v>10214.1</v>
      </c>
      <c r="D1723" s="2">
        <v>10278</v>
      </c>
      <c r="E1723" s="2">
        <v>10111</v>
      </c>
      <c r="F1723" t="s">
        <v>625</v>
      </c>
      <c r="G1723" s="3">
        <v>-2.7999999999999995E-3</v>
      </c>
      <c r="H1723">
        <f t="shared" si="293"/>
        <v>137</v>
      </c>
      <c r="I1723" s="4">
        <f t="shared" si="294"/>
        <v>1.3412831282247089E-2</v>
      </c>
      <c r="J1723" t="str">
        <f t="shared" si="297"/>
        <v/>
      </c>
      <c r="K1723" t="str">
        <f t="shared" si="298"/>
        <v/>
      </c>
      <c r="L1723" t="str">
        <f t="shared" si="299"/>
        <v/>
      </c>
      <c r="M1723" s="4">
        <f t="shared" si="295"/>
        <v>1</v>
      </c>
      <c r="N1723" s="3">
        <f t="shared" si="300"/>
        <v>0</v>
      </c>
      <c r="O1723" s="6">
        <f t="shared" si="301"/>
        <v>55.809406211878965</v>
      </c>
      <c r="P1723" s="7">
        <f t="shared" si="302"/>
        <v>60.663813421020052</v>
      </c>
      <c r="Q1723" s="3">
        <f t="shared" si="303"/>
        <v>-8.0021464780831497E-2</v>
      </c>
      <c r="R1723" s="3">
        <f t="shared" si="296"/>
        <v>54.809406211878965</v>
      </c>
    </row>
    <row r="1724" spans="1:18" x14ac:dyDescent="0.4">
      <c r="A1724" s="1">
        <v>43727</v>
      </c>
      <c r="B1724" s="2">
        <v>10301</v>
      </c>
      <c r="C1724" s="2">
        <v>10185</v>
      </c>
      <c r="D1724" s="2">
        <v>10417</v>
      </c>
      <c r="E1724" s="2">
        <v>9655</v>
      </c>
      <c r="F1724" t="s">
        <v>1588</v>
      </c>
      <c r="G1724" s="3">
        <v>1.14E-2</v>
      </c>
      <c r="H1724">
        <f t="shared" si="293"/>
        <v>167</v>
      </c>
      <c r="I1724" s="4">
        <f t="shared" si="294"/>
        <v>1.63966617574865E-2</v>
      </c>
      <c r="J1724" t="str">
        <f t="shared" si="297"/>
        <v>BUY</v>
      </c>
      <c r="K1724">
        <f t="shared" si="298"/>
        <v>10268.5</v>
      </c>
      <c r="L1724">
        <f t="shared" si="299"/>
        <v>10303</v>
      </c>
      <c r="M1724" s="4">
        <f t="shared" si="295"/>
        <v>1</v>
      </c>
      <c r="N1724" s="3">
        <f t="shared" si="300"/>
        <v>1.3550747835211485E-3</v>
      </c>
      <c r="O1724" s="6">
        <f t="shared" si="301"/>
        <v>55.885032130919974</v>
      </c>
      <c r="P1724" s="7">
        <f t="shared" si="302"/>
        <v>60.663813421020052</v>
      </c>
      <c r="Q1724" s="3">
        <f t="shared" si="303"/>
        <v>-7.8774825066375231E-2</v>
      </c>
      <c r="R1724" s="3">
        <f t="shared" si="296"/>
        <v>54.885032130919974</v>
      </c>
    </row>
    <row r="1725" spans="1:18" x14ac:dyDescent="0.4">
      <c r="A1725" s="1">
        <v>43728</v>
      </c>
      <c r="B1725" s="2">
        <v>10198</v>
      </c>
      <c r="C1725" s="2">
        <v>10303</v>
      </c>
      <c r="D1725" s="2">
        <v>10340</v>
      </c>
      <c r="E1725" s="2">
        <v>10105</v>
      </c>
      <c r="F1725" t="s">
        <v>1651</v>
      </c>
      <c r="G1725" s="3">
        <v>-0.01</v>
      </c>
      <c r="H1725">
        <f t="shared" si="293"/>
        <v>762</v>
      </c>
      <c r="I1725" s="4">
        <f t="shared" si="294"/>
        <v>7.3959041056003108E-2</v>
      </c>
      <c r="J1725" t="str">
        <f t="shared" si="297"/>
        <v/>
      </c>
      <c r="K1725" t="str">
        <f t="shared" si="298"/>
        <v/>
      </c>
      <c r="L1725" t="str">
        <f t="shared" si="299"/>
        <v/>
      </c>
      <c r="M1725" s="4">
        <f t="shared" si="295"/>
        <v>0.81125984251968497</v>
      </c>
      <c r="N1725" s="3">
        <f t="shared" si="300"/>
        <v>0</v>
      </c>
      <c r="O1725" s="6">
        <f t="shared" si="301"/>
        <v>55.885032130919974</v>
      </c>
      <c r="P1725" s="7">
        <f t="shared" si="302"/>
        <v>60.663813421020052</v>
      </c>
      <c r="Q1725" s="3">
        <f t="shared" si="303"/>
        <v>-7.8774825066375231E-2</v>
      </c>
      <c r="R1725" s="3">
        <f t="shared" si="296"/>
        <v>54.885032130919974</v>
      </c>
    </row>
    <row r="1726" spans="1:18" x14ac:dyDescent="0.4">
      <c r="A1726" s="1">
        <v>43729</v>
      </c>
      <c r="B1726" s="2">
        <v>10013</v>
      </c>
      <c r="C1726" s="2">
        <v>10197</v>
      </c>
      <c r="D1726" s="2">
        <v>10199</v>
      </c>
      <c r="E1726" s="2">
        <v>9958.1</v>
      </c>
      <c r="F1726" t="s">
        <v>622</v>
      </c>
      <c r="G1726" s="3">
        <v>-1.8100000000000002E-2</v>
      </c>
      <c r="H1726">
        <f t="shared" si="293"/>
        <v>235</v>
      </c>
      <c r="I1726" s="4">
        <f t="shared" si="294"/>
        <v>2.3045993919780329E-2</v>
      </c>
      <c r="J1726" t="str">
        <f t="shared" si="297"/>
        <v/>
      </c>
      <c r="K1726" t="str">
        <f t="shared" si="298"/>
        <v/>
      </c>
      <c r="L1726" t="str">
        <f t="shared" si="299"/>
        <v/>
      </c>
      <c r="M1726" s="4">
        <f t="shared" si="295"/>
        <v>1</v>
      </c>
      <c r="N1726" s="3">
        <f t="shared" si="300"/>
        <v>0</v>
      </c>
      <c r="O1726" s="6">
        <f t="shared" si="301"/>
        <v>55.885032130919974</v>
      </c>
      <c r="P1726" s="7">
        <f t="shared" si="302"/>
        <v>60.663813421020052</v>
      </c>
      <c r="Q1726" s="3">
        <f t="shared" si="303"/>
        <v>-7.8774825066375231E-2</v>
      </c>
      <c r="R1726" s="3">
        <f t="shared" si="296"/>
        <v>54.885032130919974</v>
      </c>
    </row>
    <row r="1727" spans="1:18" x14ac:dyDescent="0.4">
      <c r="A1727" s="1">
        <v>43730</v>
      </c>
      <c r="B1727" s="2">
        <v>10052</v>
      </c>
      <c r="C1727" s="2">
        <v>10012</v>
      </c>
      <c r="D1727" s="2">
        <v>10105</v>
      </c>
      <c r="E1727" s="2">
        <v>9881.4</v>
      </c>
      <c r="F1727" t="s">
        <v>599</v>
      </c>
      <c r="G1727" s="3">
        <v>3.8999999999999994E-3</v>
      </c>
      <c r="H1727">
        <f t="shared" si="293"/>
        <v>240.89999999999964</v>
      </c>
      <c r="I1727" s="4">
        <f t="shared" si="294"/>
        <v>2.4061126648022336E-2</v>
      </c>
      <c r="J1727" t="str">
        <f t="shared" si="297"/>
        <v/>
      </c>
      <c r="K1727" t="str">
        <f t="shared" si="298"/>
        <v/>
      </c>
      <c r="L1727" t="str">
        <f t="shared" si="299"/>
        <v/>
      </c>
      <c r="M1727" s="4">
        <f t="shared" si="295"/>
        <v>1</v>
      </c>
      <c r="N1727" s="3">
        <f t="shared" si="300"/>
        <v>0</v>
      </c>
      <c r="O1727" s="6">
        <f t="shared" si="301"/>
        <v>55.885032130919974</v>
      </c>
      <c r="P1727" s="7">
        <f t="shared" si="302"/>
        <v>60.663813421020052</v>
      </c>
      <c r="Q1727" s="3">
        <f t="shared" si="303"/>
        <v>-7.8774825066375231E-2</v>
      </c>
      <c r="R1727" s="3">
        <f t="shared" si="296"/>
        <v>54.885032130919974</v>
      </c>
    </row>
    <row r="1728" spans="1:18" x14ac:dyDescent="0.4">
      <c r="A1728" s="1">
        <v>43731</v>
      </c>
      <c r="B1728" s="2">
        <v>9702.6</v>
      </c>
      <c r="C1728" s="2">
        <v>10055</v>
      </c>
      <c r="D1728" s="2">
        <v>10077</v>
      </c>
      <c r="E1728" s="2">
        <v>9627.5</v>
      </c>
      <c r="F1728" t="s">
        <v>598</v>
      </c>
      <c r="G1728" s="3">
        <v>-3.4799999999999998E-2</v>
      </c>
      <c r="H1728">
        <f t="shared" si="293"/>
        <v>223.60000000000036</v>
      </c>
      <c r="I1728" s="4">
        <f t="shared" si="294"/>
        <v>2.2237692690203915E-2</v>
      </c>
      <c r="J1728" t="str">
        <f t="shared" si="297"/>
        <v/>
      </c>
      <c r="K1728" t="str">
        <f t="shared" si="298"/>
        <v/>
      </c>
      <c r="L1728" t="str">
        <f t="shared" si="299"/>
        <v/>
      </c>
      <c r="M1728" s="4">
        <f t="shared" si="295"/>
        <v>1</v>
      </c>
      <c r="N1728" s="3">
        <f t="shared" si="300"/>
        <v>0</v>
      </c>
      <c r="O1728" s="6">
        <f t="shared" si="301"/>
        <v>55.885032130919974</v>
      </c>
      <c r="P1728" s="7">
        <f t="shared" si="302"/>
        <v>60.663813421020052</v>
      </c>
      <c r="Q1728" s="3">
        <f t="shared" si="303"/>
        <v>-7.8774825066375231E-2</v>
      </c>
      <c r="R1728" s="3">
        <f t="shared" si="296"/>
        <v>54.885032130919974</v>
      </c>
    </row>
    <row r="1729" spans="1:18" x14ac:dyDescent="0.4">
      <c r="A1729" s="1">
        <v>43732</v>
      </c>
      <c r="B1729" s="2">
        <v>8547.9</v>
      </c>
      <c r="C1729" s="2">
        <v>9702.6</v>
      </c>
      <c r="D1729" s="2">
        <v>9788.1</v>
      </c>
      <c r="E1729" s="2">
        <v>8110.1</v>
      </c>
      <c r="F1729" t="s">
        <v>585</v>
      </c>
      <c r="G1729" s="3">
        <v>-0.11899999999999999</v>
      </c>
      <c r="H1729">
        <f t="shared" si="293"/>
        <v>449.5</v>
      </c>
      <c r="I1729" s="4">
        <f t="shared" si="294"/>
        <v>4.6327788427844081E-2</v>
      </c>
      <c r="J1729" t="str">
        <f t="shared" si="297"/>
        <v/>
      </c>
      <c r="K1729" t="str">
        <f t="shared" si="298"/>
        <v/>
      </c>
      <c r="L1729" t="str">
        <f t="shared" si="299"/>
        <v/>
      </c>
      <c r="M1729" s="4">
        <f t="shared" si="295"/>
        <v>1</v>
      </c>
      <c r="N1729" s="3">
        <f t="shared" si="300"/>
        <v>0</v>
      </c>
      <c r="O1729" s="6">
        <f t="shared" si="301"/>
        <v>55.885032130919974</v>
      </c>
      <c r="P1729" s="7">
        <f t="shared" si="302"/>
        <v>60.663813421020052</v>
      </c>
      <c r="Q1729" s="3">
        <f t="shared" si="303"/>
        <v>-7.8774825066375231E-2</v>
      </c>
      <c r="R1729" s="3">
        <f t="shared" si="296"/>
        <v>54.885032130919974</v>
      </c>
    </row>
    <row r="1730" spans="1:18" x14ac:dyDescent="0.4">
      <c r="A1730" s="1">
        <v>43733</v>
      </c>
      <c r="B1730" s="2">
        <v>8474.7000000000007</v>
      </c>
      <c r="C1730" s="2">
        <v>8535</v>
      </c>
      <c r="D1730" s="2">
        <v>8770</v>
      </c>
      <c r="E1730" s="2">
        <v>8266.1</v>
      </c>
      <c r="F1730" t="s">
        <v>595</v>
      </c>
      <c r="G1730" s="3">
        <v>-8.6E-3</v>
      </c>
      <c r="H1730">
        <f t="shared" si="293"/>
        <v>1678</v>
      </c>
      <c r="I1730" s="4">
        <f t="shared" si="294"/>
        <v>0.19660222612770945</v>
      </c>
      <c r="J1730" t="str">
        <f t="shared" si="297"/>
        <v/>
      </c>
      <c r="K1730" t="str">
        <f t="shared" si="298"/>
        <v/>
      </c>
      <c r="L1730" t="str">
        <f t="shared" si="299"/>
        <v/>
      </c>
      <c r="M1730" s="4">
        <f t="shared" si="295"/>
        <v>0.30518474374255061</v>
      </c>
      <c r="N1730" s="3">
        <f t="shared" si="300"/>
        <v>0</v>
      </c>
      <c r="O1730" s="6">
        <f t="shared" si="301"/>
        <v>55.885032130919974</v>
      </c>
      <c r="P1730" s="7">
        <f t="shared" si="302"/>
        <v>60.663813421020052</v>
      </c>
      <c r="Q1730" s="3">
        <f t="shared" si="303"/>
        <v>-7.8774825066375231E-2</v>
      </c>
      <c r="R1730" s="3">
        <f t="shared" si="296"/>
        <v>54.885032130919974</v>
      </c>
    </row>
    <row r="1731" spans="1:18" x14ac:dyDescent="0.4">
      <c r="A1731" s="1">
        <v>43734</v>
      </c>
      <c r="B1731" s="2">
        <v>8103.6</v>
      </c>
      <c r="C1731" s="2">
        <v>8475.2999999999993</v>
      </c>
      <c r="D1731" s="2">
        <v>8489.9</v>
      </c>
      <c r="E1731" s="2">
        <v>7800.1</v>
      </c>
      <c r="F1731" t="s">
        <v>592</v>
      </c>
      <c r="G1731" s="3">
        <v>-4.3799999999999999E-2</v>
      </c>
      <c r="H1731">
        <f t="shared" si="293"/>
        <v>503.89999999999964</v>
      </c>
      <c r="I1731" s="4">
        <f t="shared" si="294"/>
        <v>5.9455122532535681E-2</v>
      </c>
      <c r="J1731" t="str">
        <f t="shared" si="297"/>
        <v/>
      </c>
      <c r="K1731" t="str">
        <f t="shared" si="298"/>
        <v/>
      </c>
      <c r="L1731" t="str">
        <f t="shared" si="299"/>
        <v/>
      </c>
      <c r="M1731" s="4">
        <f t="shared" si="295"/>
        <v>1</v>
      </c>
      <c r="N1731" s="3">
        <f t="shared" si="300"/>
        <v>0</v>
      </c>
      <c r="O1731" s="6">
        <f t="shared" si="301"/>
        <v>55.885032130919974</v>
      </c>
      <c r="P1731" s="7">
        <f t="shared" si="302"/>
        <v>60.663813421020052</v>
      </c>
      <c r="Q1731" s="3">
        <f t="shared" si="303"/>
        <v>-7.8774825066375231E-2</v>
      </c>
      <c r="R1731" s="3">
        <f t="shared" si="296"/>
        <v>54.885032130919974</v>
      </c>
    </row>
    <row r="1732" spans="1:18" x14ac:dyDescent="0.4">
      <c r="A1732" s="1">
        <v>43735</v>
      </c>
      <c r="B1732" s="2">
        <v>8213.4</v>
      </c>
      <c r="C1732" s="2">
        <v>8105.9</v>
      </c>
      <c r="D1732" s="2">
        <v>8296.5</v>
      </c>
      <c r="E1732" s="2">
        <v>7906.3</v>
      </c>
      <c r="F1732" t="s">
        <v>573</v>
      </c>
      <c r="G1732" s="3">
        <v>1.3500000000000002E-2</v>
      </c>
      <c r="H1732">
        <f t="shared" si="293"/>
        <v>689.79999999999927</v>
      </c>
      <c r="I1732" s="4">
        <f t="shared" si="294"/>
        <v>8.5098508493813063E-2</v>
      </c>
      <c r="J1732" t="str">
        <f t="shared" si="297"/>
        <v/>
      </c>
      <c r="K1732" t="str">
        <f t="shared" si="298"/>
        <v/>
      </c>
      <c r="L1732" t="str">
        <f t="shared" si="299"/>
        <v/>
      </c>
      <c r="M1732" s="4">
        <f t="shared" si="295"/>
        <v>0.70506523630037765</v>
      </c>
      <c r="N1732" s="3">
        <f t="shared" si="300"/>
        <v>0</v>
      </c>
      <c r="O1732" s="6">
        <f t="shared" si="301"/>
        <v>55.885032130919974</v>
      </c>
      <c r="P1732" s="7">
        <f t="shared" si="302"/>
        <v>60.663813421020052</v>
      </c>
      <c r="Q1732" s="3">
        <f t="shared" si="303"/>
        <v>-7.8774825066375231E-2</v>
      </c>
      <c r="R1732" s="3">
        <f t="shared" si="296"/>
        <v>54.885032130919974</v>
      </c>
    </row>
    <row r="1733" spans="1:18" x14ac:dyDescent="0.4">
      <c r="A1733" s="1">
        <v>43736</v>
      </c>
      <c r="B1733" s="2">
        <v>8238.6</v>
      </c>
      <c r="C1733" s="2">
        <v>8215.2999999999993</v>
      </c>
      <c r="D1733" s="2">
        <v>8354.7000000000007</v>
      </c>
      <c r="E1733" s="2">
        <v>8047.9</v>
      </c>
      <c r="F1733" t="s">
        <v>591</v>
      </c>
      <c r="G1733" s="3">
        <v>3.0999999999999999E-3</v>
      </c>
      <c r="H1733">
        <f t="shared" si="293"/>
        <v>390.19999999999982</v>
      </c>
      <c r="I1733" s="4">
        <f t="shared" si="294"/>
        <v>4.7496743880320845E-2</v>
      </c>
      <c r="J1733" t="str">
        <f t="shared" si="297"/>
        <v/>
      </c>
      <c r="K1733" t="str">
        <f t="shared" si="298"/>
        <v/>
      </c>
      <c r="L1733" t="str">
        <f t="shared" si="299"/>
        <v/>
      </c>
      <c r="M1733" s="4">
        <f t="shared" si="295"/>
        <v>1</v>
      </c>
      <c r="N1733" s="3">
        <f t="shared" si="300"/>
        <v>0</v>
      </c>
      <c r="O1733" s="6">
        <f t="shared" si="301"/>
        <v>55.885032130919974</v>
      </c>
      <c r="P1733" s="7">
        <f t="shared" si="302"/>
        <v>60.663813421020052</v>
      </c>
      <c r="Q1733" s="3">
        <f t="shared" si="303"/>
        <v>-7.8774825066375231E-2</v>
      </c>
      <c r="R1733" s="3">
        <f t="shared" si="296"/>
        <v>54.885032130919974</v>
      </c>
    </row>
    <row r="1734" spans="1:18" x14ac:dyDescent="0.4">
      <c r="A1734" s="1">
        <v>43737</v>
      </c>
      <c r="B1734" s="2">
        <v>8090</v>
      </c>
      <c r="C1734" s="2">
        <v>8238.2000000000007</v>
      </c>
      <c r="D1734" s="2">
        <v>8260.2000000000007</v>
      </c>
      <c r="E1734" s="2">
        <v>7930.7</v>
      </c>
      <c r="F1734" t="s">
        <v>584</v>
      </c>
      <c r="G1734" s="3">
        <v>-1.7999999999999999E-2</v>
      </c>
      <c r="H1734">
        <f t="shared" ref="H1734:H1797" si="304">D1733-E1733</f>
        <v>306.80000000000109</v>
      </c>
      <c r="I1734" s="4">
        <f t="shared" ref="I1734:I1797" si="305">H1734/C1734</f>
        <v>3.7241144910296065E-2</v>
      </c>
      <c r="J1734" t="str">
        <f t="shared" si="297"/>
        <v/>
      </c>
      <c r="K1734" t="str">
        <f t="shared" si="298"/>
        <v/>
      </c>
      <c r="L1734" t="str">
        <f t="shared" si="299"/>
        <v/>
      </c>
      <c r="M1734" s="4">
        <f t="shared" ref="M1734:M1797" si="306">(MIN(1,($F$2/I1734)))</f>
        <v>1</v>
      </c>
      <c r="N1734" s="3">
        <f t="shared" si="300"/>
        <v>0</v>
      </c>
      <c r="O1734" s="6">
        <f t="shared" si="301"/>
        <v>55.885032130919974</v>
      </c>
      <c r="P1734" s="7">
        <f t="shared" si="302"/>
        <v>60.663813421020052</v>
      </c>
      <c r="Q1734" s="3">
        <f t="shared" si="303"/>
        <v>-7.8774825066375231E-2</v>
      </c>
      <c r="R1734" s="3">
        <f t="shared" ref="R1734:R1797" si="307">(O1734-$O$4)/$O$4</f>
        <v>54.885032130919974</v>
      </c>
    </row>
    <row r="1735" spans="1:18" x14ac:dyDescent="0.4">
      <c r="A1735" s="1">
        <v>43738</v>
      </c>
      <c r="B1735" s="2">
        <v>8331.1</v>
      </c>
      <c r="C1735" s="2">
        <v>8090.1</v>
      </c>
      <c r="D1735" s="2">
        <v>8384</v>
      </c>
      <c r="E1735" s="2">
        <v>7753</v>
      </c>
      <c r="F1735" t="s">
        <v>583</v>
      </c>
      <c r="G1735" s="3">
        <v>2.98E-2</v>
      </c>
      <c r="H1735">
        <f t="shared" si="304"/>
        <v>329.50000000000091</v>
      </c>
      <c r="I1735" s="4">
        <f t="shared" si="305"/>
        <v>4.0728791980321741E-2</v>
      </c>
      <c r="J1735" t="str">
        <f t="shared" si="297"/>
        <v>BUY</v>
      </c>
      <c r="K1735">
        <f t="shared" si="298"/>
        <v>8254.85</v>
      </c>
      <c r="L1735">
        <f t="shared" si="299"/>
        <v>8331.1</v>
      </c>
      <c r="M1735" s="4">
        <f t="shared" si="306"/>
        <v>1</v>
      </c>
      <c r="N1735" s="3">
        <f t="shared" si="300"/>
        <v>7.2205364790938198E-3</v>
      </c>
      <c r="O1735" s="6">
        <f t="shared" si="301"/>
        <v>56.288552044056615</v>
      </c>
      <c r="P1735" s="7">
        <f t="shared" si="302"/>
        <v>60.663813421020052</v>
      </c>
      <c r="Q1735" s="3">
        <f t="shared" si="303"/>
        <v>-7.2123085085307292E-2</v>
      </c>
      <c r="R1735" s="3">
        <f t="shared" si="307"/>
        <v>55.288552044056615</v>
      </c>
    </row>
    <row r="1736" spans="1:18" x14ac:dyDescent="0.4">
      <c r="A1736" s="1">
        <v>43739</v>
      </c>
      <c r="B1736" s="2">
        <v>8334.9</v>
      </c>
      <c r="C1736" s="2">
        <v>8331.1</v>
      </c>
      <c r="D1736" s="2">
        <v>8539</v>
      </c>
      <c r="E1736" s="2">
        <v>8228</v>
      </c>
      <c r="F1736" t="s">
        <v>582</v>
      </c>
      <c r="G1736" s="3">
        <v>5.0000000000000001E-4</v>
      </c>
      <c r="H1736">
        <f t="shared" si="304"/>
        <v>631</v>
      </c>
      <c r="I1736" s="4">
        <f t="shared" si="305"/>
        <v>7.5740298399971193E-2</v>
      </c>
      <c r="J1736" t="str">
        <f t="shared" si="297"/>
        <v/>
      </c>
      <c r="K1736" t="str">
        <f t="shared" si="298"/>
        <v/>
      </c>
      <c r="L1736" t="str">
        <f t="shared" si="299"/>
        <v/>
      </c>
      <c r="M1736" s="4">
        <f t="shared" si="306"/>
        <v>0.79218066561014255</v>
      </c>
      <c r="N1736" s="3">
        <f t="shared" si="300"/>
        <v>0</v>
      </c>
      <c r="O1736" s="6">
        <f t="shared" si="301"/>
        <v>56.288552044056615</v>
      </c>
      <c r="P1736" s="7">
        <f t="shared" si="302"/>
        <v>60.663813421020052</v>
      </c>
      <c r="Q1736" s="3">
        <f t="shared" si="303"/>
        <v>-7.2123085085307292E-2</v>
      </c>
      <c r="R1736" s="3">
        <f t="shared" si="307"/>
        <v>55.288552044056615</v>
      </c>
    </row>
    <row r="1737" spans="1:18" x14ac:dyDescent="0.4">
      <c r="A1737" s="1">
        <v>43740</v>
      </c>
      <c r="B1737" s="2">
        <v>8413.4</v>
      </c>
      <c r="C1737" s="2">
        <v>8333.7000000000007</v>
      </c>
      <c r="D1737" s="2">
        <v>8419.9</v>
      </c>
      <c r="E1737" s="2">
        <v>8193.5</v>
      </c>
      <c r="F1737" t="s">
        <v>581</v>
      </c>
      <c r="G1737" s="3">
        <v>9.4000000000000004E-3</v>
      </c>
      <c r="H1737">
        <f t="shared" si="304"/>
        <v>311</v>
      </c>
      <c r="I1737" s="4">
        <f t="shared" si="305"/>
        <v>3.7318357992248335E-2</v>
      </c>
      <c r="J1737" t="str">
        <f t="shared" si="297"/>
        <v/>
      </c>
      <c r="K1737" t="str">
        <f t="shared" si="298"/>
        <v/>
      </c>
      <c r="L1737" t="str">
        <f t="shared" si="299"/>
        <v/>
      </c>
      <c r="M1737" s="4">
        <f t="shared" si="306"/>
        <v>1</v>
      </c>
      <c r="N1737" s="3">
        <f t="shared" si="300"/>
        <v>0</v>
      </c>
      <c r="O1737" s="6">
        <f t="shared" si="301"/>
        <v>56.288552044056615</v>
      </c>
      <c r="P1737" s="7">
        <f t="shared" si="302"/>
        <v>60.663813421020052</v>
      </c>
      <c r="Q1737" s="3">
        <f t="shared" si="303"/>
        <v>-7.2123085085307292E-2</v>
      </c>
      <c r="R1737" s="3">
        <f t="shared" si="307"/>
        <v>55.288552044056615</v>
      </c>
    </row>
    <row r="1738" spans="1:18" x14ac:dyDescent="0.4">
      <c r="A1738" s="1">
        <v>43741</v>
      </c>
      <c r="B1738" s="2">
        <v>8257.9</v>
      </c>
      <c r="C1738" s="2">
        <v>8414.9</v>
      </c>
      <c r="D1738" s="2">
        <v>8440</v>
      </c>
      <c r="E1738" s="2">
        <v>8100.7</v>
      </c>
      <c r="F1738" t="s">
        <v>578</v>
      </c>
      <c r="G1738" s="3">
        <v>-1.8499999999999999E-2</v>
      </c>
      <c r="H1738">
        <f t="shared" si="304"/>
        <v>226.39999999999964</v>
      </c>
      <c r="I1738" s="4">
        <f t="shared" si="305"/>
        <v>2.6904657215177798E-2</v>
      </c>
      <c r="J1738" t="str">
        <f t="shared" si="297"/>
        <v/>
      </c>
      <c r="K1738" t="str">
        <f t="shared" si="298"/>
        <v/>
      </c>
      <c r="L1738" t="str">
        <f t="shared" si="299"/>
        <v/>
      </c>
      <c r="M1738" s="4">
        <f t="shared" si="306"/>
        <v>1</v>
      </c>
      <c r="N1738" s="3">
        <f t="shared" si="300"/>
        <v>0</v>
      </c>
      <c r="O1738" s="6">
        <f t="shared" si="301"/>
        <v>56.288552044056615</v>
      </c>
      <c r="P1738" s="7">
        <f t="shared" si="302"/>
        <v>60.663813421020052</v>
      </c>
      <c r="Q1738" s="3">
        <f t="shared" si="303"/>
        <v>-7.2123085085307292E-2</v>
      </c>
      <c r="R1738" s="3">
        <f t="shared" si="307"/>
        <v>55.288552044056615</v>
      </c>
    </row>
    <row r="1739" spans="1:18" x14ac:dyDescent="0.4">
      <c r="A1739" s="1">
        <v>43742</v>
      </c>
      <c r="B1739" s="2">
        <v>8170</v>
      </c>
      <c r="C1739" s="2">
        <v>8260.5</v>
      </c>
      <c r="D1739" s="2">
        <v>8264.9</v>
      </c>
      <c r="E1739" s="2">
        <v>8040</v>
      </c>
      <c r="F1739" t="s">
        <v>600</v>
      </c>
      <c r="G1739" s="3">
        <v>-1.06E-2</v>
      </c>
      <c r="H1739">
        <f t="shared" si="304"/>
        <v>339.30000000000018</v>
      </c>
      <c r="I1739" s="4">
        <f t="shared" si="305"/>
        <v>4.1074995460323248E-2</v>
      </c>
      <c r="J1739" t="str">
        <f t="shared" si="297"/>
        <v/>
      </c>
      <c r="K1739" t="str">
        <f t="shared" si="298"/>
        <v/>
      </c>
      <c r="L1739" t="str">
        <f t="shared" si="299"/>
        <v/>
      </c>
      <c r="M1739" s="4">
        <f t="shared" si="306"/>
        <v>1</v>
      </c>
      <c r="N1739" s="3">
        <f t="shared" si="300"/>
        <v>0</v>
      </c>
      <c r="O1739" s="6">
        <f t="shared" si="301"/>
        <v>56.288552044056615</v>
      </c>
      <c r="P1739" s="7">
        <f t="shared" si="302"/>
        <v>60.663813421020052</v>
      </c>
      <c r="Q1739" s="3">
        <f t="shared" si="303"/>
        <v>-7.2123085085307292E-2</v>
      </c>
      <c r="R1739" s="3">
        <f t="shared" si="307"/>
        <v>55.288552044056615</v>
      </c>
    </row>
    <row r="1740" spans="1:18" x14ac:dyDescent="0.4">
      <c r="A1740" s="1">
        <v>43743</v>
      </c>
      <c r="B1740" s="2">
        <v>8162.5</v>
      </c>
      <c r="C1740" s="2">
        <v>8170.1</v>
      </c>
      <c r="D1740" s="2">
        <v>8210.7000000000007</v>
      </c>
      <c r="E1740" s="2">
        <v>8040</v>
      </c>
      <c r="F1740" t="s">
        <v>577</v>
      </c>
      <c r="G1740" s="3">
        <v>-8.9999999999999998E-4</v>
      </c>
      <c r="H1740">
        <f t="shared" si="304"/>
        <v>224.89999999999964</v>
      </c>
      <c r="I1740" s="4">
        <f t="shared" si="305"/>
        <v>2.7527202849414283E-2</v>
      </c>
      <c r="J1740" t="str">
        <f t="shared" si="297"/>
        <v/>
      </c>
      <c r="K1740" t="str">
        <f t="shared" si="298"/>
        <v/>
      </c>
      <c r="L1740" t="str">
        <f t="shared" si="299"/>
        <v/>
      </c>
      <c r="M1740" s="4">
        <f t="shared" si="306"/>
        <v>1</v>
      </c>
      <c r="N1740" s="3">
        <f t="shared" si="300"/>
        <v>0</v>
      </c>
      <c r="O1740" s="6">
        <f t="shared" si="301"/>
        <v>56.288552044056615</v>
      </c>
      <c r="P1740" s="7">
        <f t="shared" si="302"/>
        <v>60.663813421020052</v>
      </c>
      <c r="Q1740" s="3">
        <f t="shared" si="303"/>
        <v>-7.2123085085307292E-2</v>
      </c>
      <c r="R1740" s="3">
        <f t="shared" si="307"/>
        <v>55.288552044056615</v>
      </c>
    </row>
    <row r="1741" spans="1:18" x14ac:dyDescent="0.4">
      <c r="A1741" s="1">
        <v>43744</v>
      </c>
      <c r="B1741" s="2">
        <v>7883.1</v>
      </c>
      <c r="C1741" s="2">
        <v>8162.5</v>
      </c>
      <c r="D1741" s="2">
        <v>8183.1</v>
      </c>
      <c r="E1741" s="2">
        <v>7807.1</v>
      </c>
      <c r="F1741" t="s">
        <v>594</v>
      </c>
      <c r="G1741" s="3">
        <v>-3.4200000000000001E-2</v>
      </c>
      <c r="H1741">
        <f t="shared" si="304"/>
        <v>170.70000000000073</v>
      </c>
      <c r="I1741" s="4">
        <f t="shared" si="305"/>
        <v>2.091271056661571E-2</v>
      </c>
      <c r="J1741" t="str">
        <f t="shared" si="297"/>
        <v/>
      </c>
      <c r="K1741" t="str">
        <f t="shared" si="298"/>
        <v/>
      </c>
      <c r="L1741" t="str">
        <f t="shared" si="299"/>
        <v/>
      </c>
      <c r="M1741" s="4">
        <f t="shared" si="306"/>
        <v>1</v>
      </c>
      <c r="N1741" s="3">
        <f t="shared" si="300"/>
        <v>0</v>
      </c>
      <c r="O1741" s="6">
        <f t="shared" si="301"/>
        <v>56.288552044056615</v>
      </c>
      <c r="P1741" s="7">
        <f t="shared" si="302"/>
        <v>60.663813421020052</v>
      </c>
      <c r="Q1741" s="3">
        <f t="shared" si="303"/>
        <v>-7.2123085085307292E-2</v>
      </c>
      <c r="R1741" s="3">
        <f t="shared" si="307"/>
        <v>55.288552044056615</v>
      </c>
    </row>
    <row r="1742" spans="1:18" x14ac:dyDescent="0.4">
      <c r="A1742" s="1">
        <v>43745</v>
      </c>
      <c r="B1742" s="2">
        <v>8227</v>
      </c>
      <c r="C1742" s="2">
        <v>7886.2</v>
      </c>
      <c r="D1742" s="2">
        <v>8342</v>
      </c>
      <c r="E1742" s="2">
        <v>7794.9</v>
      </c>
      <c r="F1742" t="s">
        <v>593</v>
      </c>
      <c r="G1742" s="3">
        <v>4.36E-2</v>
      </c>
      <c r="H1742">
        <f t="shared" si="304"/>
        <v>376</v>
      </c>
      <c r="I1742" s="4">
        <f t="shared" si="305"/>
        <v>4.7678222718165908E-2</v>
      </c>
      <c r="J1742" t="str">
        <f t="shared" si="297"/>
        <v>BUY</v>
      </c>
      <c r="K1742">
        <f t="shared" si="298"/>
        <v>8074.2</v>
      </c>
      <c r="L1742">
        <f t="shared" si="299"/>
        <v>8234.6</v>
      </c>
      <c r="M1742" s="4">
        <f t="shared" si="306"/>
        <v>1</v>
      </c>
      <c r="N1742" s="3">
        <f t="shared" si="300"/>
        <v>1.7828051416518553E-2</v>
      </c>
      <c r="O1742" s="6">
        <f t="shared" si="301"/>
        <v>57.292067244059439</v>
      </c>
      <c r="P1742" s="7">
        <f t="shared" si="302"/>
        <v>60.663813421020052</v>
      </c>
      <c r="Q1742" s="3">
        <f t="shared" si="303"/>
        <v>-5.5580847738007533E-2</v>
      </c>
      <c r="R1742" s="3">
        <f t="shared" si="307"/>
        <v>56.292067244059439</v>
      </c>
    </row>
    <row r="1743" spans="1:18" x14ac:dyDescent="0.4">
      <c r="A1743" s="1">
        <v>43746</v>
      </c>
      <c r="B1743" s="2">
        <v>8211.2000000000007</v>
      </c>
      <c r="C1743" s="2">
        <v>8234.6</v>
      </c>
      <c r="D1743" s="2">
        <v>8362</v>
      </c>
      <c r="E1743" s="2">
        <v>8132.8</v>
      </c>
      <c r="F1743" t="s">
        <v>586</v>
      </c>
      <c r="G1743" s="3">
        <v>-1.9E-3</v>
      </c>
      <c r="H1743">
        <f t="shared" si="304"/>
        <v>547.10000000000036</v>
      </c>
      <c r="I1743" s="4">
        <f t="shared" si="305"/>
        <v>6.6439171301581168E-2</v>
      </c>
      <c r="J1743" t="str">
        <f t="shared" si="297"/>
        <v/>
      </c>
      <c r="K1743" t="str">
        <f t="shared" si="298"/>
        <v/>
      </c>
      <c r="L1743" t="str">
        <f t="shared" si="299"/>
        <v/>
      </c>
      <c r="M1743" s="4">
        <f t="shared" si="306"/>
        <v>0.9030817035276909</v>
      </c>
      <c r="N1743" s="3">
        <f t="shared" si="300"/>
        <v>0</v>
      </c>
      <c r="O1743" s="6">
        <f t="shared" si="301"/>
        <v>57.292067244059439</v>
      </c>
      <c r="P1743" s="7">
        <f t="shared" si="302"/>
        <v>60.663813421020052</v>
      </c>
      <c r="Q1743" s="3">
        <f t="shared" si="303"/>
        <v>-5.5580847738007533E-2</v>
      </c>
      <c r="R1743" s="3">
        <f t="shared" si="307"/>
        <v>56.292067244059439</v>
      </c>
    </row>
    <row r="1744" spans="1:18" x14ac:dyDescent="0.4">
      <c r="A1744" s="1">
        <v>43747</v>
      </c>
      <c r="B1744" s="2">
        <v>8607.5</v>
      </c>
      <c r="C1744" s="2">
        <v>8205</v>
      </c>
      <c r="D1744" s="2">
        <v>8717.9</v>
      </c>
      <c r="E1744" s="2">
        <v>8146.6</v>
      </c>
      <c r="F1744" t="s">
        <v>474</v>
      </c>
      <c r="G1744" s="3">
        <v>4.8300000000000003E-2</v>
      </c>
      <c r="H1744">
        <f t="shared" si="304"/>
        <v>229.19999999999982</v>
      </c>
      <c r="I1744" s="4">
        <f t="shared" si="305"/>
        <v>2.7934186471663597E-2</v>
      </c>
      <c r="J1744" t="str">
        <f t="shared" si="297"/>
        <v>BUY</v>
      </c>
      <c r="K1744">
        <f t="shared" si="298"/>
        <v>8319.6</v>
      </c>
      <c r="L1744">
        <f t="shared" si="299"/>
        <v>8610.4</v>
      </c>
      <c r="M1744" s="4">
        <f t="shared" si="306"/>
        <v>1</v>
      </c>
      <c r="N1744" s="3">
        <f t="shared" si="300"/>
        <v>3.2885764170922149E-2</v>
      </c>
      <c r="O1744" s="6">
        <f t="shared" si="301"/>
        <v>59.176160656312192</v>
      </c>
      <c r="P1744" s="7">
        <f t="shared" si="302"/>
        <v>60.663813421020052</v>
      </c>
      <c r="Q1744" s="3">
        <f t="shared" si="303"/>
        <v>-2.4522902218217402E-2</v>
      </c>
      <c r="R1744" s="3">
        <f t="shared" si="307"/>
        <v>58.176160656312192</v>
      </c>
    </row>
    <row r="1745" spans="1:18" x14ac:dyDescent="0.4">
      <c r="A1745" s="1">
        <v>43748</v>
      </c>
      <c r="B1745" s="2">
        <v>8596</v>
      </c>
      <c r="C1745" s="2">
        <v>8610.4</v>
      </c>
      <c r="D1745" s="2">
        <v>8682.7999999999993</v>
      </c>
      <c r="E1745" s="2">
        <v>8472</v>
      </c>
      <c r="F1745" t="s">
        <v>590</v>
      </c>
      <c r="G1745" s="3">
        <v>-1.2999999999999999E-3</v>
      </c>
      <c r="H1745">
        <f t="shared" si="304"/>
        <v>571.29999999999927</v>
      </c>
      <c r="I1745" s="4">
        <f t="shared" si="305"/>
        <v>6.6349995354455002E-2</v>
      </c>
      <c r="J1745" t="str">
        <f t="shared" si="297"/>
        <v/>
      </c>
      <c r="K1745" t="str">
        <f t="shared" si="298"/>
        <v/>
      </c>
      <c r="L1745" t="str">
        <f t="shared" si="299"/>
        <v/>
      </c>
      <c r="M1745" s="4">
        <f t="shared" si="306"/>
        <v>0.90429546647995895</v>
      </c>
      <c r="N1745" s="3">
        <f t="shared" si="300"/>
        <v>0</v>
      </c>
      <c r="O1745" s="6">
        <f t="shared" si="301"/>
        <v>59.176160656312192</v>
      </c>
      <c r="P1745" s="7">
        <f t="shared" si="302"/>
        <v>60.663813421020052</v>
      </c>
      <c r="Q1745" s="3">
        <f t="shared" si="303"/>
        <v>-2.4522902218217402E-2</v>
      </c>
      <c r="R1745" s="3">
        <f t="shared" si="307"/>
        <v>58.176160656312192</v>
      </c>
    </row>
    <row r="1746" spans="1:18" x14ac:dyDescent="0.4">
      <c r="A1746" s="1">
        <v>43749</v>
      </c>
      <c r="B1746" s="2">
        <v>8280</v>
      </c>
      <c r="C1746" s="2">
        <v>8596</v>
      </c>
      <c r="D1746" s="2">
        <v>8815.2000000000007</v>
      </c>
      <c r="E1746" s="2">
        <v>8253</v>
      </c>
      <c r="F1746" t="s">
        <v>580</v>
      </c>
      <c r="G1746" s="3">
        <v>-3.6799999999999999E-2</v>
      </c>
      <c r="H1746">
        <f t="shared" si="304"/>
        <v>210.79999999999927</v>
      </c>
      <c r="I1746" s="4">
        <f t="shared" si="305"/>
        <v>2.4523033969287955E-2</v>
      </c>
      <c r="J1746" t="str">
        <f t="shared" si="297"/>
        <v>BUY</v>
      </c>
      <c r="K1746">
        <f t="shared" si="298"/>
        <v>8701.4</v>
      </c>
      <c r="L1746">
        <f t="shared" si="299"/>
        <v>8278.2000000000007</v>
      </c>
      <c r="M1746" s="4">
        <f t="shared" si="306"/>
        <v>1</v>
      </c>
      <c r="N1746" s="3">
        <f t="shared" si="300"/>
        <v>-5.0536679171151677E-2</v>
      </c>
      <c r="O1746" s="6">
        <f t="shared" si="301"/>
        <v>56.185594010643612</v>
      </c>
      <c r="P1746" s="7">
        <f t="shared" si="302"/>
        <v>60.663813421020052</v>
      </c>
      <c r="Q1746" s="3">
        <f t="shared" si="303"/>
        <v>-7.3820275347621589E-2</v>
      </c>
      <c r="R1746" s="3">
        <f t="shared" si="307"/>
        <v>55.185594010643612</v>
      </c>
    </row>
    <row r="1747" spans="1:18" x14ac:dyDescent="0.4">
      <c r="A1747" s="1">
        <v>43750</v>
      </c>
      <c r="B1747" s="2">
        <v>8318.2999999999993</v>
      </c>
      <c r="C1747" s="2">
        <v>8278.2000000000007</v>
      </c>
      <c r="D1747" s="2">
        <v>8421</v>
      </c>
      <c r="E1747" s="2">
        <v>8272.5</v>
      </c>
      <c r="F1747" t="s">
        <v>570</v>
      </c>
      <c r="G1747" s="3">
        <v>4.5999999999999999E-3</v>
      </c>
      <c r="H1747">
        <f t="shared" si="304"/>
        <v>562.20000000000073</v>
      </c>
      <c r="I1747" s="4">
        <f t="shared" si="305"/>
        <v>6.7913314488657034E-2</v>
      </c>
      <c r="J1747" t="str">
        <f t="shared" ref="J1747:J1810" si="308">IF(D1747&gt;C1747+H1747*$E$2,"BUY","")</f>
        <v/>
      </c>
      <c r="K1747" t="str">
        <f t="shared" ref="K1747:K1810" si="309">IF(J1747="BUY",C1747+H1747*$E$2,"")</f>
        <v/>
      </c>
      <c r="L1747" t="str">
        <f t="shared" ref="L1747:L1810" si="310">IF(J1747="BUY",C1748,"")</f>
        <v/>
      </c>
      <c r="M1747" s="4">
        <f t="shared" si="306"/>
        <v>0.88347918890074595</v>
      </c>
      <c r="N1747" s="3">
        <f t="shared" ref="N1747:N1810" si="311">IFERROR(M1747*(((L1747*(1-$G$2))/(K1747*(1+$G$2)))-1),0)</f>
        <v>0</v>
      </c>
      <c r="O1747" s="6">
        <f t="shared" ref="O1747:O1810" si="312">O1746*(1+N1747)</f>
        <v>56.185594010643612</v>
      </c>
      <c r="P1747" s="7">
        <f t="shared" ref="P1747:P1810" si="313">MAX(O1747,P1746)</f>
        <v>60.663813421020052</v>
      </c>
      <c r="Q1747" s="3">
        <f t="shared" ref="Q1747:Q1810" si="314">O1747/P1747-1</f>
        <v>-7.3820275347621589E-2</v>
      </c>
      <c r="R1747" s="3">
        <f t="shared" si="307"/>
        <v>55.185594010643612</v>
      </c>
    </row>
    <row r="1748" spans="1:18" x14ac:dyDescent="0.4">
      <c r="A1748" s="1">
        <v>43751</v>
      </c>
      <c r="B1748" s="2">
        <v>8305.7000000000007</v>
      </c>
      <c r="C1748" s="2">
        <v>8319.6</v>
      </c>
      <c r="D1748" s="2">
        <v>8477.4</v>
      </c>
      <c r="E1748" s="2">
        <v>8179.3</v>
      </c>
      <c r="F1748" t="s">
        <v>1678</v>
      </c>
      <c r="G1748" s="3">
        <v>-1.4999999999999998E-3</v>
      </c>
      <c r="H1748">
        <f t="shared" si="304"/>
        <v>148.5</v>
      </c>
      <c r="I1748" s="4">
        <f t="shared" si="305"/>
        <v>1.7849415837299869E-2</v>
      </c>
      <c r="J1748" t="str">
        <f t="shared" si="308"/>
        <v>BUY</v>
      </c>
      <c r="K1748">
        <f t="shared" si="309"/>
        <v>8393.85</v>
      </c>
      <c r="L1748">
        <f t="shared" si="310"/>
        <v>8304.9</v>
      </c>
      <c r="M1748" s="4">
        <f t="shared" si="306"/>
        <v>1</v>
      </c>
      <c r="N1748" s="3">
        <f t="shared" si="311"/>
        <v>-1.2573873346939157E-2</v>
      </c>
      <c r="O1748" s="6">
        <f t="shared" si="312"/>
        <v>55.479123467631233</v>
      </c>
      <c r="P1748" s="7">
        <f t="shared" si="313"/>
        <v>60.663813421020052</v>
      </c>
      <c r="Q1748" s="3">
        <f t="shared" si="314"/>
        <v>-8.5465941901903597E-2</v>
      </c>
      <c r="R1748" s="3">
        <f t="shared" si="307"/>
        <v>54.479123467631233</v>
      </c>
    </row>
    <row r="1749" spans="1:18" x14ac:dyDescent="0.4">
      <c r="A1749" s="1">
        <v>43752</v>
      </c>
      <c r="B1749" s="2">
        <v>8370</v>
      </c>
      <c r="C1749" s="2">
        <v>8304.9</v>
      </c>
      <c r="D1749" s="2">
        <v>8423.5</v>
      </c>
      <c r="E1749" s="2">
        <v>8230.1</v>
      </c>
      <c r="F1749" t="s">
        <v>576</v>
      </c>
      <c r="G1749" s="3">
        <v>7.7000000000000002E-3</v>
      </c>
      <c r="H1749">
        <f t="shared" si="304"/>
        <v>298.09999999999945</v>
      </c>
      <c r="I1749" s="4">
        <f t="shared" si="305"/>
        <v>3.5894471938253257E-2</v>
      </c>
      <c r="J1749" t="str">
        <f t="shared" si="308"/>
        <v/>
      </c>
      <c r="K1749" t="str">
        <f t="shared" si="309"/>
        <v/>
      </c>
      <c r="L1749" t="str">
        <f t="shared" si="310"/>
        <v/>
      </c>
      <c r="M1749" s="4">
        <f t="shared" si="306"/>
        <v>1</v>
      </c>
      <c r="N1749" s="3">
        <f t="shared" si="311"/>
        <v>0</v>
      </c>
      <c r="O1749" s="6">
        <f t="shared" si="312"/>
        <v>55.479123467631233</v>
      </c>
      <c r="P1749" s="7">
        <f t="shared" si="313"/>
        <v>60.663813421020052</v>
      </c>
      <c r="Q1749" s="3">
        <f t="shared" si="314"/>
        <v>-8.5465941901903597E-2</v>
      </c>
      <c r="R1749" s="3">
        <f t="shared" si="307"/>
        <v>54.479123467631233</v>
      </c>
    </row>
    <row r="1750" spans="1:18" x14ac:dyDescent="0.4">
      <c r="A1750" s="1">
        <v>43753</v>
      </c>
      <c r="B1750" s="2">
        <v>8191.1</v>
      </c>
      <c r="C1750" s="2">
        <v>8370</v>
      </c>
      <c r="D1750" s="2">
        <v>8433.7000000000007</v>
      </c>
      <c r="E1750" s="2">
        <v>8123.6</v>
      </c>
      <c r="F1750" t="s">
        <v>572</v>
      </c>
      <c r="G1750" s="3">
        <v>-2.1399999999999999E-2</v>
      </c>
      <c r="H1750">
        <f t="shared" si="304"/>
        <v>193.39999999999964</v>
      </c>
      <c r="I1750" s="4">
        <f t="shared" si="305"/>
        <v>2.310633213859016E-2</v>
      </c>
      <c r="J1750" t="str">
        <f t="shared" si="308"/>
        <v/>
      </c>
      <c r="K1750" t="str">
        <f t="shared" si="309"/>
        <v/>
      </c>
      <c r="L1750" t="str">
        <f t="shared" si="310"/>
        <v/>
      </c>
      <c r="M1750" s="4">
        <f t="shared" si="306"/>
        <v>1</v>
      </c>
      <c r="N1750" s="3">
        <f t="shared" si="311"/>
        <v>0</v>
      </c>
      <c r="O1750" s="6">
        <f t="shared" si="312"/>
        <v>55.479123467631233</v>
      </c>
      <c r="P1750" s="7">
        <f t="shared" si="313"/>
        <v>60.663813421020052</v>
      </c>
      <c r="Q1750" s="3">
        <f t="shared" si="314"/>
        <v>-8.5465941901903597E-2</v>
      </c>
      <c r="R1750" s="3">
        <f t="shared" si="307"/>
        <v>54.479123467631233</v>
      </c>
    </row>
    <row r="1751" spans="1:18" x14ac:dyDescent="0.4">
      <c r="A1751" s="1">
        <v>43754</v>
      </c>
      <c r="B1751" s="2">
        <v>8016</v>
      </c>
      <c r="C1751" s="2">
        <v>8191</v>
      </c>
      <c r="D1751" s="2">
        <v>8203.2000000000007</v>
      </c>
      <c r="E1751" s="2">
        <v>7960</v>
      </c>
      <c r="F1751" t="s">
        <v>508</v>
      </c>
      <c r="G1751" s="3">
        <v>-2.1399999999999999E-2</v>
      </c>
      <c r="H1751">
        <f t="shared" si="304"/>
        <v>310.10000000000036</v>
      </c>
      <c r="I1751" s="4">
        <f t="shared" si="305"/>
        <v>3.7858625320473738E-2</v>
      </c>
      <c r="J1751" t="str">
        <f t="shared" si="308"/>
        <v/>
      </c>
      <c r="K1751" t="str">
        <f t="shared" si="309"/>
        <v/>
      </c>
      <c r="L1751" t="str">
        <f t="shared" si="310"/>
        <v/>
      </c>
      <c r="M1751" s="4">
        <f t="shared" si="306"/>
        <v>1</v>
      </c>
      <c r="N1751" s="3">
        <f t="shared" si="311"/>
        <v>0</v>
      </c>
      <c r="O1751" s="6">
        <f t="shared" si="312"/>
        <v>55.479123467631233</v>
      </c>
      <c r="P1751" s="7">
        <f t="shared" si="313"/>
        <v>60.663813421020052</v>
      </c>
      <c r="Q1751" s="3">
        <f t="shared" si="314"/>
        <v>-8.5465941901903597E-2</v>
      </c>
      <c r="R1751" s="3">
        <f t="shared" si="307"/>
        <v>54.479123467631233</v>
      </c>
    </row>
    <row r="1752" spans="1:18" x14ac:dyDescent="0.4">
      <c r="A1752" s="1">
        <v>43755</v>
      </c>
      <c r="B1752" s="2">
        <v>8092.3</v>
      </c>
      <c r="C1752" s="2">
        <v>8016.1</v>
      </c>
      <c r="D1752" s="2">
        <v>8144.9</v>
      </c>
      <c r="E1752" s="2">
        <v>7949.3</v>
      </c>
      <c r="F1752" t="s">
        <v>589</v>
      </c>
      <c r="G1752" s="3">
        <v>9.4999999999999998E-3</v>
      </c>
      <c r="H1752">
        <f t="shared" si="304"/>
        <v>243.20000000000073</v>
      </c>
      <c r="I1752" s="4">
        <f t="shared" si="305"/>
        <v>3.0338942877459203E-2</v>
      </c>
      <c r="J1752" t="str">
        <f t="shared" si="308"/>
        <v>BUY</v>
      </c>
      <c r="K1752">
        <f t="shared" si="309"/>
        <v>8137.7000000000007</v>
      </c>
      <c r="L1752">
        <f t="shared" si="310"/>
        <v>8092.4</v>
      </c>
      <c r="M1752" s="4">
        <f t="shared" si="306"/>
        <v>1</v>
      </c>
      <c r="N1752" s="3">
        <f t="shared" si="311"/>
        <v>-7.5535632142537112E-3</v>
      </c>
      <c r="O1752" s="6">
        <f t="shared" si="312"/>
        <v>55.060058401447094</v>
      </c>
      <c r="P1752" s="7">
        <f t="shared" si="313"/>
        <v>60.663813421020052</v>
      </c>
      <c r="Q1752" s="3">
        <f t="shared" si="314"/>
        <v>-9.2373932721335539E-2</v>
      </c>
      <c r="R1752" s="3">
        <f t="shared" si="307"/>
        <v>54.060058401447094</v>
      </c>
    </row>
    <row r="1753" spans="1:18" x14ac:dyDescent="0.4">
      <c r="A1753" s="1">
        <v>43756</v>
      </c>
      <c r="B1753" s="2">
        <v>7987.2</v>
      </c>
      <c r="C1753" s="2">
        <v>8092.4</v>
      </c>
      <c r="D1753" s="2">
        <v>8135.1</v>
      </c>
      <c r="E1753" s="2">
        <v>7860</v>
      </c>
      <c r="F1753" t="s">
        <v>1547</v>
      </c>
      <c r="G1753" s="3">
        <v>-1.2999999999999999E-2</v>
      </c>
      <c r="H1753">
        <f t="shared" si="304"/>
        <v>195.59999999999945</v>
      </c>
      <c r="I1753" s="4">
        <f t="shared" si="305"/>
        <v>2.4170826948741963E-2</v>
      </c>
      <c r="J1753" t="str">
        <f t="shared" si="308"/>
        <v/>
      </c>
      <c r="K1753" t="str">
        <f t="shared" si="309"/>
        <v/>
      </c>
      <c r="L1753" t="str">
        <f t="shared" si="310"/>
        <v/>
      </c>
      <c r="M1753" s="4">
        <f t="shared" si="306"/>
        <v>1</v>
      </c>
      <c r="N1753" s="3">
        <f t="shared" si="311"/>
        <v>0</v>
      </c>
      <c r="O1753" s="6">
        <f t="shared" si="312"/>
        <v>55.060058401447094</v>
      </c>
      <c r="P1753" s="7">
        <f t="shared" si="313"/>
        <v>60.663813421020052</v>
      </c>
      <c r="Q1753" s="3">
        <f t="shared" si="314"/>
        <v>-9.2373932721335539E-2</v>
      </c>
      <c r="R1753" s="3">
        <f t="shared" si="307"/>
        <v>54.060058401447094</v>
      </c>
    </row>
    <row r="1754" spans="1:18" x14ac:dyDescent="0.4">
      <c r="A1754" s="1">
        <v>43757</v>
      </c>
      <c r="B1754" s="2">
        <v>7992.9</v>
      </c>
      <c r="C1754" s="2">
        <v>7987.3</v>
      </c>
      <c r="D1754" s="2">
        <v>8117</v>
      </c>
      <c r="E1754" s="2">
        <v>7927</v>
      </c>
      <c r="F1754" t="s">
        <v>510</v>
      </c>
      <c r="G1754" s="3">
        <v>6.9999999999999999E-4</v>
      </c>
      <c r="H1754">
        <f t="shared" si="304"/>
        <v>275.10000000000036</v>
      </c>
      <c r="I1754" s="4">
        <f t="shared" si="305"/>
        <v>3.4442176955917565E-2</v>
      </c>
      <c r="J1754" t="str">
        <f t="shared" si="308"/>
        <v/>
      </c>
      <c r="K1754" t="str">
        <f t="shared" si="309"/>
        <v/>
      </c>
      <c r="L1754" t="str">
        <f t="shared" si="310"/>
        <v/>
      </c>
      <c r="M1754" s="4">
        <f t="shared" si="306"/>
        <v>1</v>
      </c>
      <c r="N1754" s="3">
        <f t="shared" si="311"/>
        <v>0</v>
      </c>
      <c r="O1754" s="6">
        <f t="shared" si="312"/>
        <v>55.060058401447094</v>
      </c>
      <c r="P1754" s="7">
        <f t="shared" si="313"/>
        <v>60.663813421020052</v>
      </c>
      <c r="Q1754" s="3">
        <f t="shared" si="314"/>
        <v>-9.2373932721335539E-2</v>
      </c>
      <c r="R1754" s="3">
        <f t="shared" si="307"/>
        <v>54.060058401447094</v>
      </c>
    </row>
    <row r="1755" spans="1:18" x14ac:dyDescent="0.4">
      <c r="A1755" s="1">
        <v>43758</v>
      </c>
      <c r="B1755" s="2">
        <v>8260.6</v>
      </c>
      <c r="C1755" s="2">
        <v>7993</v>
      </c>
      <c r="D1755" s="2">
        <v>8335.6</v>
      </c>
      <c r="E1755" s="2">
        <v>7922</v>
      </c>
      <c r="F1755" t="s">
        <v>514</v>
      </c>
      <c r="G1755" s="3">
        <v>3.3500000000000002E-2</v>
      </c>
      <c r="H1755">
        <f t="shared" si="304"/>
        <v>190</v>
      </c>
      <c r="I1755" s="4">
        <f t="shared" si="305"/>
        <v>2.3770799449518328E-2</v>
      </c>
      <c r="J1755" t="str">
        <f t="shared" si="308"/>
        <v>BUY</v>
      </c>
      <c r="K1755">
        <f t="shared" si="309"/>
        <v>8088</v>
      </c>
      <c r="L1755">
        <f t="shared" si="310"/>
        <v>8260.7000000000007</v>
      </c>
      <c r="M1755" s="4">
        <f t="shared" si="306"/>
        <v>1</v>
      </c>
      <c r="N1755" s="3">
        <f t="shared" si="311"/>
        <v>1.9311956589404877E-2</v>
      </c>
      <c r="O1755" s="6">
        <f t="shared" si="312"/>
        <v>56.123375859105934</v>
      </c>
      <c r="P1755" s="7">
        <f t="shared" si="313"/>
        <v>60.663813421020052</v>
      </c>
      <c r="Q1755" s="3">
        <f t="shared" si="314"/>
        <v>-7.4845897510637749E-2</v>
      </c>
      <c r="R1755" s="3">
        <f t="shared" si="307"/>
        <v>55.123375859105934</v>
      </c>
    </row>
    <row r="1756" spans="1:18" x14ac:dyDescent="0.4">
      <c r="A1756" s="1">
        <v>43759</v>
      </c>
      <c r="B1756" s="2">
        <v>8243.9</v>
      </c>
      <c r="C1756" s="2">
        <v>8260.7000000000007</v>
      </c>
      <c r="D1756" s="2">
        <v>8371.2999999999993</v>
      </c>
      <c r="E1756" s="2">
        <v>8181.8</v>
      </c>
      <c r="F1756" t="s">
        <v>541</v>
      </c>
      <c r="G1756" s="3">
        <v>-2E-3</v>
      </c>
      <c r="H1756">
        <f t="shared" si="304"/>
        <v>413.60000000000036</v>
      </c>
      <c r="I1756" s="4">
        <f t="shared" si="305"/>
        <v>5.006839614076293E-2</v>
      </c>
      <c r="J1756" t="str">
        <f t="shared" si="308"/>
        <v/>
      </c>
      <c r="K1756" t="str">
        <f t="shared" si="309"/>
        <v/>
      </c>
      <c r="L1756" t="str">
        <f t="shared" si="310"/>
        <v/>
      </c>
      <c r="M1756" s="4">
        <f t="shared" si="306"/>
        <v>1</v>
      </c>
      <c r="N1756" s="3">
        <f t="shared" si="311"/>
        <v>0</v>
      </c>
      <c r="O1756" s="6">
        <f t="shared" si="312"/>
        <v>56.123375859105934</v>
      </c>
      <c r="P1756" s="7">
        <f t="shared" si="313"/>
        <v>60.663813421020052</v>
      </c>
      <c r="Q1756" s="3">
        <f t="shared" si="314"/>
        <v>-7.4845897510637749E-2</v>
      </c>
      <c r="R1756" s="3">
        <f t="shared" si="307"/>
        <v>55.123375859105934</v>
      </c>
    </row>
    <row r="1757" spans="1:18" x14ac:dyDescent="0.4">
      <c r="A1757" s="1">
        <v>43760</v>
      </c>
      <c r="B1757" s="2">
        <v>8058.9</v>
      </c>
      <c r="C1757" s="2">
        <v>8242.2000000000007</v>
      </c>
      <c r="D1757" s="2">
        <v>8332.2000000000007</v>
      </c>
      <c r="E1757" s="2">
        <v>8037.1</v>
      </c>
      <c r="F1757" t="s">
        <v>574</v>
      </c>
      <c r="G1757" s="3">
        <v>-2.24E-2</v>
      </c>
      <c r="H1757">
        <f t="shared" si="304"/>
        <v>189.49999999999909</v>
      </c>
      <c r="I1757" s="4">
        <f t="shared" si="305"/>
        <v>2.2991434325786691E-2</v>
      </c>
      <c r="J1757" t="str">
        <f t="shared" si="308"/>
        <v/>
      </c>
      <c r="K1757" t="str">
        <f t="shared" si="309"/>
        <v/>
      </c>
      <c r="L1757" t="str">
        <f t="shared" si="310"/>
        <v/>
      </c>
      <c r="M1757" s="4">
        <f t="shared" si="306"/>
        <v>1</v>
      </c>
      <c r="N1757" s="3">
        <f t="shared" si="311"/>
        <v>0</v>
      </c>
      <c r="O1757" s="6">
        <f t="shared" si="312"/>
        <v>56.123375859105934</v>
      </c>
      <c r="P1757" s="7">
        <f t="shared" si="313"/>
        <v>60.663813421020052</v>
      </c>
      <c r="Q1757" s="3">
        <f t="shared" si="314"/>
        <v>-7.4845897510637749E-2</v>
      </c>
      <c r="R1757" s="3">
        <f t="shared" si="307"/>
        <v>55.123375859105934</v>
      </c>
    </row>
    <row r="1758" spans="1:18" x14ac:dyDescent="0.4">
      <c r="A1758" s="1">
        <v>43761</v>
      </c>
      <c r="B1758" s="2">
        <v>7493.7</v>
      </c>
      <c r="C1758" s="2">
        <v>8053.7</v>
      </c>
      <c r="D1758" s="2">
        <v>8074.5</v>
      </c>
      <c r="E1758" s="2">
        <v>7341.5</v>
      </c>
      <c r="F1758" t="s">
        <v>587</v>
      </c>
      <c r="G1758" s="3">
        <v>-7.0099999999999996E-2</v>
      </c>
      <c r="H1758">
        <f t="shared" si="304"/>
        <v>295.10000000000036</v>
      </c>
      <c r="I1758" s="4">
        <f t="shared" si="305"/>
        <v>3.6641543638327771E-2</v>
      </c>
      <c r="J1758" t="str">
        <f t="shared" si="308"/>
        <v/>
      </c>
      <c r="K1758" t="str">
        <f t="shared" si="309"/>
        <v/>
      </c>
      <c r="L1758" t="str">
        <f t="shared" si="310"/>
        <v/>
      </c>
      <c r="M1758" s="4">
        <f t="shared" si="306"/>
        <v>1</v>
      </c>
      <c r="N1758" s="3">
        <f t="shared" si="311"/>
        <v>0</v>
      </c>
      <c r="O1758" s="6">
        <f t="shared" si="312"/>
        <v>56.123375859105934</v>
      </c>
      <c r="P1758" s="7">
        <f t="shared" si="313"/>
        <v>60.663813421020052</v>
      </c>
      <c r="Q1758" s="3">
        <f t="shared" si="314"/>
        <v>-7.4845897510637749E-2</v>
      </c>
      <c r="R1758" s="3">
        <f t="shared" si="307"/>
        <v>55.123375859105934</v>
      </c>
    </row>
    <row r="1759" spans="1:18" x14ac:dyDescent="0.4">
      <c r="A1759" s="1">
        <v>43762</v>
      </c>
      <c r="B1759" s="2">
        <v>7453</v>
      </c>
      <c r="C1759" s="2">
        <v>7493.6</v>
      </c>
      <c r="D1759" s="2">
        <v>7529</v>
      </c>
      <c r="E1759" s="2">
        <v>7372</v>
      </c>
      <c r="F1759" t="s">
        <v>569</v>
      </c>
      <c r="G1759" s="3">
        <v>-5.4000000000000003E-3</v>
      </c>
      <c r="H1759">
        <f t="shared" si="304"/>
        <v>733</v>
      </c>
      <c r="I1759" s="4">
        <f t="shared" si="305"/>
        <v>9.7816803672467173E-2</v>
      </c>
      <c r="J1759" t="str">
        <f t="shared" si="308"/>
        <v/>
      </c>
      <c r="K1759" t="str">
        <f t="shared" si="309"/>
        <v/>
      </c>
      <c r="L1759" t="str">
        <f t="shared" si="310"/>
        <v/>
      </c>
      <c r="M1759" s="4">
        <f t="shared" si="306"/>
        <v>0.61339154160982257</v>
      </c>
      <c r="N1759" s="3">
        <f t="shared" si="311"/>
        <v>0</v>
      </c>
      <c r="O1759" s="6">
        <f t="shared" si="312"/>
        <v>56.123375859105934</v>
      </c>
      <c r="P1759" s="7">
        <f t="shared" si="313"/>
        <v>60.663813421020052</v>
      </c>
      <c r="Q1759" s="3">
        <f t="shared" si="314"/>
        <v>-7.4845897510637749E-2</v>
      </c>
      <c r="R1759" s="3">
        <f t="shared" si="307"/>
        <v>55.123375859105934</v>
      </c>
    </row>
    <row r="1760" spans="1:18" x14ac:dyDescent="0.4">
      <c r="A1760" s="1">
        <v>43763</v>
      </c>
      <c r="B1760" s="2">
        <v>8679.1</v>
      </c>
      <c r="C1760" s="2">
        <v>7453</v>
      </c>
      <c r="D1760" s="2">
        <v>8800</v>
      </c>
      <c r="E1760" s="2">
        <v>7426</v>
      </c>
      <c r="F1760" t="s">
        <v>571</v>
      </c>
      <c r="G1760" s="3">
        <v>0.16450000000000001</v>
      </c>
      <c r="H1760">
        <f t="shared" si="304"/>
        <v>157</v>
      </c>
      <c r="I1760" s="4">
        <f t="shared" si="305"/>
        <v>2.1065342814973836E-2</v>
      </c>
      <c r="J1760" t="str">
        <f t="shared" si="308"/>
        <v>BUY</v>
      </c>
      <c r="K1760">
        <f t="shared" si="309"/>
        <v>7531.5</v>
      </c>
      <c r="L1760">
        <f t="shared" si="310"/>
        <v>8679.2999999999993</v>
      </c>
      <c r="M1760" s="4">
        <f t="shared" si="306"/>
        <v>1</v>
      </c>
      <c r="N1760" s="3">
        <f t="shared" si="311"/>
        <v>0.15009742299126883</v>
      </c>
      <c r="O1760" s="6">
        <f t="shared" si="312"/>
        <v>64.547349945128119</v>
      </c>
      <c r="P1760" s="7">
        <f t="shared" si="313"/>
        <v>64.547349945128119</v>
      </c>
      <c r="Q1760" s="3">
        <f t="shared" si="314"/>
        <v>0</v>
      </c>
      <c r="R1760" s="3">
        <f t="shared" si="307"/>
        <v>63.547349945128119</v>
      </c>
    </row>
    <row r="1761" spans="1:18" x14ac:dyDescent="0.4">
      <c r="A1761" s="1">
        <v>43764</v>
      </c>
      <c r="B1761" s="2">
        <v>9270.9</v>
      </c>
      <c r="C1761" s="2">
        <v>8679.2999999999993</v>
      </c>
      <c r="D1761" s="2">
        <v>10464.1</v>
      </c>
      <c r="E1761" s="2">
        <v>8662.9</v>
      </c>
      <c r="F1761" t="s">
        <v>588</v>
      </c>
      <c r="G1761" s="3">
        <v>6.8199999999999997E-2</v>
      </c>
      <c r="H1761">
        <f t="shared" si="304"/>
        <v>1374</v>
      </c>
      <c r="I1761" s="4">
        <f t="shared" si="305"/>
        <v>0.15830769762538455</v>
      </c>
      <c r="J1761" t="str">
        <f t="shared" si="308"/>
        <v>BUY</v>
      </c>
      <c r="K1761">
        <f t="shared" si="309"/>
        <v>9366.2999999999993</v>
      </c>
      <c r="L1761">
        <f t="shared" si="310"/>
        <v>9270.9</v>
      </c>
      <c r="M1761" s="4">
        <f t="shared" si="306"/>
        <v>0.37900873362445409</v>
      </c>
      <c r="N1761" s="3">
        <f t="shared" si="311"/>
        <v>-4.6099224711184748E-3</v>
      </c>
      <c r="O1761" s="6">
        <f t="shared" si="312"/>
        <v>64.249791666164924</v>
      </c>
      <c r="P1761" s="7">
        <f t="shared" si="313"/>
        <v>64.547349945128119</v>
      </c>
      <c r="Q1761" s="3">
        <f t="shared" si="314"/>
        <v>-4.6099224711184661E-3</v>
      </c>
      <c r="R1761" s="3">
        <f t="shared" si="307"/>
        <v>63.249791666164924</v>
      </c>
    </row>
    <row r="1762" spans="1:18" x14ac:dyDescent="0.4">
      <c r="A1762" s="1">
        <v>43765</v>
      </c>
      <c r="B1762" s="2">
        <v>9571.7999999999993</v>
      </c>
      <c r="C1762" s="2">
        <v>9270.9</v>
      </c>
      <c r="D1762" s="2">
        <v>9815.6</v>
      </c>
      <c r="E1762" s="2">
        <v>9121.6</v>
      </c>
      <c r="F1762" t="s">
        <v>597</v>
      </c>
      <c r="G1762" s="3">
        <v>3.2500000000000001E-2</v>
      </c>
      <c r="H1762">
        <f t="shared" si="304"/>
        <v>1801.2000000000007</v>
      </c>
      <c r="I1762" s="4">
        <f t="shared" si="305"/>
        <v>0.19428534446493875</v>
      </c>
      <c r="J1762" t="str">
        <f t="shared" si="308"/>
        <v/>
      </c>
      <c r="K1762" t="str">
        <f t="shared" si="309"/>
        <v/>
      </c>
      <c r="L1762" t="str">
        <f t="shared" si="310"/>
        <v/>
      </c>
      <c r="M1762" s="4">
        <f t="shared" si="306"/>
        <v>0.30882411725516312</v>
      </c>
      <c r="N1762" s="3">
        <f t="shared" si="311"/>
        <v>0</v>
      </c>
      <c r="O1762" s="6">
        <f t="shared" si="312"/>
        <v>64.249791666164924</v>
      </c>
      <c r="P1762" s="7">
        <f t="shared" si="313"/>
        <v>64.547349945128119</v>
      </c>
      <c r="Q1762" s="3">
        <f t="shared" si="314"/>
        <v>-4.6099224711184661E-3</v>
      </c>
      <c r="R1762" s="3">
        <f t="shared" si="307"/>
        <v>63.249791666164924</v>
      </c>
    </row>
    <row r="1763" spans="1:18" x14ac:dyDescent="0.4">
      <c r="A1763" s="1">
        <v>43766</v>
      </c>
      <c r="B1763" s="2">
        <v>9225.7000000000007</v>
      </c>
      <c r="C1763" s="2">
        <v>9574.1</v>
      </c>
      <c r="D1763" s="2">
        <v>9948</v>
      </c>
      <c r="E1763" s="2">
        <v>9216.7999999999993</v>
      </c>
      <c r="F1763" t="s">
        <v>596</v>
      </c>
      <c r="G1763" s="3">
        <v>-3.6200000000000003E-2</v>
      </c>
      <c r="H1763">
        <f t="shared" si="304"/>
        <v>694</v>
      </c>
      <c r="I1763" s="4">
        <f t="shared" si="305"/>
        <v>7.2487231175776309E-2</v>
      </c>
      <c r="J1763" t="str">
        <f t="shared" si="308"/>
        <v>BUY</v>
      </c>
      <c r="K1763">
        <f t="shared" si="309"/>
        <v>9921.1</v>
      </c>
      <c r="L1763">
        <f t="shared" si="310"/>
        <v>9229.2000000000007</v>
      </c>
      <c r="M1763" s="4">
        <f t="shared" si="306"/>
        <v>0.82773198847262253</v>
      </c>
      <c r="N1763" s="3">
        <f t="shared" si="311"/>
        <v>-5.9264709318063338E-2</v>
      </c>
      <c r="O1763" s="6">
        <f t="shared" si="312"/>
        <v>60.442046439323526</v>
      </c>
      <c r="P1763" s="7">
        <f t="shared" si="313"/>
        <v>64.547349945128119</v>
      </c>
      <c r="Q1763" s="3">
        <f t="shared" si="314"/>
        <v>-6.360142607395225E-2</v>
      </c>
      <c r="R1763" s="3">
        <f t="shared" si="307"/>
        <v>59.442046439323526</v>
      </c>
    </row>
    <row r="1764" spans="1:18" x14ac:dyDescent="0.4">
      <c r="A1764" s="1">
        <v>43767</v>
      </c>
      <c r="B1764" s="2">
        <v>9445.5</v>
      </c>
      <c r="C1764" s="2">
        <v>9229.2000000000007</v>
      </c>
      <c r="D1764" s="2">
        <v>9558.2999999999993</v>
      </c>
      <c r="E1764" s="2">
        <v>9101.2999999999993</v>
      </c>
      <c r="F1764" t="s">
        <v>422</v>
      </c>
      <c r="G1764" s="3">
        <v>2.3800000000000002E-2</v>
      </c>
      <c r="H1764">
        <f t="shared" si="304"/>
        <v>731.20000000000073</v>
      </c>
      <c r="I1764" s="4">
        <f t="shared" si="305"/>
        <v>7.9226801889654641E-2</v>
      </c>
      <c r="J1764" t="str">
        <f t="shared" si="308"/>
        <v/>
      </c>
      <c r="K1764" t="str">
        <f t="shared" si="309"/>
        <v/>
      </c>
      <c r="L1764" t="str">
        <f t="shared" si="310"/>
        <v/>
      </c>
      <c r="M1764" s="4">
        <f t="shared" si="306"/>
        <v>0.75731947483588558</v>
      </c>
      <c r="N1764" s="3">
        <f t="shared" si="311"/>
        <v>0</v>
      </c>
      <c r="O1764" s="6">
        <f t="shared" si="312"/>
        <v>60.442046439323526</v>
      </c>
      <c r="P1764" s="7">
        <f t="shared" si="313"/>
        <v>64.547349945128119</v>
      </c>
      <c r="Q1764" s="3">
        <f t="shared" si="314"/>
        <v>-6.360142607395225E-2</v>
      </c>
      <c r="R1764" s="3">
        <f t="shared" si="307"/>
        <v>59.442046439323526</v>
      </c>
    </row>
    <row r="1765" spans="1:18" x14ac:dyDescent="0.4">
      <c r="A1765" s="1">
        <v>43768</v>
      </c>
      <c r="B1765" s="2">
        <v>9184.2999999999993</v>
      </c>
      <c r="C1765" s="2">
        <v>9445.5</v>
      </c>
      <c r="D1765" s="2">
        <v>9446.9</v>
      </c>
      <c r="E1765" s="2">
        <v>9035</v>
      </c>
      <c r="F1765" t="s">
        <v>396</v>
      </c>
      <c r="G1765" s="3">
        <v>-2.7699999999999995E-2</v>
      </c>
      <c r="H1765">
        <f t="shared" si="304"/>
        <v>457</v>
      </c>
      <c r="I1765" s="4">
        <f t="shared" si="305"/>
        <v>4.8382827801598645E-2</v>
      </c>
      <c r="J1765" t="str">
        <f t="shared" si="308"/>
        <v/>
      </c>
      <c r="K1765" t="str">
        <f t="shared" si="309"/>
        <v/>
      </c>
      <c r="L1765" t="str">
        <f t="shared" si="310"/>
        <v/>
      </c>
      <c r="M1765" s="4">
        <f t="shared" si="306"/>
        <v>1</v>
      </c>
      <c r="N1765" s="3">
        <f t="shared" si="311"/>
        <v>0</v>
      </c>
      <c r="O1765" s="6">
        <f t="shared" si="312"/>
        <v>60.442046439323526</v>
      </c>
      <c r="P1765" s="7">
        <f t="shared" si="313"/>
        <v>64.547349945128119</v>
      </c>
      <c r="Q1765" s="3">
        <f t="shared" si="314"/>
        <v>-6.360142607395225E-2</v>
      </c>
      <c r="R1765" s="3">
        <f t="shared" si="307"/>
        <v>59.442046439323526</v>
      </c>
    </row>
    <row r="1766" spans="1:18" x14ac:dyDescent="0.4">
      <c r="A1766" s="1">
        <v>43769</v>
      </c>
      <c r="B1766" s="2">
        <v>9185.6</v>
      </c>
      <c r="C1766" s="2">
        <v>9184.4</v>
      </c>
      <c r="D1766" s="2">
        <v>9460.7000000000007</v>
      </c>
      <c r="E1766" s="2">
        <v>8984.7999999999993</v>
      </c>
      <c r="F1766" t="s">
        <v>575</v>
      </c>
      <c r="G1766" s="3">
        <v>1E-4</v>
      </c>
      <c r="H1766">
        <f t="shared" si="304"/>
        <v>411.89999999999964</v>
      </c>
      <c r="I1766" s="4">
        <f t="shared" si="305"/>
        <v>4.4847785375201392E-2</v>
      </c>
      <c r="J1766" t="str">
        <f t="shared" si="308"/>
        <v>BUY</v>
      </c>
      <c r="K1766">
        <f t="shared" si="309"/>
        <v>9390.3499999999985</v>
      </c>
      <c r="L1766">
        <f t="shared" si="310"/>
        <v>9185.6</v>
      </c>
      <c r="M1766" s="4">
        <f t="shared" si="306"/>
        <v>1</v>
      </c>
      <c r="N1766" s="3">
        <f t="shared" si="311"/>
        <v>-2.3758736059129371E-2</v>
      </c>
      <c r="O1766" s="6">
        <f t="shared" si="312"/>
        <v>59.006019811098</v>
      </c>
      <c r="P1766" s="7">
        <f t="shared" si="313"/>
        <v>64.547349945128119</v>
      </c>
      <c r="Q1766" s="3">
        <f t="shared" si="314"/>
        <v>-8.5849072638006341E-2</v>
      </c>
      <c r="R1766" s="3">
        <f t="shared" si="307"/>
        <v>58.006019811098</v>
      </c>
    </row>
    <row r="1767" spans="1:18" x14ac:dyDescent="0.4">
      <c r="A1767" s="1">
        <v>43770</v>
      </c>
      <c r="B1767" s="2">
        <v>9289.1</v>
      </c>
      <c r="C1767" s="2">
        <v>9185.6</v>
      </c>
      <c r="D1767" s="2">
        <v>9332.1</v>
      </c>
      <c r="E1767" s="2">
        <v>9087.4</v>
      </c>
      <c r="F1767" t="s">
        <v>1706</v>
      </c>
      <c r="G1767" s="3">
        <v>1.1299999999999999E-2</v>
      </c>
      <c r="H1767">
        <f t="shared" si="304"/>
        <v>475.90000000000146</v>
      </c>
      <c r="I1767" s="4">
        <f t="shared" si="305"/>
        <v>5.180935377112017E-2</v>
      </c>
      <c r="J1767" t="str">
        <f t="shared" si="308"/>
        <v/>
      </c>
      <c r="K1767" t="str">
        <f t="shared" si="309"/>
        <v/>
      </c>
      <c r="L1767" t="str">
        <f t="shared" si="310"/>
        <v/>
      </c>
      <c r="M1767" s="4">
        <f t="shared" si="306"/>
        <v>1</v>
      </c>
      <c r="N1767" s="3">
        <f t="shared" si="311"/>
        <v>0</v>
      </c>
      <c r="O1767" s="6">
        <f t="shared" si="312"/>
        <v>59.006019811098</v>
      </c>
      <c r="P1767" s="7">
        <f t="shared" si="313"/>
        <v>64.547349945128119</v>
      </c>
      <c r="Q1767" s="3">
        <f t="shared" si="314"/>
        <v>-8.5849072638006341E-2</v>
      </c>
      <c r="R1767" s="3">
        <f t="shared" si="307"/>
        <v>58.006019811098</v>
      </c>
    </row>
    <row r="1768" spans="1:18" x14ac:dyDescent="0.4">
      <c r="A1768" s="1">
        <v>43771</v>
      </c>
      <c r="B1768" s="2">
        <v>9332.1</v>
      </c>
      <c r="C1768" s="2">
        <v>9288.4</v>
      </c>
      <c r="D1768" s="2">
        <v>9429.4</v>
      </c>
      <c r="E1768" s="2">
        <v>9251.7999999999993</v>
      </c>
      <c r="F1768" t="s">
        <v>1557</v>
      </c>
      <c r="G1768" s="3">
        <v>4.5999999999999999E-3</v>
      </c>
      <c r="H1768">
        <f t="shared" si="304"/>
        <v>244.70000000000073</v>
      </c>
      <c r="I1768" s="4">
        <f t="shared" si="305"/>
        <v>2.6344687997932985E-2</v>
      </c>
      <c r="J1768" t="str">
        <f t="shared" si="308"/>
        <v>BUY</v>
      </c>
      <c r="K1768">
        <f t="shared" si="309"/>
        <v>9410.75</v>
      </c>
      <c r="L1768">
        <f t="shared" si="310"/>
        <v>9332.2000000000007</v>
      </c>
      <c r="M1768" s="4">
        <f t="shared" si="306"/>
        <v>1</v>
      </c>
      <c r="N1768" s="3">
        <f t="shared" si="311"/>
        <v>-1.0328162393619333E-2</v>
      </c>
      <c r="O1768" s="6">
        <f t="shared" si="312"/>
        <v>58.396596056287862</v>
      </c>
      <c r="P1768" s="7">
        <f t="shared" si="313"/>
        <v>64.547349945128119</v>
      </c>
      <c r="Q1768" s="3">
        <f t="shared" si="314"/>
        <v>-9.5290571868078655E-2</v>
      </c>
      <c r="R1768" s="3">
        <f t="shared" si="307"/>
        <v>57.396596056287862</v>
      </c>
    </row>
    <row r="1769" spans="1:18" x14ac:dyDescent="0.4">
      <c r="A1769" s="1">
        <v>43772</v>
      </c>
      <c r="B1769" s="2">
        <v>9222.4</v>
      </c>
      <c r="C1769" s="2">
        <v>9332.2000000000007</v>
      </c>
      <c r="D1769" s="2">
        <v>9400.6</v>
      </c>
      <c r="E1769" s="2">
        <v>9100</v>
      </c>
      <c r="F1769" t="s">
        <v>393</v>
      </c>
      <c r="G1769" s="3">
        <v>-1.18E-2</v>
      </c>
      <c r="H1769">
        <f t="shared" si="304"/>
        <v>177.60000000000036</v>
      </c>
      <c r="I1769" s="4">
        <f t="shared" si="305"/>
        <v>1.9030882321424782E-2</v>
      </c>
      <c r="J1769" t="str">
        <f t="shared" si="308"/>
        <v/>
      </c>
      <c r="K1769" t="str">
        <f t="shared" si="309"/>
        <v/>
      </c>
      <c r="L1769" t="str">
        <f t="shared" si="310"/>
        <v/>
      </c>
      <c r="M1769" s="4">
        <f t="shared" si="306"/>
        <v>1</v>
      </c>
      <c r="N1769" s="3">
        <f t="shared" si="311"/>
        <v>0</v>
      </c>
      <c r="O1769" s="6">
        <f t="shared" si="312"/>
        <v>58.396596056287862</v>
      </c>
      <c r="P1769" s="7">
        <f t="shared" si="313"/>
        <v>64.547349945128119</v>
      </c>
      <c r="Q1769" s="3">
        <f t="shared" si="314"/>
        <v>-9.5290571868078655E-2</v>
      </c>
      <c r="R1769" s="3">
        <f t="shared" si="307"/>
        <v>57.396596056287862</v>
      </c>
    </row>
    <row r="1770" spans="1:18" x14ac:dyDescent="0.4">
      <c r="A1770" s="1">
        <v>43773</v>
      </c>
      <c r="B1770" s="2">
        <v>9441.2000000000007</v>
      </c>
      <c r="C1770" s="2">
        <v>9223</v>
      </c>
      <c r="D1770" s="2">
        <v>9621.7999999999993</v>
      </c>
      <c r="E1770" s="2">
        <v>9152</v>
      </c>
      <c r="F1770" t="s">
        <v>573</v>
      </c>
      <c r="G1770" s="3">
        <v>2.3699999999999999E-2</v>
      </c>
      <c r="H1770">
        <f t="shared" si="304"/>
        <v>300.60000000000036</v>
      </c>
      <c r="I1770" s="4">
        <f t="shared" si="305"/>
        <v>3.2592431963569375E-2</v>
      </c>
      <c r="J1770" t="str">
        <f t="shared" si="308"/>
        <v>BUY</v>
      </c>
      <c r="K1770">
        <f t="shared" si="309"/>
        <v>9373.2999999999993</v>
      </c>
      <c r="L1770">
        <f t="shared" si="310"/>
        <v>9440</v>
      </c>
      <c r="M1770" s="4">
        <f t="shared" si="306"/>
        <v>1</v>
      </c>
      <c r="N1770" s="3">
        <f t="shared" si="311"/>
        <v>5.1037373325149016E-3</v>
      </c>
      <c r="O1770" s="6">
        <f t="shared" si="312"/>
        <v>58.69463694367213</v>
      </c>
      <c r="P1770" s="7">
        <f t="shared" si="313"/>
        <v>64.547349945128119</v>
      </c>
      <c r="Q1770" s="3">
        <f t="shared" si="314"/>
        <v>-9.067317258464358E-2</v>
      </c>
      <c r="R1770" s="3">
        <f t="shared" si="307"/>
        <v>57.69463694367213</v>
      </c>
    </row>
    <row r="1771" spans="1:18" x14ac:dyDescent="0.4">
      <c r="A1771" s="1">
        <v>43774</v>
      </c>
      <c r="B1771" s="2">
        <v>9333.9</v>
      </c>
      <c r="C1771" s="2">
        <v>9440</v>
      </c>
      <c r="D1771" s="2">
        <v>9504.1</v>
      </c>
      <c r="E1771" s="2">
        <v>9200</v>
      </c>
      <c r="F1771" t="s">
        <v>541</v>
      </c>
      <c r="G1771" s="3">
        <v>-1.14E-2</v>
      </c>
      <c r="H1771">
        <f t="shared" si="304"/>
        <v>469.79999999999927</v>
      </c>
      <c r="I1771" s="4">
        <f t="shared" si="305"/>
        <v>4.9766949152542296E-2</v>
      </c>
      <c r="J1771" t="str">
        <f t="shared" si="308"/>
        <v/>
      </c>
      <c r="K1771" t="str">
        <f t="shared" si="309"/>
        <v/>
      </c>
      <c r="L1771" t="str">
        <f t="shared" si="310"/>
        <v/>
      </c>
      <c r="M1771" s="4">
        <f t="shared" si="306"/>
        <v>1</v>
      </c>
      <c r="N1771" s="3">
        <f t="shared" si="311"/>
        <v>0</v>
      </c>
      <c r="O1771" s="6">
        <f t="shared" si="312"/>
        <v>58.69463694367213</v>
      </c>
      <c r="P1771" s="7">
        <f t="shared" si="313"/>
        <v>64.547349945128119</v>
      </c>
      <c r="Q1771" s="3">
        <f t="shared" si="314"/>
        <v>-9.067317258464358E-2</v>
      </c>
      <c r="R1771" s="3">
        <f t="shared" si="307"/>
        <v>57.69463694367213</v>
      </c>
    </row>
    <row r="1772" spans="1:18" x14ac:dyDescent="0.4">
      <c r="A1772" s="1">
        <v>43775</v>
      </c>
      <c r="B1772" s="2">
        <v>9353</v>
      </c>
      <c r="C1772" s="2">
        <v>9334</v>
      </c>
      <c r="D1772" s="2">
        <v>9475</v>
      </c>
      <c r="E1772" s="2">
        <v>9278</v>
      </c>
      <c r="F1772" t="s">
        <v>586</v>
      </c>
      <c r="G1772" s="3">
        <v>2E-3</v>
      </c>
      <c r="H1772">
        <f t="shared" si="304"/>
        <v>304.10000000000036</v>
      </c>
      <c r="I1772" s="4">
        <f t="shared" si="305"/>
        <v>3.2579815727448079E-2</v>
      </c>
      <c r="J1772" t="str">
        <f t="shared" si="308"/>
        <v/>
      </c>
      <c r="K1772" t="str">
        <f t="shared" si="309"/>
        <v/>
      </c>
      <c r="L1772" t="str">
        <f t="shared" si="310"/>
        <v/>
      </c>
      <c r="M1772" s="4">
        <f t="shared" si="306"/>
        <v>1</v>
      </c>
      <c r="N1772" s="3">
        <f t="shared" si="311"/>
        <v>0</v>
      </c>
      <c r="O1772" s="6">
        <f t="shared" si="312"/>
        <v>58.69463694367213</v>
      </c>
      <c r="P1772" s="7">
        <f t="shared" si="313"/>
        <v>64.547349945128119</v>
      </c>
      <c r="Q1772" s="3">
        <f t="shared" si="314"/>
        <v>-9.067317258464358E-2</v>
      </c>
      <c r="R1772" s="3">
        <f t="shared" si="307"/>
        <v>57.69463694367213</v>
      </c>
    </row>
    <row r="1773" spans="1:18" x14ac:dyDescent="0.4">
      <c r="A1773" s="1">
        <v>43776</v>
      </c>
      <c r="B1773" s="2">
        <v>9208</v>
      </c>
      <c r="C1773" s="2">
        <v>9355</v>
      </c>
      <c r="D1773" s="2">
        <v>9387.1</v>
      </c>
      <c r="E1773" s="2">
        <v>9086.5</v>
      </c>
      <c r="F1773" t="s">
        <v>579</v>
      </c>
      <c r="G1773" s="3">
        <v>-1.55E-2</v>
      </c>
      <c r="H1773">
        <f t="shared" si="304"/>
        <v>197</v>
      </c>
      <c r="I1773" s="4">
        <f t="shared" si="305"/>
        <v>2.1058257616247997E-2</v>
      </c>
      <c r="J1773" t="str">
        <f t="shared" si="308"/>
        <v/>
      </c>
      <c r="K1773" t="str">
        <f t="shared" si="309"/>
        <v/>
      </c>
      <c r="L1773" t="str">
        <f t="shared" si="310"/>
        <v/>
      </c>
      <c r="M1773" s="4">
        <f t="shared" si="306"/>
        <v>1</v>
      </c>
      <c r="N1773" s="3">
        <f t="shared" si="311"/>
        <v>0</v>
      </c>
      <c r="O1773" s="6">
        <f t="shared" si="312"/>
        <v>58.69463694367213</v>
      </c>
      <c r="P1773" s="7">
        <f t="shared" si="313"/>
        <v>64.547349945128119</v>
      </c>
      <c r="Q1773" s="3">
        <f t="shared" si="314"/>
        <v>-9.067317258464358E-2</v>
      </c>
      <c r="R1773" s="3">
        <f t="shared" si="307"/>
        <v>57.69463694367213</v>
      </c>
    </row>
    <row r="1774" spans="1:18" x14ac:dyDescent="0.4">
      <c r="A1774" s="1">
        <v>43777</v>
      </c>
      <c r="B1774" s="2">
        <v>8782.4</v>
      </c>
      <c r="C1774" s="2">
        <v>9209.2000000000007</v>
      </c>
      <c r="D1774" s="2">
        <v>9252.4</v>
      </c>
      <c r="E1774" s="2">
        <v>8688.1</v>
      </c>
      <c r="F1774" t="s">
        <v>518</v>
      </c>
      <c r="G1774" s="3">
        <v>-4.6199999999999998E-2</v>
      </c>
      <c r="H1774">
        <f t="shared" si="304"/>
        <v>300.60000000000036</v>
      </c>
      <c r="I1774" s="4">
        <f t="shared" si="305"/>
        <v>3.2641271771706594E-2</v>
      </c>
      <c r="J1774" t="str">
        <f t="shared" si="308"/>
        <v/>
      </c>
      <c r="K1774" t="str">
        <f t="shared" si="309"/>
        <v/>
      </c>
      <c r="L1774" t="str">
        <f t="shared" si="310"/>
        <v/>
      </c>
      <c r="M1774" s="4">
        <f t="shared" si="306"/>
        <v>1</v>
      </c>
      <c r="N1774" s="3">
        <f t="shared" si="311"/>
        <v>0</v>
      </c>
      <c r="O1774" s="6">
        <f t="shared" si="312"/>
        <v>58.69463694367213</v>
      </c>
      <c r="P1774" s="7">
        <f t="shared" si="313"/>
        <v>64.547349945128119</v>
      </c>
      <c r="Q1774" s="3">
        <f t="shared" si="314"/>
        <v>-9.067317258464358E-2</v>
      </c>
      <c r="R1774" s="3">
        <f t="shared" si="307"/>
        <v>57.69463694367213</v>
      </c>
    </row>
    <row r="1775" spans="1:18" x14ac:dyDescent="0.4">
      <c r="A1775" s="1">
        <v>43778</v>
      </c>
      <c r="B1775" s="2">
        <v>8828</v>
      </c>
      <c r="C1775" s="2">
        <v>8782.2999999999993</v>
      </c>
      <c r="D1775" s="2">
        <v>8891.4</v>
      </c>
      <c r="E1775" s="2">
        <v>8735.9</v>
      </c>
      <c r="F1775" t="s">
        <v>558</v>
      </c>
      <c r="G1775" s="3">
        <v>5.2000000000000006E-3</v>
      </c>
      <c r="H1775">
        <f t="shared" si="304"/>
        <v>564.29999999999927</v>
      </c>
      <c r="I1775" s="4">
        <f t="shared" si="305"/>
        <v>6.4254238639080807E-2</v>
      </c>
      <c r="J1775" t="str">
        <f t="shared" si="308"/>
        <v/>
      </c>
      <c r="K1775" t="str">
        <f t="shared" si="309"/>
        <v/>
      </c>
      <c r="L1775" t="str">
        <f t="shared" si="310"/>
        <v/>
      </c>
      <c r="M1775" s="4">
        <f t="shared" si="306"/>
        <v>0.93379053694843273</v>
      </c>
      <c r="N1775" s="3">
        <f t="shared" si="311"/>
        <v>0</v>
      </c>
      <c r="O1775" s="6">
        <f t="shared" si="312"/>
        <v>58.69463694367213</v>
      </c>
      <c r="P1775" s="7">
        <f t="shared" si="313"/>
        <v>64.547349945128119</v>
      </c>
      <c r="Q1775" s="3">
        <f t="shared" si="314"/>
        <v>-9.067317258464358E-2</v>
      </c>
      <c r="R1775" s="3">
        <f t="shared" si="307"/>
        <v>57.69463694367213</v>
      </c>
    </row>
    <row r="1776" spans="1:18" x14ac:dyDescent="0.4">
      <c r="A1776" s="1">
        <v>43779</v>
      </c>
      <c r="B1776" s="2">
        <v>9068.4</v>
      </c>
      <c r="C1776" s="2">
        <v>8827.1</v>
      </c>
      <c r="D1776" s="2">
        <v>9156.9</v>
      </c>
      <c r="E1776" s="2">
        <v>8764</v>
      </c>
      <c r="F1776" t="s">
        <v>543</v>
      </c>
      <c r="G1776" s="3">
        <v>2.7199999999999995E-2</v>
      </c>
      <c r="H1776">
        <f t="shared" si="304"/>
        <v>155.5</v>
      </c>
      <c r="I1776" s="4">
        <f t="shared" si="305"/>
        <v>1.7616204642521324E-2</v>
      </c>
      <c r="J1776" t="str">
        <f t="shared" si="308"/>
        <v>BUY</v>
      </c>
      <c r="K1776">
        <f t="shared" si="309"/>
        <v>8904.85</v>
      </c>
      <c r="L1776">
        <f t="shared" si="310"/>
        <v>9069.7000000000007</v>
      </c>
      <c r="M1776" s="4">
        <f t="shared" si="306"/>
        <v>1</v>
      </c>
      <c r="N1776" s="3">
        <f t="shared" si="311"/>
        <v>1.6477393923392647E-2</v>
      </c>
      <c r="O1776" s="6">
        <f t="shared" si="312"/>
        <v>59.661771597783527</v>
      </c>
      <c r="P1776" s="7">
        <f t="shared" si="313"/>
        <v>64.547349945128119</v>
      </c>
      <c r="Q1776" s="3">
        <f t="shared" si="314"/>
        <v>-7.5689836244211994E-2</v>
      </c>
      <c r="R1776" s="3">
        <f t="shared" si="307"/>
        <v>58.661771597783527</v>
      </c>
    </row>
    <row r="1777" spans="1:18" x14ac:dyDescent="0.4">
      <c r="A1777" s="1">
        <v>43780</v>
      </c>
      <c r="B1777" s="2">
        <v>8737.7000000000007</v>
      </c>
      <c r="C1777" s="2">
        <v>9069.7000000000007</v>
      </c>
      <c r="D1777" s="2">
        <v>9107.2999999999993</v>
      </c>
      <c r="E1777" s="2">
        <v>8633.4</v>
      </c>
      <c r="F1777" t="s">
        <v>552</v>
      </c>
      <c r="G1777" s="3">
        <v>-3.6499999999999998E-2</v>
      </c>
      <c r="H1777">
        <f t="shared" si="304"/>
        <v>392.89999999999964</v>
      </c>
      <c r="I1777" s="4">
        <f t="shared" si="305"/>
        <v>4.3320065713309104E-2</v>
      </c>
      <c r="J1777" t="str">
        <f t="shared" si="308"/>
        <v/>
      </c>
      <c r="K1777" t="str">
        <f t="shared" si="309"/>
        <v/>
      </c>
      <c r="L1777" t="str">
        <f t="shared" si="310"/>
        <v/>
      </c>
      <c r="M1777" s="4">
        <f t="shared" si="306"/>
        <v>1</v>
      </c>
      <c r="N1777" s="3">
        <f t="shared" si="311"/>
        <v>0</v>
      </c>
      <c r="O1777" s="6">
        <f t="shared" si="312"/>
        <v>59.661771597783527</v>
      </c>
      <c r="P1777" s="7">
        <f t="shared" si="313"/>
        <v>64.547349945128119</v>
      </c>
      <c r="Q1777" s="3">
        <f t="shared" si="314"/>
        <v>-7.5689836244211994E-2</v>
      </c>
      <c r="R1777" s="3">
        <f t="shared" si="307"/>
        <v>58.661771597783527</v>
      </c>
    </row>
    <row r="1778" spans="1:18" x14ac:dyDescent="0.4">
      <c r="A1778" s="1">
        <v>43781</v>
      </c>
      <c r="B1778" s="2">
        <v>8830</v>
      </c>
      <c r="C1778" s="2">
        <v>8737.7000000000007</v>
      </c>
      <c r="D1778" s="2">
        <v>8891.5</v>
      </c>
      <c r="E1778" s="2">
        <v>8602.1</v>
      </c>
      <c r="F1778" t="s">
        <v>548</v>
      </c>
      <c r="G1778" s="3">
        <v>1.06E-2</v>
      </c>
      <c r="H1778">
        <f t="shared" si="304"/>
        <v>473.89999999999964</v>
      </c>
      <c r="I1778" s="4">
        <f t="shared" si="305"/>
        <v>5.4236240658296762E-2</v>
      </c>
      <c r="J1778" t="str">
        <f t="shared" si="308"/>
        <v/>
      </c>
      <c r="K1778" t="str">
        <f t="shared" si="309"/>
        <v/>
      </c>
      <c r="L1778" t="str">
        <f t="shared" si="310"/>
        <v/>
      </c>
      <c r="M1778" s="4">
        <f t="shared" si="306"/>
        <v>1</v>
      </c>
      <c r="N1778" s="3">
        <f t="shared" si="311"/>
        <v>0</v>
      </c>
      <c r="O1778" s="6">
        <f t="shared" si="312"/>
        <v>59.661771597783527</v>
      </c>
      <c r="P1778" s="7">
        <f t="shared" si="313"/>
        <v>64.547349945128119</v>
      </c>
      <c r="Q1778" s="3">
        <f t="shared" si="314"/>
        <v>-7.5689836244211994E-2</v>
      </c>
      <c r="R1778" s="3">
        <f t="shared" si="307"/>
        <v>58.661771597783527</v>
      </c>
    </row>
    <row r="1779" spans="1:18" x14ac:dyDescent="0.4">
      <c r="A1779" s="1">
        <v>43782</v>
      </c>
      <c r="B1779" s="2">
        <v>8801.1</v>
      </c>
      <c r="C1779" s="2">
        <v>8830</v>
      </c>
      <c r="D1779" s="2">
        <v>8849.2999999999993</v>
      </c>
      <c r="E1779" s="2">
        <v>8730.2999999999993</v>
      </c>
      <c r="F1779" t="s">
        <v>388</v>
      </c>
      <c r="G1779" s="3">
        <v>-3.3000000000000004E-3</v>
      </c>
      <c r="H1779">
        <f t="shared" si="304"/>
        <v>289.39999999999964</v>
      </c>
      <c r="I1779" s="4">
        <f t="shared" si="305"/>
        <v>3.2774631936579798E-2</v>
      </c>
      <c r="J1779" t="str">
        <f t="shared" si="308"/>
        <v/>
      </c>
      <c r="K1779" t="str">
        <f t="shared" si="309"/>
        <v/>
      </c>
      <c r="L1779" t="str">
        <f t="shared" si="310"/>
        <v/>
      </c>
      <c r="M1779" s="4">
        <f t="shared" si="306"/>
        <v>1</v>
      </c>
      <c r="N1779" s="3">
        <f t="shared" si="311"/>
        <v>0</v>
      </c>
      <c r="O1779" s="6">
        <f t="shared" si="312"/>
        <v>59.661771597783527</v>
      </c>
      <c r="P1779" s="7">
        <f t="shared" si="313"/>
        <v>64.547349945128119</v>
      </c>
      <c r="Q1779" s="3">
        <f t="shared" si="314"/>
        <v>-7.5689836244211994E-2</v>
      </c>
      <c r="R1779" s="3">
        <f t="shared" si="307"/>
        <v>58.661771597783527</v>
      </c>
    </row>
    <row r="1780" spans="1:18" x14ac:dyDescent="0.4">
      <c r="A1780" s="1">
        <v>43783</v>
      </c>
      <c r="B1780" s="2">
        <v>8655.7000000000007</v>
      </c>
      <c r="C1780" s="2">
        <v>8800.9</v>
      </c>
      <c r="D1780" s="2">
        <v>8817.4</v>
      </c>
      <c r="E1780" s="2">
        <v>8601.4</v>
      </c>
      <c r="F1780" t="s">
        <v>542</v>
      </c>
      <c r="G1780" s="3">
        <v>-1.6500000000000001E-2</v>
      </c>
      <c r="H1780">
        <f t="shared" si="304"/>
        <v>119</v>
      </c>
      <c r="I1780" s="4">
        <f t="shared" si="305"/>
        <v>1.3521344407958278E-2</v>
      </c>
      <c r="J1780" t="str">
        <f t="shared" si="308"/>
        <v/>
      </c>
      <c r="K1780" t="str">
        <f t="shared" si="309"/>
        <v/>
      </c>
      <c r="L1780" t="str">
        <f t="shared" si="310"/>
        <v/>
      </c>
      <c r="M1780" s="4">
        <f t="shared" si="306"/>
        <v>1</v>
      </c>
      <c r="N1780" s="3">
        <f t="shared" si="311"/>
        <v>0</v>
      </c>
      <c r="O1780" s="6">
        <f t="shared" si="312"/>
        <v>59.661771597783527</v>
      </c>
      <c r="P1780" s="7">
        <f t="shared" si="313"/>
        <v>64.547349945128119</v>
      </c>
      <c r="Q1780" s="3">
        <f t="shared" si="314"/>
        <v>-7.5689836244211994E-2</v>
      </c>
      <c r="R1780" s="3">
        <f t="shared" si="307"/>
        <v>58.661771597783527</v>
      </c>
    </row>
    <row r="1781" spans="1:18" x14ac:dyDescent="0.4">
      <c r="A1781" s="1">
        <v>43784</v>
      </c>
      <c r="B1781" s="2">
        <v>8495.7999999999993</v>
      </c>
      <c r="C1781" s="2">
        <v>8655.5</v>
      </c>
      <c r="D1781" s="2">
        <v>8798.1</v>
      </c>
      <c r="E1781" s="2">
        <v>8420.2000000000007</v>
      </c>
      <c r="F1781" t="s">
        <v>544</v>
      </c>
      <c r="G1781" s="3">
        <v>-1.8499999999999999E-2</v>
      </c>
      <c r="H1781">
        <f t="shared" si="304"/>
        <v>216</v>
      </c>
      <c r="I1781" s="4">
        <f t="shared" si="305"/>
        <v>2.4955230778117961E-2</v>
      </c>
      <c r="J1781" t="str">
        <f t="shared" si="308"/>
        <v>BUY</v>
      </c>
      <c r="K1781">
        <f t="shared" si="309"/>
        <v>8763.5</v>
      </c>
      <c r="L1781">
        <f t="shared" si="310"/>
        <v>8494.7999999999993</v>
      </c>
      <c r="M1781" s="4">
        <f t="shared" si="306"/>
        <v>1</v>
      </c>
      <c r="N1781" s="3">
        <f t="shared" si="311"/>
        <v>-3.2598006204441976E-2</v>
      </c>
      <c r="O1781" s="6">
        <f t="shared" si="312"/>
        <v>57.716916797070979</v>
      </c>
      <c r="P1781" s="7">
        <f t="shared" si="313"/>
        <v>64.547349945128119</v>
      </c>
      <c r="Q1781" s="3">
        <f t="shared" si="314"/>
        <v>-0.10582050469715187</v>
      </c>
      <c r="R1781" s="3">
        <f t="shared" si="307"/>
        <v>56.716916797070979</v>
      </c>
    </row>
    <row r="1782" spans="1:18" x14ac:dyDescent="0.4">
      <c r="A1782" s="1">
        <v>43785</v>
      </c>
      <c r="B1782" s="2">
        <v>8523.5</v>
      </c>
      <c r="C1782" s="2">
        <v>8494.7999999999993</v>
      </c>
      <c r="D1782" s="2">
        <v>8553.1</v>
      </c>
      <c r="E1782" s="2">
        <v>8442.7000000000007</v>
      </c>
      <c r="F1782" t="s">
        <v>538</v>
      </c>
      <c r="G1782" s="3">
        <v>3.3000000000000004E-3</v>
      </c>
      <c r="H1782">
        <f t="shared" si="304"/>
        <v>377.89999999999964</v>
      </c>
      <c r="I1782" s="4">
        <f t="shared" si="305"/>
        <v>4.4486038517681369E-2</v>
      </c>
      <c r="J1782" t="str">
        <f t="shared" si="308"/>
        <v/>
      </c>
      <c r="K1782" t="str">
        <f t="shared" si="309"/>
        <v/>
      </c>
      <c r="L1782" t="str">
        <f t="shared" si="310"/>
        <v/>
      </c>
      <c r="M1782" s="4">
        <f t="shared" si="306"/>
        <v>1</v>
      </c>
      <c r="N1782" s="3">
        <f t="shared" si="311"/>
        <v>0</v>
      </c>
      <c r="O1782" s="6">
        <f t="shared" si="312"/>
        <v>57.716916797070979</v>
      </c>
      <c r="P1782" s="7">
        <f t="shared" si="313"/>
        <v>64.547349945128119</v>
      </c>
      <c r="Q1782" s="3">
        <f t="shared" si="314"/>
        <v>-0.10582050469715187</v>
      </c>
      <c r="R1782" s="3">
        <f t="shared" si="307"/>
        <v>56.716916797070979</v>
      </c>
    </row>
    <row r="1783" spans="1:18" x14ac:dyDescent="0.4">
      <c r="A1783" s="1">
        <v>43786</v>
      </c>
      <c r="B1783" s="2">
        <v>8537.2999999999993</v>
      </c>
      <c r="C1783" s="2">
        <v>8523.4</v>
      </c>
      <c r="D1783" s="2">
        <v>8662.9</v>
      </c>
      <c r="E1783" s="2">
        <v>8422</v>
      </c>
      <c r="F1783" t="s">
        <v>557</v>
      </c>
      <c r="G1783" s="3">
        <v>1.6000000000000001E-3</v>
      </c>
      <c r="H1783">
        <f t="shared" si="304"/>
        <v>110.39999999999964</v>
      </c>
      <c r="I1783" s="4">
        <f t="shared" si="305"/>
        <v>1.2952577609873952E-2</v>
      </c>
      <c r="J1783" t="str">
        <f t="shared" si="308"/>
        <v>BUY</v>
      </c>
      <c r="K1783">
        <f t="shared" si="309"/>
        <v>8578.5999999999985</v>
      </c>
      <c r="L1783">
        <f t="shared" si="310"/>
        <v>8536.7000000000007</v>
      </c>
      <c r="M1783" s="4">
        <f t="shared" si="306"/>
        <v>1</v>
      </c>
      <c r="N1783" s="3">
        <f t="shared" si="311"/>
        <v>-6.8724901098479174E-3</v>
      </c>
      <c r="O1783" s="6">
        <f t="shared" si="312"/>
        <v>57.320257857212191</v>
      </c>
      <c r="P1783" s="7">
        <f t="shared" si="313"/>
        <v>64.547349945128119</v>
      </c>
      <c r="Q1783" s="3">
        <f t="shared" si="314"/>
        <v>-0.11196574443504959</v>
      </c>
      <c r="R1783" s="3">
        <f t="shared" si="307"/>
        <v>56.320257857212191</v>
      </c>
    </row>
    <row r="1784" spans="1:18" x14ac:dyDescent="0.4">
      <c r="A1784" s="1">
        <v>43787</v>
      </c>
      <c r="B1784" s="2">
        <v>8219.5</v>
      </c>
      <c r="C1784" s="2">
        <v>8536.7000000000007</v>
      </c>
      <c r="D1784" s="2">
        <v>8536.7999999999993</v>
      </c>
      <c r="E1784" s="2">
        <v>8119</v>
      </c>
      <c r="F1784" t="s">
        <v>547</v>
      </c>
      <c r="G1784" s="3">
        <v>-3.7199999999999997E-2</v>
      </c>
      <c r="H1784">
        <f t="shared" si="304"/>
        <v>240.89999999999964</v>
      </c>
      <c r="I1784" s="4">
        <f t="shared" si="305"/>
        <v>2.8219335340353955E-2</v>
      </c>
      <c r="J1784" t="str">
        <f t="shared" si="308"/>
        <v/>
      </c>
      <c r="K1784" t="str">
        <f t="shared" si="309"/>
        <v/>
      </c>
      <c r="L1784" t="str">
        <f t="shared" si="310"/>
        <v/>
      </c>
      <c r="M1784" s="4">
        <f t="shared" si="306"/>
        <v>1</v>
      </c>
      <c r="N1784" s="3">
        <f t="shared" si="311"/>
        <v>0</v>
      </c>
      <c r="O1784" s="6">
        <f t="shared" si="312"/>
        <v>57.320257857212191</v>
      </c>
      <c r="P1784" s="7">
        <f t="shared" si="313"/>
        <v>64.547349945128119</v>
      </c>
      <c r="Q1784" s="3">
        <f t="shared" si="314"/>
        <v>-0.11196574443504959</v>
      </c>
      <c r="R1784" s="3">
        <f t="shared" si="307"/>
        <v>56.320257857212191</v>
      </c>
    </row>
    <row r="1785" spans="1:18" x14ac:dyDescent="0.4">
      <c r="A1785" s="1">
        <v>43788</v>
      </c>
      <c r="B1785" s="2">
        <v>8164.9</v>
      </c>
      <c r="C1785" s="2">
        <v>8219.5</v>
      </c>
      <c r="D1785" s="2">
        <v>8241.9</v>
      </c>
      <c r="E1785" s="2">
        <v>8055.2</v>
      </c>
      <c r="F1785" t="s">
        <v>489</v>
      </c>
      <c r="G1785" s="3">
        <v>-6.6E-3</v>
      </c>
      <c r="H1785">
        <f t="shared" si="304"/>
        <v>417.79999999999927</v>
      </c>
      <c r="I1785" s="4">
        <f t="shared" si="305"/>
        <v>5.0830342478252848E-2</v>
      </c>
      <c r="J1785" t="str">
        <f t="shared" si="308"/>
        <v/>
      </c>
      <c r="K1785" t="str">
        <f t="shared" si="309"/>
        <v/>
      </c>
      <c r="L1785" t="str">
        <f t="shared" si="310"/>
        <v/>
      </c>
      <c r="M1785" s="4">
        <f t="shared" si="306"/>
        <v>1</v>
      </c>
      <c r="N1785" s="3">
        <f t="shared" si="311"/>
        <v>0</v>
      </c>
      <c r="O1785" s="6">
        <f t="shared" si="312"/>
        <v>57.320257857212191</v>
      </c>
      <c r="P1785" s="7">
        <f t="shared" si="313"/>
        <v>64.547349945128119</v>
      </c>
      <c r="Q1785" s="3">
        <f t="shared" si="314"/>
        <v>-0.11196574443504959</v>
      </c>
      <c r="R1785" s="3">
        <f t="shared" si="307"/>
        <v>56.320257857212191</v>
      </c>
    </row>
    <row r="1786" spans="1:18" x14ac:dyDescent="0.4">
      <c r="A1786" s="1">
        <v>43789</v>
      </c>
      <c r="B1786" s="2">
        <v>8126.4</v>
      </c>
      <c r="C1786" s="2">
        <v>8164.9</v>
      </c>
      <c r="D1786" s="2">
        <v>8255</v>
      </c>
      <c r="E1786" s="2">
        <v>8081</v>
      </c>
      <c r="F1786" t="s">
        <v>550</v>
      </c>
      <c r="G1786" s="3">
        <v>-4.7000000000000002E-3</v>
      </c>
      <c r="H1786">
        <f t="shared" si="304"/>
        <v>186.69999999999982</v>
      </c>
      <c r="I1786" s="4">
        <f t="shared" si="305"/>
        <v>2.2866171049247368E-2</v>
      </c>
      <c r="J1786" t="str">
        <f t="shared" si="308"/>
        <v/>
      </c>
      <c r="K1786" t="str">
        <f t="shared" si="309"/>
        <v/>
      </c>
      <c r="L1786" t="str">
        <f t="shared" si="310"/>
        <v/>
      </c>
      <c r="M1786" s="4">
        <f t="shared" si="306"/>
        <v>1</v>
      </c>
      <c r="N1786" s="3">
        <f t="shared" si="311"/>
        <v>0</v>
      </c>
      <c r="O1786" s="6">
        <f t="shared" si="312"/>
        <v>57.320257857212191</v>
      </c>
      <c r="P1786" s="7">
        <f t="shared" si="313"/>
        <v>64.547349945128119</v>
      </c>
      <c r="Q1786" s="3">
        <f t="shared" si="314"/>
        <v>-0.11196574443504959</v>
      </c>
      <c r="R1786" s="3">
        <f t="shared" si="307"/>
        <v>56.320257857212191</v>
      </c>
    </row>
    <row r="1787" spans="1:18" x14ac:dyDescent="0.4">
      <c r="A1787" s="1">
        <v>43790</v>
      </c>
      <c r="B1787" s="2">
        <v>7671.1</v>
      </c>
      <c r="C1787" s="2">
        <v>8126.4</v>
      </c>
      <c r="D1787" s="2">
        <v>8155.9</v>
      </c>
      <c r="E1787" s="2">
        <v>7510.1</v>
      </c>
      <c r="F1787" t="s">
        <v>419</v>
      </c>
      <c r="G1787" s="3">
        <v>-5.6000000000000008E-2</v>
      </c>
      <c r="H1787">
        <f t="shared" si="304"/>
        <v>174</v>
      </c>
      <c r="I1787" s="4">
        <f t="shared" si="305"/>
        <v>2.1411695215593621E-2</v>
      </c>
      <c r="J1787" t="str">
        <f t="shared" si="308"/>
        <v/>
      </c>
      <c r="K1787" t="str">
        <f t="shared" si="309"/>
        <v/>
      </c>
      <c r="L1787" t="str">
        <f t="shared" si="310"/>
        <v/>
      </c>
      <c r="M1787" s="4">
        <f t="shared" si="306"/>
        <v>1</v>
      </c>
      <c r="N1787" s="3">
        <f t="shared" si="311"/>
        <v>0</v>
      </c>
      <c r="O1787" s="6">
        <f t="shared" si="312"/>
        <v>57.320257857212191</v>
      </c>
      <c r="P1787" s="7">
        <f t="shared" si="313"/>
        <v>64.547349945128119</v>
      </c>
      <c r="Q1787" s="3">
        <f t="shared" si="314"/>
        <v>-0.11196574443504959</v>
      </c>
      <c r="R1787" s="3">
        <f t="shared" si="307"/>
        <v>56.320257857212191</v>
      </c>
    </row>
    <row r="1788" spans="1:18" x14ac:dyDescent="0.4">
      <c r="A1788" s="1">
        <v>43791</v>
      </c>
      <c r="B1788" s="2">
        <v>7323</v>
      </c>
      <c r="C1788" s="2">
        <v>7672.5</v>
      </c>
      <c r="D1788" s="2">
        <v>7763.3</v>
      </c>
      <c r="E1788" s="2">
        <v>6820.1</v>
      </c>
      <c r="F1788" t="s">
        <v>568</v>
      </c>
      <c r="G1788" s="3">
        <v>-4.5400000000000003E-2</v>
      </c>
      <c r="H1788">
        <f t="shared" si="304"/>
        <v>645.79999999999927</v>
      </c>
      <c r="I1788" s="4">
        <f t="shared" si="305"/>
        <v>8.4170739654610527E-2</v>
      </c>
      <c r="J1788" t="str">
        <f t="shared" si="308"/>
        <v/>
      </c>
      <c r="K1788" t="str">
        <f t="shared" si="309"/>
        <v/>
      </c>
      <c r="L1788" t="str">
        <f t="shared" si="310"/>
        <v/>
      </c>
      <c r="M1788" s="4">
        <f t="shared" si="306"/>
        <v>0.71283679157634017</v>
      </c>
      <c r="N1788" s="3">
        <f t="shared" si="311"/>
        <v>0</v>
      </c>
      <c r="O1788" s="6">
        <f t="shared" si="312"/>
        <v>57.320257857212191</v>
      </c>
      <c r="P1788" s="7">
        <f t="shared" si="313"/>
        <v>64.547349945128119</v>
      </c>
      <c r="Q1788" s="3">
        <f t="shared" si="314"/>
        <v>-0.11196574443504959</v>
      </c>
      <c r="R1788" s="3">
        <f t="shared" si="307"/>
        <v>56.320257857212191</v>
      </c>
    </row>
    <row r="1789" spans="1:18" x14ac:dyDescent="0.4">
      <c r="A1789" s="1">
        <v>43792</v>
      </c>
      <c r="B1789" s="2">
        <v>7352.6</v>
      </c>
      <c r="C1789" s="2">
        <v>7318.6</v>
      </c>
      <c r="D1789" s="2">
        <v>7385</v>
      </c>
      <c r="E1789" s="2">
        <v>7141</v>
      </c>
      <c r="F1789" t="s">
        <v>546</v>
      </c>
      <c r="G1789" s="3">
        <v>4.0000000000000001E-3</v>
      </c>
      <c r="H1789">
        <f t="shared" si="304"/>
        <v>943.19999999999982</v>
      </c>
      <c r="I1789" s="4">
        <f t="shared" si="305"/>
        <v>0.12887710764353835</v>
      </c>
      <c r="J1789" t="str">
        <f t="shared" si="308"/>
        <v/>
      </c>
      <c r="K1789" t="str">
        <f t="shared" si="309"/>
        <v/>
      </c>
      <c r="L1789" t="str">
        <f t="shared" si="310"/>
        <v/>
      </c>
      <c r="M1789" s="4">
        <f t="shared" si="306"/>
        <v>0.4655597964376591</v>
      </c>
      <c r="N1789" s="3">
        <f t="shared" si="311"/>
        <v>0</v>
      </c>
      <c r="O1789" s="6">
        <f t="shared" si="312"/>
        <v>57.320257857212191</v>
      </c>
      <c r="P1789" s="7">
        <f t="shared" si="313"/>
        <v>64.547349945128119</v>
      </c>
      <c r="Q1789" s="3">
        <f t="shared" si="314"/>
        <v>-0.11196574443504959</v>
      </c>
      <c r="R1789" s="3">
        <f t="shared" si="307"/>
        <v>56.320257857212191</v>
      </c>
    </row>
    <row r="1790" spans="1:18" x14ac:dyDescent="0.4">
      <c r="A1790" s="1">
        <v>43793</v>
      </c>
      <c r="B1790" s="2">
        <v>6965.3</v>
      </c>
      <c r="C1790" s="2">
        <v>7352.7</v>
      </c>
      <c r="D1790" s="2">
        <v>7372</v>
      </c>
      <c r="E1790" s="2">
        <v>6922</v>
      </c>
      <c r="F1790" t="s">
        <v>499</v>
      </c>
      <c r="G1790" s="3">
        <v>-5.269999999999999E-2</v>
      </c>
      <c r="H1790">
        <f t="shared" si="304"/>
        <v>244</v>
      </c>
      <c r="I1790" s="4">
        <f t="shared" si="305"/>
        <v>3.3185088470901847E-2</v>
      </c>
      <c r="J1790" t="str">
        <f t="shared" si="308"/>
        <v/>
      </c>
      <c r="K1790" t="str">
        <f t="shared" si="309"/>
        <v/>
      </c>
      <c r="L1790" t="str">
        <f t="shared" si="310"/>
        <v/>
      </c>
      <c r="M1790" s="4">
        <f t="shared" si="306"/>
        <v>1</v>
      </c>
      <c r="N1790" s="3">
        <f t="shared" si="311"/>
        <v>0</v>
      </c>
      <c r="O1790" s="6">
        <f t="shared" si="312"/>
        <v>57.320257857212191</v>
      </c>
      <c r="P1790" s="7">
        <f t="shared" si="313"/>
        <v>64.547349945128119</v>
      </c>
      <c r="Q1790" s="3">
        <f t="shared" si="314"/>
        <v>-0.11196574443504959</v>
      </c>
      <c r="R1790" s="3">
        <f t="shared" si="307"/>
        <v>56.320257857212191</v>
      </c>
    </row>
    <row r="1791" spans="1:18" x14ac:dyDescent="0.4">
      <c r="A1791" s="1">
        <v>43794</v>
      </c>
      <c r="B1791" s="2">
        <v>7168</v>
      </c>
      <c r="C1791" s="2">
        <v>6965.2</v>
      </c>
      <c r="D1791" s="2">
        <v>7413.6</v>
      </c>
      <c r="E1791" s="2">
        <v>6619.4</v>
      </c>
      <c r="F1791" t="s">
        <v>555</v>
      </c>
      <c r="G1791" s="3">
        <v>2.9100000000000004E-2</v>
      </c>
      <c r="H1791">
        <f t="shared" si="304"/>
        <v>450</v>
      </c>
      <c r="I1791" s="4">
        <f t="shared" si="305"/>
        <v>6.4606902888646414E-2</v>
      </c>
      <c r="J1791" t="str">
        <f t="shared" si="308"/>
        <v>BUY</v>
      </c>
      <c r="K1791">
        <f t="shared" si="309"/>
        <v>7190.2</v>
      </c>
      <c r="L1791">
        <f t="shared" si="310"/>
        <v>7162.8</v>
      </c>
      <c r="M1791" s="4">
        <f t="shared" si="306"/>
        <v>0.92869333333333326</v>
      </c>
      <c r="N1791" s="3">
        <f t="shared" si="311"/>
        <v>-5.3874712457114646E-3</v>
      </c>
      <c r="O1791" s="6">
        <f t="shared" si="312"/>
        <v>57.011446616209689</v>
      </c>
      <c r="P1791" s="7">
        <f t="shared" si="313"/>
        <v>64.547349945128119</v>
      </c>
      <c r="Q1791" s="3">
        <f t="shared" si="314"/>
        <v>-0.11675000345211262</v>
      </c>
      <c r="R1791" s="3">
        <f t="shared" si="307"/>
        <v>56.011446616209689</v>
      </c>
    </row>
    <row r="1792" spans="1:18" x14ac:dyDescent="0.4">
      <c r="A1792" s="1">
        <v>43795</v>
      </c>
      <c r="B1792" s="2">
        <v>7198.3</v>
      </c>
      <c r="C1792" s="2">
        <v>7162.8</v>
      </c>
      <c r="D1792" s="2">
        <v>7384.7</v>
      </c>
      <c r="E1792" s="2">
        <v>7061.2</v>
      </c>
      <c r="F1792" t="s">
        <v>462</v>
      </c>
      <c r="G1792" s="3">
        <v>4.1999999999999997E-3</v>
      </c>
      <c r="H1792">
        <f t="shared" si="304"/>
        <v>794.20000000000073</v>
      </c>
      <c r="I1792" s="4">
        <f t="shared" si="305"/>
        <v>0.11087842743061382</v>
      </c>
      <c r="J1792" t="str">
        <f t="shared" si="308"/>
        <v/>
      </c>
      <c r="K1792" t="str">
        <f t="shared" si="309"/>
        <v/>
      </c>
      <c r="L1792" t="str">
        <f t="shared" si="310"/>
        <v/>
      </c>
      <c r="M1792" s="4">
        <f t="shared" si="306"/>
        <v>0.54113321581465579</v>
      </c>
      <c r="N1792" s="3">
        <f t="shared" si="311"/>
        <v>0</v>
      </c>
      <c r="O1792" s="6">
        <f t="shared" si="312"/>
        <v>57.011446616209689</v>
      </c>
      <c r="P1792" s="7">
        <f t="shared" si="313"/>
        <v>64.547349945128119</v>
      </c>
      <c r="Q1792" s="3">
        <f t="shared" si="314"/>
        <v>-0.11675000345211262</v>
      </c>
      <c r="R1792" s="3">
        <f t="shared" si="307"/>
        <v>56.011446616209689</v>
      </c>
    </row>
    <row r="1793" spans="1:18" x14ac:dyDescent="0.4">
      <c r="A1793" s="1">
        <v>43796</v>
      </c>
      <c r="B1793" s="2">
        <v>7549.3</v>
      </c>
      <c r="C1793" s="2">
        <v>7198.3</v>
      </c>
      <c r="D1793" s="2">
        <v>7689</v>
      </c>
      <c r="E1793" s="2">
        <v>6880</v>
      </c>
      <c r="F1793" t="s">
        <v>565</v>
      </c>
      <c r="G1793" s="3">
        <v>4.8800000000000003E-2</v>
      </c>
      <c r="H1793">
        <f t="shared" si="304"/>
        <v>323.5</v>
      </c>
      <c r="I1793" s="4">
        <f t="shared" si="305"/>
        <v>4.4941166664351301E-2</v>
      </c>
      <c r="J1793" t="str">
        <f t="shared" si="308"/>
        <v>BUY</v>
      </c>
      <c r="K1793">
        <f t="shared" si="309"/>
        <v>7360.05</v>
      </c>
      <c r="L1793">
        <f t="shared" si="310"/>
        <v>7547.3</v>
      </c>
      <c r="M1793" s="4">
        <f t="shared" si="306"/>
        <v>1</v>
      </c>
      <c r="N1793" s="3">
        <f t="shared" si="311"/>
        <v>2.3392569278806619E-2</v>
      </c>
      <c r="O1793" s="6">
        <f t="shared" si="312"/>
        <v>58.345090830864358</v>
      </c>
      <c r="P1793" s="7">
        <f t="shared" si="313"/>
        <v>64.547349945128119</v>
      </c>
      <c r="Q1793" s="3">
        <f t="shared" si="314"/>
        <v>-9.6088516717360517E-2</v>
      </c>
      <c r="R1793" s="3">
        <f t="shared" si="307"/>
        <v>57.345090830864358</v>
      </c>
    </row>
    <row r="1794" spans="1:18" x14ac:dyDescent="0.4">
      <c r="A1794" s="1">
        <v>43797</v>
      </c>
      <c r="B1794" s="2">
        <v>7460.8</v>
      </c>
      <c r="C1794" s="2">
        <v>7547.3</v>
      </c>
      <c r="D1794" s="2">
        <v>7683</v>
      </c>
      <c r="E1794" s="2">
        <v>7415</v>
      </c>
      <c r="F1794" t="s">
        <v>556</v>
      </c>
      <c r="G1794" s="3">
        <v>-1.17E-2</v>
      </c>
      <c r="H1794">
        <f t="shared" si="304"/>
        <v>809</v>
      </c>
      <c r="I1794" s="4">
        <f t="shared" si="305"/>
        <v>0.10719065096127092</v>
      </c>
      <c r="J1794" t="str">
        <f t="shared" si="308"/>
        <v/>
      </c>
      <c r="K1794" t="str">
        <f t="shared" si="309"/>
        <v/>
      </c>
      <c r="L1794" t="str">
        <f t="shared" si="310"/>
        <v/>
      </c>
      <c r="M1794" s="4">
        <f t="shared" si="306"/>
        <v>0.55975030902348577</v>
      </c>
      <c r="N1794" s="3">
        <f t="shared" si="311"/>
        <v>0</v>
      </c>
      <c r="O1794" s="6">
        <f t="shared" si="312"/>
        <v>58.345090830864358</v>
      </c>
      <c r="P1794" s="7">
        <f t="shared" si="313"/>
        <v>64.547349945128119</v>
      </c>
      <c r="Q1794" s="3">
        <f t="shared" si="314"/>
        <v>-9.6088516717360517E-2</v>
      </c>
      <c r="R1794" s="3">
        <f t="shared" si="307"/>
        <v>57.345090830864358</v>
      </c>
    </row>
    <row r="1795" spans="1:18" x14ac:dyDescent="0.4">
      <c r="A1795" s="1">
        <v>43798</v>
      </c>
      <c r="B1795" s="2">
        <v>7796.6</v>
      </c>
      <c r="C1795" s="2">
        <v>7460.7</v>
      </c>
      <c r="D1795" s="2">
        <v>7916.3</v>
      </c>
      <c r="E1795" s="2">
        <v>7450</v>
      </c>
      <c r="F1795" t="s">
        <v>1580</v>
      </c>
      <c r="G1795" s="3">
        <v>4.4999999999999998E-2</v>
      </c>
      <c r="H1795">
        <f t="shared" si="304"/>
        <v>268</v>
      </c>
      <c r="I1795" s="4">
        <f t="shared" si="305"/>
        <v>3.5921562319889556E-2</v>
      </c>
      <c r="J1795" t="str">
        <f t="shared" si="308"/>
        <v>BUY</v>
      </c>
      <c r="K1795">
        <f t="shared" si="309"/>
        <v>7594.7</v>
      </c>
      <c r="L1795">
        <f t="shared" si="310"/>
        <v>7796.5</v>
      </c>
      <c r="M1795" s="4">
        <f t="shared" si="306"/>
        <v>1</v>
      </c>
      <c r="N1795" s="3">
        <f t="shared" si="311"/>
        <v>2.4520070236161873E-2</v>
      </c>
      <c r="O1795" s="6">
        <f t="shared" si="312"/>
        <v>59.775716555972394</v>
      </c>
      <c r="P1795" s="7">
        <f t="shared" si="313"/>
        <v>64.547349945128119</v>
      </c>
      <c r="Q1795" s="3">
        <f t="shared" si="314"/>
        <v>-7.39245436599969E-2</v>
      </c>
      <c r="R1795" s="3">
        <f t="shared" si="307"/>
        <v>58.775716555972394</v>
      </c>
    </row>
    <row r="1796" spans="1:18" x14ac:dyDescent="0.4">
      <c r="A1796" s="1">
        <v>43799</v>
      </c>
      <c r="B1796" s="2">
        <v>7599.9</v>
      </c>
      <c r="C1796" s="2">
        <v>7796.5</v>
      </c>
      <c r="D1796" s="2">
        <v>7849.6</v>
      </c>
      <c r="E1796" s="2">
        <v>7495</v>
      </c>
      <c r="F1796" t="s">
        <v>540</v>
      </c>
      <c r="G1796" s="3">
        <v>-2.52E-2</v>
      </c>
      <c r="H1796">
        <f t="shared" si="304"/>
        <v>466.30000000000018</v>
      </c>
      <c r="I1796" s="4">
        <f t="shared" si="305"/>
        <v>5.980888860386073E-2</v>
      </c>
      <c r="J1796" t="str">
        <f t="shared" si="308"/>
        <v/>
      </c>
      <c r="K1796" t="str">
        <f t="shared" si="309"/>
        <v/>
      </c>
      <c r="L1796" t="str">
        <f t="shared" si="310"/>
        <v/>
      </c>
      <c r="M1796" s="4">
        <f t="shared" si="306"/>
        <v>1</v>
      </c>
      <c r="N1796" s="3">
        <f t="shared" si="311"/>
        <v>0</v>
      </c>
      <c r="O1796" s="6">
        <f t="shared" si="312"/>
        <v>59.775716555972394</v>
      </c>
      <c r="P1796" s="7">
        <f t="shared" si="313"/>
        <v>64.547349945128119</v>
      </c>
      <c r="Q1796" s="3">
        <f t="shared" si="314"/>
        <v>-7.39245436599969E-2</v>
      </c>
      <c r="R1796" s="3">
        <f t="shared" si="307"/>
        <v>58.775716555972394</v>
      </c>
    </row>
    <row r="1797" spans="1:18" x14ac:dyDescent="0.4">
      <c r="A1797" s="1">
        <v>43800</v>
      </c>
      <c r="B1797" s="2">
        <v>7450.1</v>
      </c>
      <c r="C1797" s="2">
        <v>7599.9</v>
      </c>
      <c r="D1797" s="2">
        <v>7600.1</v>
      </c>
      <c r="E1797" s="2">
        <v>7288.7</v>
      </c>
      <c r="F1797" t="s">
        <v>564</v>
      </c>
      <c r="G1797" s="3">
        <v>-1.9699999999999999E-2</v>
      </c>
      <c r="H1797">
        <f t="shared" si="304"/>
        <v>354.60000000000036</v>
      </c>
      <c r="I1797" s="4">
        <f t="shared" si="305"/>
        <v>4.665850866458774E-2</v>
      </c>
      <c r="J1797" t="str">
        <f t="shared" si="308"/>
        <v/>
      </c>
      <c r="K1797" t="str">
        <f t="shared" si="309"/>
        <v/>
      </c>
      <c r="L1797" t="str">
        <f t="shared" si="310"/>
        <v/>
      </c>
      <c r="M1797" s="4">
        <f t="shared" si="306"/>
        <v>1</v>
      </c>
      <c r="N1797" s="3">
        <f t="shared" si="311"/>
        <v>0</v>
      </c>
      <c r="O1797" s="6">
        <f t="shared" si="312"/>
        <v>59.775716555972394</v>
      </c>
      <c r="P1797" s="7">
        <f t="shared" si="313"/>
        <v>64.547349945128119</v>
      </c>
      <c r="Q1797" s="3">
        <f t="shared" si="314"/>
        <v>-7.39245436599969E-2</v>
      </c>
      <c r="R1797" s="3">
        <f t="shared" si="307"/>
        <v>58.775716555972394</v>
      </c>
    </row>
    <row r="1798" spans="1:18" x14ac:dyDescent="0.4">
      <c r="A1798" s="1">
        <v>43801</v>
      </c>
      <c r="B1798" s="2">
        <v>7350.3</v>
      </c>
      <c r="C1798" s="2">
        <v>7450.1</v>
      </c>
      <c r="D1798" s="2">
        <v>7467.3</v>
      </c>
      <c r="E1798" s="2">
        <v>7209.4</v>
      </c>
      <c r="F1798" t="s">
        <v>546</v>
      </c>
      <c r="G1798" s="3">
        <v>-1.34E-2</v>
      </c>
      <c r="H1798">
        <f t="shared" ref="H1798:H1861" si="315">D1797-E1797</f>
        <v>311.40000000000055</v>
      </c>
      <c r="I1798" s="4">
        <f t="shared" ref="I1798:I1861" si="316">H1798/C1798</f>
        <v>4.1798096669843431E-2</v>
      </c>
      <c r="J1798" t="str">
        <f t="shared" si="308"/>
        <v/>
      </c>
      <c r="K1798" t="str">
        <f t="shared" si="309"/>
        <v/>
      </c>
      <c r="L1798" t="str">
        <f t="shared" si="310"/>
        <v/>
      </c>
      <c r="M1798" s="4">
        <f t="shared" ref="M1798:M1861" si="317">(MIN(1,($F$2/I1798)))</f>
        <v>1</v>
      </c>
      <c r="N1798" s="3">
        <f t="shared" si="311"/>
        <v>0</v>
      </c>
      <c r="O1798" s="6">
        <f t="shared" si="312"/>
        <v>59.775716555972394</v>
      </c>
      <c r="P1798" s="7">
        <f t="shared" si="313"/>
        <v>64.547349945128119</v>
      </c>
      <c r="Q1798" s="3">
        <f t="shared" si="314"/>
        <v>-7.39245436599969E-2</v>
      </c>
      <c r="R1798" s="3">
        <f t="shared" ref="R1798:R1861" si="318">(O1798-$O$4)/$O$4</f>
        <v>58.775716555972394</v>
      </c>
    </row>
    <row r="1799" spans="1:18" x14ac:dyDescent="0.4">
      <c r="A1799" s="1">
        <v>43802</v>
      </c>
      <c r="B1799" s="2">
        <v>7336</v>
      </c>
      <c r="C1799" s="2">
        <v>7350.2</v>
      </c>
      <c r="D1799" s="2">
        <v>7453.5</v>
      </c>
      <c r="E1799" s="2">
        <v>7288</v>
      </c>
      <c r="F1799" t="s">
        <v>549</v>
      </c>
      <c r="G1799" s="3">
        <v>-1.9E-3</v>
      </c>
      <c r="H1799">
        <f t="shared" si="315"/>
        <v>257.90000000000055</v>
      </c>
      <c r="I1799" s="4">
        <f t="shared" si="316"/>
        <v>3.5087480612772518E-2</v>
      </c>
      <c r="J1799" t="str">
        <f t="shared" si="308"/>
        <v/>
      </c>
      <c r="K1799" t="str">
        <f t="shared" si="309"/>
        <v/>
      </c>
      <c r="L1799" t="str">
        <f t="shared" si="310"/>
        <v/>
      </c>
      <c r="M1799" s="4">
        <f t="shared" si="317"/>
        <v>1</v>
      </c>
      <c r="N1799" s="3">
        <f t="shared" si="311"/>
        <v>0</v>
      </c>
      <c r="O1799" s="6">
        <f t="shared" si="312"/>
        <v>59.775716555972394</v>
      </c>
      <c r="P1799" s="7">
        <f t="shared" si="313"/>
        <v>64.547349945128119</v>
      </c>
      <c r="Q1799" s="3">
        <f t="shared" si="314"/>
        <v>-7.39245436599969E-2</v>
      </c>
      <c r="R1799" s="3">
        <f t="shared" si="318"/>
        <v>58.775716555972394</v>
      </c>
    </row>
    <row r="1800" spans="1:18" x14ac:dyDescent="0.4">
      <c r="A1800" s="1">
        <v>43803</v>
      </c>
      <c r="B1800" s="2">
        <v>7238.2</v>
      </c>
      <c r="C1800" s="2">
        <v>7336.9</v>
      </c>
      <c r="D1800" s="2">
        <v>7887.7</v>
      </c>
      <c r="E1800" s="2">
        <v>7134.1</v>
      </c>
      <c r="F1800" t="s">
        <v>554</v>
      </c>
      <c r="G1800" s="3">
        <v>-1.3300000000000001E-2</v>
      </c>
      <c r="H1800">
        <f t="shared" si="315"/>
        <v>165.5</v>
      </c>
      <c r="I1800" s="4">
        <f t="shared" si="316"/>
        <v>2.255721081110551E-2</v>
      </c>
      <c r="J1800" t="str">
        <f t="shared" si="308"/>
        <v>BUY</v>
      </c>
      <c r="K1800">
        <f t="shared" si="309"/>
        <v>7419.65</v>
      </c>
      <c r="L1800">
        <f t="shared" si="310"/>
        <v>7239.3</v>
      </c>
      <c r="M1800" s="4">
        <f t="shared" si="317"/>
        <v>1</v>
      </c>
      <c r="N1800" s="3">
        <f t="shared" si="311"/>
        <v>-2.6256512889979211E-2</v>
      </c>
      <c r="O1800" s="6">
        <f t="shared" si="312"/>
        <v>58.206214683712759</v>
      </c>
      <c r="P1800" s="7">
        <f t="shared" si="313"/>
        <v>64.547349945128119</v>
      </c>
      <c r="Q1800" s="3">
        <f t="shared" si="314"/>
        <v>-9.8240055816481653E-2</v>
      </c>
      <c r="R1800" s="3">
        <f t="shared" si="318"/>
        <v>57.206214683712759</v>
      </c>
    </row>
    <row r="1801" spans="1:18" x14ac:dyDescent="0.4">
      <c r="A1801" s="1">
        <v>43804</v>
      </c>
      <c r="B1801" s="2">
        <v>7440</v>
      </c>
      <c r="C1801" s="2">
        <v>7239.3</v>
      </c>
      <c r="D1801" s="2">
        <v>7522.8</v>
      </c>
      <c r="E1801" s="2">
        <v>7193.7</v>
      </c>
      <c r="F1801" t="s">
        <v>567</v>
      </c>
      <c r="G1801" s="3">
        <v>2.7900000000000005E-2</v>
      </c>
      <c r="H1801">
        <f t="shared" si="315"/>
        <v>753.59999999999945</v>
      </c>
      <c r="I1801" s="4">
        <f t="shared" si="316"/>
        <v>0.10409846255853458</v>
      </c>
      <c r="J1801" t="str">
        <f t="shared" si="308"/>
        <v/>
      </c>
      <c r="K1801" t="str">
        <f t="shared" si="309"/>
        <v/>
      </c>
      <c r="L1801" t="str">
        <f t="shared" si="310"/>
        <v/>
      </c>
      <c r="M1801" s="4">
        <f t="shared" si="317"/>
        <v>0.57637738853503229</v>
      </c>
      <c r="N1801" s="3">
        <f t="shared" si="311"/>
        <v>0</v>
      </c>
      <c r="O1801" s="6">
        <f t="shared" si="312"/>
        <v>58.206214683712759</v>
      </c>
      <c r="P1801" s="7">
        <f t="shared" si="313"/>
        <v>64.547349945128119</v>
      </c>
      <c r="Q1801" s="3">
        <f t="shared" si="314"/>
        <v>-9.8240055816481653E-2</v>
      </c>
      <c r="R1801" s="3">
        <f t="shared" si="318"/>
        <v>57.206214683712759</v>
      </c>
    </row>
    <row r="1802" spans="1:18" x14ac:dyDescent="0.4">
      <c r="A1802" s="1">
        <v>43805</v>
      </c>
      <c r="B1802" s="2">
        <v>7588.3</v>
      </c>
      <c r="C1802" s="2">
        <v>7439.9</v>
      </c>
      <c r="D1802" s="2">
        <v>7648.6</v>
      </c>
      <c r="E1802" s="2">
        <v>7350.1</v>
      </c>
      <c r="F1802" t="s">
        <v>563</v>
      </c>
      <c r="G1802" s="3">
        <v>1.9900000000000001E-2</v>
      </c>
      <c r="H1802">
        <f t="shared" si="315"/>
        <v>329.10000000000036</v>
      </c>
      <c r="I1802" s="4">
        <f t="shared" si="316"/>
        <v>4.4234465517009686E-2</v>
      </c>
      <c r="J1802" t="str">
        <f t="shared" si="308"/>
        <v>BUY</v>
      </c>
      <c r="K1802">
        <f t="shared" si="309"/>
        <v>7604.45</v>
      </c>
      <c r="L1802">
        <f t="shared" si="310"/>
        <v>7584.7</v>
      </c>
      <c r="M1802" s="4">
        <f t="shared" si="317"/>
        <v>1</v>
      </c>
      <c r="N1802" s="3">
        <f t="shared" si="311"/>
        <v>-4.5899763630827817E-3</v>
      </c>
      <c r="O1802" s="6">
        <f t="shared" si="312"/>
        <v>57.939049534129992</v>
      </c>
      <c r="P1802" s="7">
        <f t="shared" si="313"/>
        <v>64.547349945128119</v>
      </c>
      <c r="Q1802" s="3">
        <f t="shared" si="314"/>
        <v>-0.10237911264545885</v>
      </c>
      <c r="R1802" s="3">
        <f t="shared" si="318"/>
        <v>56.939049534129992</v>
      </c>
    </row>
    <row r="1803" spans="1:18" x14ac:dyDescent="0.4">
      <c r="A1803" s="1">
        <v>43806</v>
      </c>
      <c r="B1803" s="2">
        <v>7543.2</v>
      </c>
      <c r="C1803" s="2">
        <v>7584.7</v>
      </c>
      <c r="D1803" s="2">
        <v>7665.1</v>
      </c>
      <c r="E1803" s="2">
        <v>7520.1</v>
      </c>
      <c r="F1803" t="s">
        <v>537</v>
      </c>
      <c r="G1803" s="3">
        <v>-5.8999999999999999E-3</v>
      </c>
      <c r="H1803">
        <f t="shared" si="315"/>
        <v>298.5</v>
      </c>
      <c r="I1803" s="4">
        <f t="shared" si="316"/>
        <v>3.9355544715018391E-2</v>
      </c>
      <c r="J1803" t="str">
        <f t="shared" si="308"/>
        <v/>
      </c>
      <c r="K1803" t="str">
        <f t="shared" si="309"/>
        <v/>
      </c>
      <c r="L1803" t="str">
        <f t="shared" si="310"/>
        <v/>
      </c>
      <c r="M1803" s="4">
        <f t="shared" si="317"/>
        <v>1</v>
      </c>
      <c r="N1803" s="3">
        <f t="shared" si="311"/>
        <v>0</v>
      </c>
      <c r="O1803" s="6">
        <f t="shared" si="312"/>
        <v>57.939049534129992</v>
      </c>
      <c r="P1803" s="7">
        <f t="shared" si="313"/>
        <v>64.547349945128119</v>
      </c>
      <c r="Q1803" s="3">
        <f t="shared" si="314"/>
        <v>-0.10237911264545885</v>
      </c>
      <c r="R1803" s="3">
        <f t="shared" si="318"/>
        <v>56.939049534129992</v>
      </c>
    </row>
    <row r="1804" spans="1:18" x14ac:dyDescent="0.4">
      <c r="A1804" s="1">
        <v>43807</v>
      </c>
      <c r="B1804" s="2">
        <v>7564.6</v>
      </c>
      <c r="C1804" s="2">
        <v>7543.2</v>
      </c>
      <c r="D1804" s="2">
        <v>7620</v>
      </c>
      <c r="E1804" s="2">
        <v>7433.6</v>
      </c>
      <c r="F1804" t="s">
        <v>466</v>
      </c>
      <c r="G1804" s="3">
        <v>2.7999999999999995E-3</v>
      </c>
      <c r="H1804">
        <f t="shared" si="315"/>
        <v>145</v>
      </c>
      <c r="I1804" s="4">
        <f t="shared" si="316"/>
        <v>1.9222611093435149E-2</v>
      </c>
      <c r="J1804" t="str">
        <f t="shared" si="308"/>
        <v>BUY</v>
      </c>
      <c r="K1804">
        <f t="shared" si="309"/>
        <v>7615.7</v>
      </c>
      <c r="L1804">
        <f t="shared" si="310"/>
        <v>7563.8</v>
      </c>
      <c r="M1804" s="4">
        <f t="shared" si="317"/>
        <v>1</v>
      </c>
      <c r="N1804" s="3">
        <f t="shared" si="311"/>
        <v>-8.7992551587492418E-3</v>
      </c>
      <c r="O1804" s="6">
        <f t="shared" si="312"/>
        <v>57.429229053623772</v>
      </c>
      <c r="P1804" s="7">
        <f t="shared" si="313"/>
        <v>64.547349945128119</v>
      </c>
      <c r="Q1804" s="3">
        <f t="shared" si="314"/>
        <v>-0.11027750786911439</v>
      </c>
      <c r="R1804" s="3">
        <f t="shared" si="318"/>
        <v>56.429229053623772</v>
      </c>
    </row>
    <row r="1805" spans="1:18" x14ac:dyDescent="0.4">
      <c r="A1805" s="1">
        <v>43808</v>
      </c>
      <c r="B1805" s="2">
        <v>7379.5</v>
      </c>
      <c r="C1805" s="2">
        <v>7563.8</v>
      </c>
      <c r="D1805" s="2">
        <v>7701.1</v>
      </c>
      <c r="E1805" s="2">
        <v>7309.1</v>
      </c>
      <c r="F1805" t="s">
        <v>539</v>
      </c>
      <c r="G1805" s="3">
        <v>-2.4500000000000001E-2</v>
      </c>
      <c r="H1805">
        <f t="shared" si="315"/>
        <v>186.39999999999964</v>
      </c>
      <c r="I1805" s="4">
        <f t="shared" si="316"/>
        <v>2.4643697612311222E-2</v>
      </c>
      <c r="J1805" t="str">
        <f t="shared" si="308"/>
        <v>BUY</v>
      </c>
      <c r="K1805">
        <f t="shared" si="309"/>
        <v>7657</v>
      </c>
      <c r="L1805">
        <f t="shared" si="310"/>
        <v>7373.8</v>
      </c>
      <c r="M1805" s="4">
        <f t="shared" si="317"/>
        <v>1</v>
      </c>
      <c r="N1805" s="3">
        <f t="shared" si="311"/>
        <v>-3.8909869026102495E-2</v>
      </c>
      <c r="O1805" s="6">
        <f t="shared" si="312"/>
        <v>55.194665272877231</v>
      </c>
      <c r="P1805" s="7">
        <f t="shared" si="313"/>
        <v>64.547349945128119</v>
      </c>
      <c r="Q1805" s="3">
        <f t="shared" si="314"/>
        <v>-0.14489649350750466</v>
      </c>
      <c r="R1805" s="3">
        <f t="shared" si="318"/>
        <v>54.194665272877231</v>
      </c>
    </row>
    <row r="1806" spans="1:18" x14ac:dyDescent="0.4">
      <c r="A1806" s="1">
        <v>43809</v>
      </c>
      <c r="B1806" s="2">
        <v>7254.6</v>
      </c>
      <c r="C1806" s="2">
        <v>7373.8</v>
      </c>
      <c r="D1806" s="2">
        <v>7433</v>
      </c>
      <c r="E1806" s="2">
        <v>7207.5</v>
      </c>
      <c r="F1806" t="s">
        <v>1649</v>
      </c>
      <c r="G1806" s="3">
        <v>-1.6899999999999998E-2</v>
      </c>
      <c r="H1806">
        <f t="shared" si="315"/>
        <v>392</v>
      </c>
      <c r="I1806" s="4">
        <f t="shared" si="316"/>
        <v>5.3161192329599392E-2</v>
      </c>
      <c r="J1806" t="str">
        <f t="shared" si="308"/>
        <v/>
      </c>
      <c r="K1806" t="str">
        <f t="shared" si="309"/>
        <v/>
      </c>
      <c r="L1806" t="str">
        <f t="shared" si="310"/>
        <v/>
      </c>
      <c r="M1806" s="4">
        <f t="shared" si="317"/>
        <v>1</v>
      </c>
      <c r="N1806" s="3">
        <f t="shared" si="311"/>
        <v>0</v>
      </c>
      <c r="O1806" s="6">
        <f t="shared" si="312"/>
        <v>55.194665272877231</v>
      </c>
      <c r="P1806" s="7">
        <f t="shared" si="313"/>
        <v>64.547349945128119</v>
      </c>
      <c r="Q1806" s="3">
        <f t="shared" si="314"/>
        <v>-0.14489649350750466</v>
      </c>
      <c r="R1806" s="3">
        <f t="shared" si="318"/>
        <v>54.194665272877231</v>
      </c>
    </row>
    <row r="1807" spans="1:18" x14ac:dyDescent="0.4">
      <c r="A1807" s="1">
        <v>43810</v>
      </c>
      <c r="B1807" s="2">
        <v>7230.7</v>
      </c>
      <c r="C1807" s="2">
        <v>7254.7</v>
      </c>
      <c r="D1807" s="2">
        <v>7296.2</v>
      </c>
      <c r="E1807" s="2">
        <v>7170.1</v>
      </c>
      <c r="F1807" t="s">
        <v>559</v>
      </c>
      <c r="G1807" s="3">
        <v>-3.3000000000000004E-3</v>
      </c>
      <c r="H1807">
        <f t="shared" si="315"/>
        <v>225.5</v>
      </c>
      <c r="I1807" s="4">
        <f t="shared" si="316"/>
        <v>3.1083297724233946E-2</v>
      </c>
      <c r="J1807" t="str">
        <f t="shared" si="308"/>
        <v/>
      </c>
      <c r="K1807" t="str">
        <f t="shared" si="309"/>
        <v/>
      </c>
      <c r="L1807" t="str">
        <f t="shared" si="310"/>
        <v/>
      </c>
      <c r="M1807" s="4">
        <f t="shared" si="317"/>
        <v>1</v>
      </c>
      <c r="N1807" s="3">
        <f t="shared" si="311"/>
        <v>0</v>
      </c>
      <c r="O1807" s="6">
        <f t="shared" si="312"/>
        <v>55.194665272877231</v>
      </c>
      <c r="P1807" s="7">
        <f t="shared" si="313"/>
        <v>64.547349945128119</v>
      </c>
      <c r="Q1807" s="3">
        <f t="shared" si="314"/>
        <v>-0.14489649350750466</v>
      </c>
      <c r="R1807" s="3">
        <f t="shared" si="318"/>
        <v>54.194665272877231</v>
      </c>
    </row>
    <row r="1808" spans="1:18" x14ac:dyDescent="0.4">
      <c r="A1808" s="1">
        <v>43811</v>
      </c>
      <c r="B1808" s="2">
        <v>7224</v>
      </c>
      <c r="C1808" s="2">
        <v>7231.2</v>
      </c>
      <c r="D1808" s="2">
        <v>7325.6</v>
      </c>
      <c r="E1808" s="2">
        <v>7133.8</v>
      </c>
      <c r="F1808" t="s">
        <v>553</v>
      </c>
      <c r="G1808" s="3">
        <v>-8.9999999999999998E-4</v>
      </c>
      <c r="H1808">
        <f t="shared" si="315"/>
        <v>126.09999999999945</v>
      </c>
      <c r="I1808" s="4">
        <f t="shared" si="316"/>
        <v>1.7438322823321088E-2</v>
      </c>
      <c r="J1808" t="str">
        <f t="shared" si="308"/>
        <v>BUY</v>
      </c>
      <c r="K1808">
        <f t="shared" si="309"/>
        <v>7294.25</v>
      </c>
      <c r="L1808">
        <f t="shared" si="310"/>
        <v>7224.1</v>
      </c>
      <c r="M1808" s="4">
        <f t="shared" si="317"/>
        <v>1</v>
      </c>
      <c r="N1808" s="3">
        <f t="shared" si="311"/>
        <v>-1.1595951089387602E-2</v>
      </c>
      <c r="O1808" s="6">
        <f t="shared" si="312"/>
        <v>54.554630633977823</v>
      </c>
      <c r="P1808" s="7">
        <f t="shared" si="313"/>
        <v>64.547349945128119</v>
      </c>
      <c r="Q1808" s="3">
        <f t="shared" si="314"/>
        <v>-0.15481223194515548</v>
      </c>
      <c r="R1808" s="3">
        <f t="shared" si="318"/>
        <v>53.554630633977823</v>
      </c>
    </row>
    <row r="1809" spans="1:18" x14ac:dyDescent="0.4">
      <c r="A1809" s="1">
        <v>43812</v>
      </c>
      <c r="B1809" s="2">
        <v>7283.2</v>
      </c>
      <c r="C1809" s="2">
        <v>7224.1</v>
      </c>
      <c r="D1809" s="2">
        <v>7331.9</v>
      </c>
      <c r="E1809" s="2">
        <v>7218.7</v>
      </c>
      <c r="F1809" t="s">
        <v>1633</v>
      </c>
      <c r="G1809" s="3">
        <v>8.2000000000000007E-3</v>
      </c>
      <c r="H1809">
        <f t="shared" si="315"/>
        <v>191.80000000000018</v>
      </c>
      <c r="I1809" s="4">
        <f t="shared" si="316"/>
        <v>2.6550020071704459E-2</v>
      </c>
      <c r="J1809" t="str">
        <f t="shared" si="308"/>
        <v>BUY</v>
      </c>
      <c r="K1809">
        <f t="shared" si="309"/>
        <v>7320</v>
      </c>
      <c r="L1809">
        <f t="shared" si="310"/>
        <v>7283.1</v>
      </c>
      <c r="M1809" s="4">
        <f t="shared" si="317"/>
        <v>1</v>
      </c>
      <c r="N1809" s="3">
        <f t="shared" si="311"/>
        <v>-7.0289137092413023E-3</v>
      </c>
      <c r="O1809" s="6">
        <f t="shared" si="312"/>
        <v>54.17117084281206</v>
      </c>
      <c r="P1809" s="7">
        <f t="shared" si="313"/>
        <v>64.547349945128119</v>
      </c>
      <c r="Q1809" s="3">
        <f t="shared" si="314"/>
        <v>-0.16075298383491932</v>
      </c>
      <c r="R1809" s="3">
        <f t="shared" si="318"/>
        <v>53.17117084281206</v>
      </c>
    </row>
    <row r="1810" spans="1:18" x14ac:dyDescent="0.4">
      <c r="A1810" s="1">
        <v>43813</v>
      </c>
      <c r="B1810" s="2">
        <v>7100.8</v>
      </c>
      <c r="C1810" s="2">
        <v>7283.1</v>
      </c>
      <c r="D1810" s="2">
        <v>7290.5</v>
      </c>
      <c r="E1810" s="2">
        <v>7038.5</v>
      </c>
      <c r="F1810" t="s">
        <v>541</v>
      </c>
      <c r="G1810" s="3">
        <v>-2.5000000000000001E-2</v>
      </c>
      <c r="H1810">
        <f t="shared" si="315"/>
        <v>113.19999999999982</v>
      </c>
      <c r="I1810" s="4">
        <f t="shared" si="316"/>
        <v>1.5542832035808902E-2</v>
      </c>
      <c r="J1810" t="str">
        <f t="shared" si="308"/>
        <v/>
      </c>
      <c r="K1810" t="str">
        <f t="shared" si="309"/>
        <v/>
      </c>
      <c r="L1810" t="str">
        <f t="shared" si="310"/>
        <v/>
      </c>
      <c r="M1810" s="4">
        <f t="shared" si="317"/>
        <v>1</v>
      </c>
      <c r="N1810" s="3">
        <f t="shared" si="311"/>
        <v>0</v>
      </c>
      <c r="O1810" s="6">
        <f t="shared" si="312"/>
        <v>54.17117084281206</v>
      </c>
      <c r="P1810" s="7">
        <f t="shared" si="313"/>
        <v>64.547349945128119</v>
      </c>
      <c r="Q1810" s="3">
        <f t="shared" si="314"/>
        <v>-0.16075298383491932</v>
      </c>
      <c r="R1810" s="3">
        <f t="shared" si="318"/>
        <v>53.17117084281206</v>
      </c>
    </row>
    <row r="1811" spans="1:18" x14ac:dyDescent="0.4">
      <c r="A1811" s="1">
        <v>43814</v>
      </c>
      <c r="B1811" s="2">
        <v>7152.7</v>
      </c>
      <c r="C1811" s="2">
        <v>7100.8</v>
      </c>
      <c r="D1811" s="2">
        <v>7218.6</v>
      </c>
      <c r="E1811" s="2">
        <v>7046.6</v>
      </c>
      <c r="F1811" t="s">
        <v>566</v>
      </c>
      <c r="G1811" s="3">
        <v>7.3000000000000001E-3</v>
      </c>
      <c r="H1811">
        <f t="shared" si="315"/>
        <v>252</v>
      </c>
      <c r="I1811" s="4">
        <f t="shared" si="316"/>
        <v>3.5488958990536279E-2</v>
      </c>
      <c r="J1811" t="str">
        <f t="shared" ref="J1811:J1874" si="319">IF(D1811&gt;C1811+H1811*$E$2,"BUY","")</f>
        <v/>
      </c>
      <c r="K1811" t="str">
        <f t="shared" ref="K1811:K1874" si="320">IF(J1811="BUY",C1811+H1811*$E$2,"")</f>
        <v/>
      </c>
      <c r="L1811" t="str">
        <f t="shared" ref="L1811:L1874" si="321">IF(J1811="BUY",C1812,"")</f>
        <v/>
      </c>
      <c r="M1811" s="4">
        <f t="shared" si="317"/>
        <v>1</v>
      </c>
      <c r="N1811" s="3">
        <f t="shared" ref="N1811:N1874" si="322">IFERROR(M1811*(((L1811*(1-$G$2))/(K1811*(1+$G$2)))-1),0)</f>
        <v>0</v>
      </c>
      <c r="O1811" s="6">
        <f t="shared" ref="O1811:O1874" si="323">O1810*(1+N1811)</f>
        <v>54.17117084281206</v>
      </c>
      <c r="P1811" s="7">
        <f t="shared" ref="P1811:P1874" si="324">MAX(O1811,P1810)</f>
        <v>64.547349945128119</v>
      </c>
      <c r="Q1811" s="3">
        <f t="shared" ref="Q1811:Q1874" si="325">O1811/P1811-1</f>
        <v>-0.16075298383491932</v>
      </c>
      <c r="R1811" s="3">
        <f t="shared" si="318"/>
        <v>53.17117084281206</v>
      </c>
    </row>
    <row r="1812" spans="1:18" x14ac:dyDescent="0.4">
      <c r="A1812" s="1">
        <v>43815</v>
      </c>
      <c r="B1812" s="2">
        <v>6926.8</v>
      </c>
      <c r="C1812" s="2">
        <v>7152.7</v>
      </c>
      <c r="D1812" s="2">
        <v>7189.9</v>
      </c>
      <c r="E1812" s="2">
        <v>6900</v>
      </c>
      <c r="F1812" t="s">
        <v>562</v>
      </c>
      <c r="G1812" s="3">
        <v>-3.1600000000000003E-2</v>
      </c>
      <c r="H1812">
        <f t="shared" si="315"/>
        <v>172</v>
      </c>
      <c r="I1812" s="4">
        <f t="shared" si="316"/>
        <v>2.4046863422204204E-2</v>
      </c>
      <c r="J1812" t="str">
        <f t="shared" si="319"/>
        <v/>
      </c>
      <c r="K1812" t="str">
        <f t="shared" si="320"/>
        <v/>
      </c>
      <c r="L1812" t="str">
        <f t="shared" si="321"/>
        <v/>
      </c>
      <c r="M1812" s="4">
        <f t="shared" si="317"/>
        <v>1</v>
      </c>
      <c r="N1812" s="3">
        <f t="shared" si="322"/>
        <v>0</v>
      </c>
      <c r="O1812" s="6">
        <f t="shared" si="323"/>
        <v>54.17117084281206</v>
      </c>
      <c r="P1812" s="7">
        <f t="shared" si="324"/>
        <v>64.547349945128119</v>
      </c>
      <c r="Q1812" s="3">
        <f t="shared" si="325"/>
        <v>-0.16075298383491932</v>
      </c>
      <c r="R1812" s="3">
        <f t="shared" si="318"/>
        <v>53.17117084281206</v>
      </c>
    </row>
    <row r="1813" spans="1:18" x14ac:dyDescent="0.4">
      <c r="A1813" s="1">
        <v>43816</v>
      </c>
      <c r="B1813" s="2">
        <v>6667.1</v>
      </c>
      <c r="C1813" s="2">
        <v>6926.6</v>
      </c>
      <c r="D1813" s="2">
        <v>6972</v>
      </c>
      <c r="E1813" s="2">
        <v>6624.3</v>
      </c>
      <c r="F1813" t="s">
        <v>560</v>
      </c>
      <c r="G1813" s="3">
        <v>-3.7499999999999999E-2</v>
      </c>
      <c r="H1813">
        <f t="shared" si="315"/>
        <v>289.89999999999964</v>
      </c>
      <c r="I1813" s="4">
        <f t="shared" si="316"/>
        <v>4.1853145843559557E-2</v>
      </c>
      <c r="J1813" t="str">
        <f t="shared" si="319"/>
        <v/>
      </c>
      <c r="K1813" t="str">
        <f t="shared" si="320"/>
        <v/>
      </c>
      <c r="L1813" t="str">
        <f t="shared" si="321"/>
        <v/>
      </c>
      <c r="M1813" s="4">
        <f t="shared" si="317"/>
        <v>1</v>
      </c>
      <c r="N1813" s="3">
        <f t="shared" si="322"/>
        <v>0</v>
      </c>
      <c r="O1813" s="6">
        <f t="shared" si="323"/>
        <v>54.17117084281206</v>
      </c>
      <c r="P1813" s="7">
        <f t="shared" si="324"/>
        <v>64.547349945128119</v>
      </c>
      <c r="Q1813" s="3">
        <f t="shared" si="325"/>
        <v>-0.16075298383491932</v>
      </c>
      <c r="R1813" s="3">
        <f t="shared" si="318"/>
        <v>53.17117084281206</v>
      </c>
    </row>
    <row r="1814" spans="1:18" x14ac:dyDescent="0.4">
      <c r="A1814" s="1">
        <v>43817</v>
      </c>
      <c r="B1814" s="2">
        <v>7323.4</v>
      </c>
      <c r="C1814" s="2">
        <v>6667.1</v>
      </c>
      <c r="D1814" s="2">
        <v>7480.2</v>
      </c>
      <c r="E1814" s="2">
        <v>6479.4</v>
      </c>
      <c r="F1814" t="s">
        <v>545</v>
      </c>
      <c r="G1814" s="3">
        <v>9.8400000000000001E-2</v>
      </c>
      <c r="H1814">
        <f t="shared" si="315"/>
        <v>347.69999999999982</v>
      </c>
      <c r="I1814" s="4">
        <f t="shared" si="316"/>
        <v>5.2151610145340525E-2</v>
      </c>
      <c r="J1814" t="str">
        <f t="shared" si="319"/>
        <v>BUY</v>
      </c>
      <c r="K1814">
        <f t="shared" si="320"/>
        <v>6840.9500000000007</v>
      </c>
      <c r="L1814">
        <f t="shared" si="321"/>
        <v>7326.9</v>
      </c>
      <c r="M1814" s="4">
        <f t="shared" si="317"/>
        <v>1</v>
      </c>
      <c r="N1814" s="3">
        <f t="shared" si="322"/>
        <v>6.8895524621702897E-2</v>
      </c>
      <c r="O1814" s="6">
        <f t="shared" si="323"/>
        <v>57.903322077399494</v>
      </c>
      <c r="P1814" s="7">
        <f t="shared" si="324"/>
        <v>64.547349945128119</v>
      </c>
      <c r="Q1814" s="3">
        <f t="shared" si="325"/>
        <v>-0.10293262036902728</v>
      </c>
      <c r="R1814" s="3">
        <f t="shared" si="318"/>
        <v>56.903322077399494</v>
      </c>
    </row>
    <row r="1815" spans="1:18" x14ac:dyDescent="0.4">
      <c r="A1815" s="1">
        <v>43818</v>
      </c>
      <c r="B1815" s="2">
        <v>7181.8</v>
      </c>
      <c r="C1815" s="2">
        <v>7326.9</v>
      </c>
      <c r="D1815" s="2">
        <v>7412.5</v>
      </c>
      <c r="E1815" s="2">
        <v>7089.1</v>
      </c>
      <c r="F1815" t="s">
        <v>551</v>
      </c>
      <c r="G1815" s="3">
        <v>-1.9300000000000001E-2</v>
      </c>
      <c r="H1815">
        <f t="shared" si="315"/>
        <v>1000.8000000000002</v>
      </c>
      <c r="I1815" s="4">
        <f t="shared" si="316"/>
        <v>0.13659255619702743</v>
      </c>
      <c r="J1815" t="str">
        <f t="shared" si="319"/>
        <v/>
      </c>
      <c r="K1815" t="str">
        <f t="shared" si="320"/>
        <v/>
      </c>
      <c r="L1815" t="str">
        <f t="shared" si="321"/>
        <v/>
      </c>
      <c r="M1815" s="4">
        <f t="shared" si="317"/>
        <v>0.43926258992805745</v>
      </c>
      <c r="N1815" s="3">
        <f t="shared" si="322"/>
        <v>0</v>
      </c>
      <c r="O1815" s="6">
        <f t="shared" si="323"/>
        <v>57.903322077399494</v>
      </c>
      <c r="P1815" s="7">
        <f t="shared" si="324"/>
        <v>64.547349945128119</v>
      </c>
      <c r="Q1815" s="3">
        <f t="shared" si="325"/>
        <v>-0.10293262036902728</v>
      </c>
      <c r="R1815" s="3">
        <f t="shared" si="318"/>
        <v>56.903322077399494</v>
      </c>
    </row>
    <row r="1816" spans="1:18" x14ac:dyDescent="0.4">
      <c r="A1816" s="1">
        <v>43819</v>
      </c>
      <c r="B1816" s="2">
        <v>7212.9</v>
      </c>
      <c r="C1816" s="2">
        <v>7181.8</v>
      </c>
      <c r="D1816" s="2">
        <v>7249</v>
      </c>
      <c r="E1816" s="2">
        <v>7116.8</v>
      </c>
      <c r="F1816" t="s">
        <v>509</v>
      </c>
      <c r="G1816" s="3">
        <v>4.3E-3</v>
      </c>
      <c r="H1816">
        <f t="shared" si="315"/>
        <v>323.39999999999964</v>
      </c>
      <c r="I1816" s="4">
        <f t="shared" si="316"/>
        <v>4.5030493748085383E-2</v>
      </c>
      <c r="J1816" t="str">
        <f t="shared" si="319"/>
        <v/>
      </c>
      <c r="K1816" t="str">
        <f t="shared" si="320"/>
        <v/>
      </c>
      <c r="L1816" t="str">
        <f t="shared" si="321"/>
        <v/>
      </c>
      <c r="M1816" s="4">
        <f t="shared" si="317"/>
        <v>1</v>
      </c>
      <c r="N1816" s="3">
        <f t="shared" si="322"/>
        <v>0</v>
      </c>
      <c r="O1816" s="6">
        <f t="shared" si="323"/>
        <v>57.903322077399494</v>
      </c>
      <c r="P1816" s="7">
        <f t="shared" si="324"/>
        <v>64.547349945128119</v>
      </c>
      <c r="Q1816" s="3">
        <f t="shared" si="325"/>
        <v>-0.10293262036902728</v>
      </c>
      <c r="R1816" s="3">
        <f t="shared" si="318"/>
        <v>56.903322077399494</v>
      </c>
    </row>
    <row r="1817" spans="1:18" x14ac:dyDescent="0.4">
      <c r="A1817" s="1">
        <v>43820</v>
      </c>
      <c r="B1817" s="2">
        <v>7166.4</v>
      </c>
      <c r="C1817" s="2">
        <v>7213</v>
      </c>
      <c r="D1817" s="2">
        <v>7215.1</v>
      </c>
      <c r="E1817" s="2">
        <v>7145.2</v>
      </c>
      <c r="F1817" t="s">
        <v>561</v>
      </c>
      <c r="G1817" s="3">
        <v>-6.5000000000000006E-3</v>
      </c>
      <c r="H1817">
        <f t="shared" si="315"/>
        <v>132.19999999999982</v>
      </c>
      <c r="I1817" s="4">
        <f t="shared" si="316"/>
        <v>1.8328018854845394E-2</v>
      </c>
      <c r="J1817" t="str">
        <f t="shared" si="319"/>
        <v/>
      </c>
      <c r="K1817" t="str">
        <f t="shared" si="320"/>
        <v/>
      </c>
      <c r="L1817" t="str">
        <f t="shared" si="321"/>
        <v/>
      </c>
      <c r="M1817" s="4">
        <f t="shared" si="317"/>
        <v>1</v>
      </c>
      <c r="N1817" s="3">
        <f t="shared" si="322"/>
        <v>0</v>
      </c>
      <c r="O1817" s="6">
        <f t="shared" si="323"/>
        <v>57.903322077399494</v>
      </c>
      <c r="P1817" s="7">
        <f t="shared" si="324"/>
        <v>64.547349945128119</v>
      </c>
      <c r="Q1817" s="3">
        <f t="shared" si="325"/>
        <v>-0.10293262036902728</v>
      </c>
      <c r="R1817" s="3">
        <f t="shared" si="318"/>
        <v>56.903322077399494</v>
      </c>
    </row>
    <row r="1818" spans="1:18" x14ac:dyDescent="0.4">
      <c r="A1818" s="1">
        <v>43821</v>
      </c>
      <c r="B1818" s="2">
        <v>7532</v>
      </c>
      <c r="C1818" s="2">
        <v>7166.3</v>
      </c>
      <c r="D1818" s="2">
        <v>7541.3</v>
      </c>
      <c r="E1818" s="2">
        <v>7159.6</v>
      </c>
      <c r="F1818" t="s">
        <v>393</v>
      </c>
      <c r="G1818" s="3">
        <v>5.1000000000000004E-2</v>
      </c>
      <c r="H1818">
        <f t="shared" si="315"/>
        <v>69.900000000000546</v>
      </c>
      <c r="I1818" s="4">
        <f t="shared" si="316"/>
        <v>9.7539874133095936E-3</v>
      </c>
      <c r="J1818" t="str">
        <f t="shared" si="319"/>
        <v>BUY</v>
      </c>
      <c r="K1818">
        <f t="shared" si="320"/>
        <v>7201.25</v>
      </c>
      <c r="L1818">
        <f t="shared" si="321"/>
        <v>7538.9</v>
      </c>
      <c r="M1818" s="4">
        <f t="shared" si="317"/>
        <v>1</v>
      </c>
      <c r="N1818" s="3">
        <f t="shared" si="322"/>
        <v>4.4796009406320225E-2</v>
      </c>
      <c r="O1818" s="6">
        <f t="shared" si="323"/>
        <v>60.497159837835873</v>
      </c>
      <c r="P1818" s="7">
        <f t="shared" si="324"/>
        <v>64.547349945128119</v>
      </c>
      <c r="Q1818" s="3">
        <f t="shared" si="325"/>
        <v>-6.274758159297511E-2</v>
      </c>
      <c r="R1818" s="3">
        <f t="shared" si="318"/>
        <v>59.497159837835873</v>
      </c>
    </row>
    <row r="1819" spans="1:18" x14ac:dyDescent="0.4">
      <c r="A1819" s="1">
        <v>43822</v>
      </c>
      <c r="B1819" s="2">
        <v>7347.4</v>
      </c>
      <c r="C1819" s="2">
        <v>7538.9</v>
      </c>
      <c r="D1819" s="2">
        <v>7715</v>
      </c>
      <c r="E1819" s="2">
        <v>7283.1</v>
      </c>
      <c r="F1819" t="s">
        <v>508</v>
      </c>
      <c r="G1819" s="3">
        <v>-2.4500000000000001E-2</v>
      </c>
      <c r="H1819">
        <f t="shared" si="315"/>
        <v>381.69999999999982</v>
      </c>
      <c r="I1819" s="4">
        <f t="shared" si="316"/>
        <v>5.0630728620886314E-2</v>
      </c>
      <c r="J1819" t="str">
        <f t="shared" si="319"/>
        <v/>
      </c>
      <c r="K1819" t="str">
        <f t="shared" si="320"/>
        <v/>
      </c>
      <c r="L1819" t="str">
        <f t="shared" si="321"/>
        <v/>
      </c>
      <c r="M1819" s="4">
        <f t="shared" si="317"/>
        <v>1</v>
      </c>
      <c r="N1819" s="3">
        <f t="shared" si="322"/>
        <v>0</v>
      </c>
      <c r="O1819" s="6">
        <f t="shared" si="323"/>
        <v>60.497159837835873</v>
      </c>
      <c r="P1819" s="7">
        <f t="shared" si="324"/>
        <v>64.547349945128119</v>
      </c>
      <c r="Q1819" s="3">
        <f t="shared" si="325"/>
        <v>-6.274758159297511E-2</v>
      </c>
      <c r="R1819" s="3">
        <f t="shared" si="318"/>
        <v>59.497159837835873</v>
      </c>
    </row>
    <row r="1820" spans="1:18" x14ac:dyDescent="0.4">
      <c r="A1820" s="1">
        <v>43823</v>
      </c>
      <c r="B1820" s="2">
        <v>7276.9</v>
      </c>
      <c r="C1820" s="2">
        <v>7346.2</v>
      </c>
      <c r="D1820" s="2">
        <v>7445</v>
      </c>
      <c r="E1820" s="2">
        <v>7182.9</v>
      </c>
      <c r="F1820" t="s">
        <v>1707</v>
      </c>
      <c r="G1820" s="3">
        <v>-9.5999999999999992E-3</v>
      </c>
      <c r="H1820">
        <f t="shared" si="315"/>
        <v>431.89999999999964</v>
      </c>
      <c r="I1820" s="4">
        <f t="shared" si="316"/>
        <v>5.8792300781356298E-2</v>
      </c>
      <c r="J1820" t="str">
        <f t="shared" si="319"/>
        <v/>
      </c>
      <c r="K1820" t="str">
        <f t="shared" si="320"/>
        <v/>
      </c>
      <c r="L1820" t="str">
        <f t="shared" si="321"/>
        <v/>
      </c>
      <c r="M1820" s="4">
        <f t="shared" si="317"/>
        <v>1</v>
      </c>
      <c r="N1820" s="3">
        <f t="shared" si="322"/>
        <v>0</v>
      </c>
      <c r="O1820" s="6">
        <f t="shared" si="323"/>
        <v>60.497159837835873</v>
      </c>
      <c r="P1820" s="7">
        <f t="shared" si="324"/>
        <v>64.547349945128119</v>
      </c>
      <c r="Q1820" s="3">
        <f t="shared" si="325"/>
        <v>-6.274758159297511E-2</v>
      </c>
      <c r="R1820" s="3">
        <f t="shared" si="318"/>
        <v>59.497159837835873</v>
      </c>
    </row>
    <row r="1821" spans="1:18" x14ac:dyDescent="0.4">
      <c r="A1821" s="1">
        <v>43824</v>
      </c>
      <c r="B1821" s="2">
        <v>7220.1</v>
      </c>
      <c r="C1821" s="2">
        <v>7270</v>
      </c>
      <c r="D1821" s="2">
        <v>7287.4</v>
      </c>
      <c r="E1821" s="2">
        <v>7144.8</v>
      </c>
      <c r="F1821" t="s">
        <v>507</v>
      </c>
      <c r="G1821" s="3">
        <v>-7.7999999999999988E-3</v>
      </c>
      <c r="H1821">
        <f t="shared" si="315"/>
        <v>262.10000000000036</v>
      </c>
      <c r="I1821" s="4">
        <f t="shared" si="316"/>
        <v>3.6052269601100466E-2</v>
      </c>
      <c r="J1821" t="str">
        <f t="shared" si="319"/>
        <v/>
      </c>
      <c r="K1821" t="str">
        <f t="shared" si="320"/>
        <v/>
      </c>
      <c r="L1821" t="str">
        <f t="shared" si="321"/>
        <v/>
      </c>
      <c r="M1821" s="4">
        <f t="shared" si="317"/>
        <v>1</v>
      </c>
      <c r="N1821" s="3">
        <f t="shared" si="322"/>
        <v>0</v>
      </c>
      <c r="O1821" s="6">
        <f t="shared" si="323"/>
        <v>60.497159837835873</v>
      </c>
      <c r="P1821" s="7">
        <f t="shared" si="324"/>
        <v>64.547349945128119</v>
      </c>
      <c r="Q1821" s="3">
        <f t="shared" si="325"/>
        <v>-6.274758159297511E-2</v>
      </c>
      <c r="R1821" s="3">
        <f t="shared" si="318"/>
        <v>59.497159837835873</v>
      </c>
    </row>
    <row r="1822" spans="1:18" x14ac:dyDescent="0.4">
      <c r="A1822" s="1">
        <v>43825</v>
      </c>
      <c r="B1822" s="2">
        <v>7232.4</v>
      </c>
      <c r="C1822" s="2">
        <v>7220.1</v>
      </c>
      <c r="D1822" s="2">
        <v>7464.3</v>
      </c>
      <c r="E1822" s="2">
        <v>7189</v>
      </c>
      <c r="F1822" t="s">
        <v>1546</v>
      </c>
      <c r="G1822" s="3">
        <v>1.6999999999999999E-3</v>
      </c>
      <c r="H1822">
        <f t="shared" si="315"/>
        <v>142.59999999999945</v>
      </c>
      <c r="I1822" s="4">
        <f t="shared" si="316"/>
        <v>1.9750418969266277E-2</v>
      </c>
      <c r="J1822" t="str">
        <f t="shared" si="319"/>
        <v>BUY</v>
      </c>
      <c r="K1822">
        <f t="shared" si="320"/>
        <v>7291.4</v>
      </c>
      <c r="L1822">
        <f t="shared" si="321"/>
        <v>7235.3</v>
      </c>
      <c r="M1822" s="4">
        <f t="shared" si="317"/>
        <v>1</v>
      </c>
      <c r="N1822" s="3">
        <f t="shared" si="322"/>
        <v>-9.6766250454155545E-3</v>
      </c>
      <c r="O1822" s="6">
        <f t="shared" si="323"/>
        <v>59.911751505772564</v>
      </c>
      <c r="P1822" s="7">
        <f t="shared" si="324"/>
        <v>64.547349945128119</v>
      </c>
      <c r="Q1822" s="3">
        <f t="shared" si="325"/>
        <v>-7.1817021818808779E-2</v>
      </c>
      <c r="R1822" s="3">
        <f t="shared" si="318"/>
        <v>58.911751505772564</v>
      </c>
    </row>
    <row r="1823" spans="1:18" x14ac:dyDescent="0.4">
      <c r="A1823" s="1">
        <v>43826</v>
      </c>
      <c r="B1823" s="2">
        <v>7287</v>
      </c>
      <c r="C1823" s="2">
        <v>7235.3</v>
      </c>
      <c r="D1823" s="2">
        <v>7300</v>
      </c>
      <c r="E1823" s="2">
        <v>7114.1</v>
      </c>
      <c r="F1823" t="s">
        <v>506</v>
      </c>
      <c r="G1823" s="3">
        <v>7.4999999999999997E-3</v>
      </c>
      <c r="H1823">
        <f t="shared" si="315"/>
        <v>275.30000000000018</v>
      </c>
      <c r="I1823" s="4">
        <f t="shared" si="316"/>
        <v>3.8049562561331275E-2</v>
      </c>
      <c r="J1823" t="str">
        <f t="shared" si="319"/>
        <v/>
      </c>
      <c r="K1823" t="str">
        <f t="shared" si="320"/>
        <v/>
      </c>
      <c r="L1823" t="str">
        <f t="shared" si="321"/>
        <v/>
      </c>
      <c r="M1823" s="4">
        <f t="shared" si="317"/>
        <v>1</v>
      </c>
      <c r="N1823" s="3">
        <f t="shared" si="322"/>
        <v>0</v>
      </c>
      <c r="O1823" s="6">
        <f t="shared" si="323"/>
        <v>59.911751505772564</v>
      </c>
      <c r="P1823" s="7">
        <f t="shared" si="324"/>
        <v>64.547349945128119</v>
      </c>
      <c r="Q1823" s="3">
        <f t="shared" si="325"/>
        <v>-7.1817021818808779E-2</v>
      </c>
      <c r="R1823" s="3">
        <f t="shared" si="318"/>
        <v>58.911751505772564</v>
      </c>
    </row>
    <row r="1824" spans="1:18" x14ac:dyDescent="0.4">
      <c r="A1824" s="1">
        <v>43827</v>
      </c>
      <c r="B1824" s="2">
        <v>7334.4</v>
      </c>
      <c r="C1824" s="2">
        <v>7293.6</v>
      </c>
      <c r="D1824" s="2">
        <v>7389.9</v>
      </c>
      <c r="E1824" s="2">
        <v>7280.5</v>
      </c>
      <c r="F1824" t="s">
        <v>1701</v>
      </c>
      <c r="G1824" s="3">
        <v>6.5000000000000006E-3</v>
      </c>
      <c r="H1824">
        <f t="shared" si="315"/>
        <v>185.89999999999964</v>
      </c>
      <c r="I1824" s="4">
        <f t="shared" si="316"/>
        <v>2.5488099155423882E-2</v>
      </c>
      <c r="J1824" t="str">
        <f t="shared" si="319"/>
        <v>BUY</v>
      </c>
      <c r="K1824">
        <f t="shared" si="320"/>
        <v>7386.55</v>
      </c>
      <c r="L1824">
        <f t="shared" si="321"/>
        <v>7333.2</v>
      </c>
      <c r="M1824" s="4">
        <f t="shared" si="317"/>
        <v>1</v>
      </c>
      <c r="N1824" s="3">
        <f t="shared" si="322"/>
        <v>-9.2061582540898801E-3</v>
      </c>
      <c r="O1824" s="6">
        <f t="shared" si="323"/>
        <v>59.360194440130712</v>
      </c>
      <c r="P1824" s="7">
        <f t="shared" si="324"/>
        <v>64.547349945128119</v>
      </c>
      <c r="Q1824" s="3">
        <f t="shared" si="325"/>
        <v>-8.0362021204697376E-2</v>
      </c>
      <c r="R1824" s="3">
        <f t="shared" si="318"/>
        <v>58.360194440130712</v>
      </c>
    </row>
    <row r="1825" spans="1:18" x14ac:dyDescent="0.4">
      <c r="A1825" s="1">
        <v>43828</v>
      </c>
      <c r="B1825" s="2">
        <v>7417.9</v>
      </c>
      <c r="C1825" s="2">
        <v>7333.2</v>
      </c>
      <c r="D1825" s="2">
        <v>7551.6</v>
      </c>
      <c r="E1825" s="2">
        <v>7311.8</v>
      </c>
      <c r="F1825" t="s">
        <v>523</v>
      </c>
      <c r="G1825" s="3">
        <v>1.14E-2</v>
      </c>
      <c r="H1825">
        <f t="shared" si="315"/>
        <v>109.39999999999964</v>
      </c>
      <c r="I1825" s="4">
        <f t="shared" si="316"/>
        <v>1.4918453062782911E-2</v>
      </c>
      <c r="J1825" t="str">
        <f t="shared" si="319"/>
        <v>BUY</v>
      </c>
      <c r="K1825">
        <f t="shared" si="320"/>
        <v>7387.9</v>
      </c>
      <c r="L1825">
        <f t="shared" si="321"/>
        <v>7413</v>
      </c>
      <c r="M1825" s="4">
        <f t="shared" si="317"/>
        <v>1</v>
      </c>
      <c r="N1825" s="3">
        <f t="shared" si="322"/>
        <v>1.3926570728912679E-3</v>
      </c>
      <c r="O1825" s="6">
        <f t="shared" si="323"/>
        <v>59.442862834765961</v>
      </c>
      <c r="P1825" s="7">
        <f t="shared" si="324"/>
        <v>64.547349945128119</v>
      </c>
      <c r="Q1825" s="3">
        <f t="shared" si="325"/>
        <v>-7.9081280869028658E-2</v>
      </c>
      <c r="R1825" s="3">
        <f t="shared" si="318"/>
        <v>58.442862834765961</v>
      </c>
    </row>
    <row r="1826" spans="1:18" x14ac:dyDescent="0.4">
      <c r="A1826" s="1">
        <v>43829</v>
      </c>
      <c r="B1826" s="2">
        <v>7260.9</v>
      </c>
      <c r="C1826" s="2">
        <v>7413</v>
      </c>
      <c r="D1826" s="2">
        <v>7421.6</v>
      </c>
      <c r="E1826" s="2">
        <v>7217.7</v>
      </c>
      <c r="F1826" t="s">
        <v>1706</v>
      </c>
      <c r="G1826" s="3">
        <v>-2.12E-2</v>
      </c>
      <c r="H1826">
        <f t="shared" si="315"/>
        <v>239.80000000000018</v>
      </c>
      <c r="I1826" s="4">
        <f t="shared" si="316"/>
        <v>3.234857682449753E-2</v>
      </c>
      <c r="J1826" t="str">
        <f t="shared" si="319"/>
        <v/>
      </c>
      <c r="K1826" t="str">
        <f t="shared" si="320"/>
        <v/>
      </c>
      <c r="L1826" t="str">
        <f t="shared" si="321"/>
        <v/>
      </c>
      <c r="M1826" s="4">
        <f t="shared" si="317"/>
        <v>1</v>
      </c>
      <c r="N1826" s="3">
        <f t="shared" si="322"/>
        <v>0</v>
      </c>
      <c r="O1826" s="6">
        <f t="shared" si="323"/>
        <v>59.442862834765961</v>
      </c>
      <c r="P1826" s="7">
        <f t="shared" si="324"/>
        <v>64.547349945128119</v>
      </c>
      <c r="Q1826" s="3">
        <f t="shared" si="325"/>
        <v>-7.9081280869028658E-2</v>
      </c>
      <c r="R1826" s="3">
        <f t="shared" si="318"/>
        <v>58.442862834765961</v>
      </c>
    </row>
    <row r="1827" spans="1:18" x14ac:dyDescent="0.4">
      <c r="A1827" s="1">
        <v>43830</v>
      </c>
      <c r="B1827" s="2">
        <v>7208.3</v>
      </c>
      <c r="C1827" s="2">
        <v>7261</v>
      </c>
      <c r="D1827" s="2">
        <v>7333</v>
      </c>
      <c r="E1827" s="2">
        <v>7161.3</v>
      </c>
      <c r="F1827" t="s">
        <v>536</v>
      </c>
      <c r="G1827" s="3">
        <v>-7.1999999999999998E-3</v>
      </c>
      <c r="H1827">
        <f t="shared" si="315"/>
        <v>203.90000000000055</v>
      </c>
      <c r="I1827" s="4">
        <f t="shared" si="316"/>
        <v>2.8081531469494634E-2</v>
      </c>
      <c r="J1827" t="str">
        <f t="shared" si="319"/>
        <v/>
      </c>
      <c r="K1827" t="str">
        <f t="shared" si="320"/>
        <v/>
      </c>
      <c r="L1827" t="str">
        <f t="shared" si="321"/>
        <v/>
      </c>
      <c r="M1827" s="4">
        <f t="shared" si="317"/>
        <v>1</v>
      </c>
      <c r="N1827" s="3">
        <f t="shared" si="322"/>
        <v>0</v>
      </c>
      <c r="O1827" s="6">
        <f t="shared" si="323"/>
        <v>59.442862834765961</v>
      </c>
      <c r="P1827" s="7">
        <f t="shared" si="324"/>
        <v>64.547349945128119</v>
      </c>
      <c r="Q1827" s="3">
        <f t="shared" si="325"/>
        <v>-7.9081280869028658E-2</v>
      </c>
      <c r="R1827" s="3">
        <f t="shared" si="318"/>
        <v>58.442862834765961</v>
      </c>
    </row>
    <row r="1828" spans="1:18" x14ac:dyDescent="0.4">
      <c r="A1828" s="1">
        <v>43831</v>
      </c>
      <c r="B1828" s="2">
        <v>7212.7</v>
      </c>
      <c r="C1828" s="2">
        <v>7208.2</v>
      </c>
      <c r="D1828" s="2">
        <v>7268.8</v>
      </c>
      <c r="E1828" s="2">
        <v>7185.4</v>
      </c>
      <c r="F1828" t="s">
        <v>522</v>
      </c>
      <c r="G1828" s="3">
        <v>5.9999999999999995E-4</v>
      </c>
      <c r="H1828">
        <f t="shared" si="315"/>
        <v>171.69999999999982</v>
      </c>
      <c r="I1828" s="4">
        <f t="shared" si="316"/>
        <v>2.3820093782081494E-2</v>
      </c>
      <c r="J1828" t="str">
        <f t="shared" si="319"/>
        <v/>
      </c>
      <c r="K1828" t="str">
        <f t="shared" si="320"/>
        <v/>
      </c>
      <c r="L1828" t="str">
        <f t="shared" si="321"/>
        <v/>
      </c>
      <c r="M1828" s="4">
        <f t="shared" si="317"/>
        <v>1</v>
      </c>
      <c r="N1828" s="3">
        <f t="shared" si="322"/>
        <v>0</v>
      </c>
      <c r="O1828" s="6">
        <f t="shared" si="323"/>
        <v>59.442862834765961</v>
      </c>
      <c r="P1828" s="7">
        <f t="shared" si="324"/>
        <v>64.547349945128119</v>
      </c>
      <c r="Q1828" s="3">
        <f t="shared" si="325"/>
        <v>-7.9081280869028658E-2</v>
      </c>
      <c r="R1828" s="3">
        <f t="shared" si="318"/>
        <v>58.442862834765961</v>
      </c>
    </row>
    <row r="1829" spans="1:18" x14ac:dyDescent="0.4">
      <c r="A1829" s="1">
        <v>43832</v>
      </c>
      <c r="B1829" s="2">
        <v>6989.4</v>
      </c>
      <c r="C1829" s="2">
        <v>7212.7</v>
      </c>
      <c r="D1829" s="2">
        <v>7225.2</v>
      </c>
      <c r="E1829" s="2">
        <v>6963</v>
      </c>
      <c r="F1829" t="s">
        <v>533</v>
      </c>
      <c r="G1829" s="3">
        <v>-3.1E-2</v>
      </c>
      <c r="H1829">
        <f t="shared" si="315"/>
        <v>83.400000000000546</v>
      </c>
      <c r="I1829" s="4">
        <f t="shared" si="316"/>
        <v>1.1562937596184583E-2</v>
      </c>
      <c r="J1829" t="str">
        <f t="shared" si="319"/>
        <v/>
      </c>
      <c r="K1829" t="str">
        <f t="shared" si="320"/>
        <v/>
      </c>
      <c r="L1829" t="str">
        <f t="shared" si="321"/>
        <v/>
      </c>
      <c r="M1829" s="4">
        <f t="shared" si="317"/>
        <v>1</v>
      </c>
      <c r="N1829" s="3">
        <f t="shared" si="322"/>
        <v>0</v>
      </c>
      <c r="O1829" s="6">
        <f t="shared" si="323"/>
        <v>59.442862834765961</v>
      </c>
      <c r="P1829" s="7">
        <f t="shared" si="324"/>
        <v>64.547349945128119</v>
      </c>
      <c r="Q1829" s="3">
        <f t="shared" si="325"/>
        <v>-7.9081280869028658E-2</v>
      </c>
      <c r="R1829" s="3">
        <f t="shared" si="318"/>
        <v>58.442862834765961</v>
      </c>
    </row>
    <row r="1830" spans="1:18" x14ac:dyDescent="0.4">
      <c r="A1830" s="1">
        <v>43833</v>
      </c>
      <c r="B1830" s="2">
        <v>7367.5</v>
      </c>
      <c r="C1830" s="2">
        <v>6989.4</v>
      </c>
      <c r="D1830" s="2">
        <v>7437.6</v>
      </c>
      <c r="E1830" s="2">
        <v>6909.3</v>
      </c>
      <c r="F1830" t="s">
        <v>521</v>
      </c>
      <c r="G1830" s="3">
        <v>5.4100000000000002E-2</v>
      </c>
      <c r="H1830">
        <f t="shared" si="315"/>
        <v>262.19999999999982</v>
      </c>
      <c r="I1830" s="4">
        <f t="shared" si="316"/>
        <v>3.7513949695252791E-2</v>
      </c>
      <c r="J1830" t="str">
        <f t="shared" si="319"/>
        <v>BUY</v>
      </c>
      <c r="K1830">
        <f t="shared" si="320"/>
        <v>7120.5</v>
      </c>
      <c r="L1830">
        <f t="shared" si="321"/>
        <v>7371.8</v>
      </c>
      <c r="M1830" s="4">
        <f t="shared" si="317"/>
        <v>1</v>
      </c>
      <c r="N1830" s="3">
        <f t="shared" si="322"/>
        <v>3.3223949002335607E-2</v>
      </c>
      <c r="O1830" s="6">
        <f t="shared" si="323"/>
        <v>61.417789478141053</v>
      </c>
      <c r="P1830" s="7">
        <f t="shared" si="324"/>
        <v>64.547349945128119</v>
      </c>
      <c r="Q1830" s="3">
        <f t="shared" si="325"/>
        <v>-4.8484724309325045E-2</v>
      </c>
      <c r="R1830" s="3">
        <f t="shared" si="318"/>
        <v>60.417789478141053</v>
      </c>
    </row>
    <row r="1831" spans="1:18" x14ac:dyDescent="0.4">
      <c r="A1831" s="1">
        <v>43834</v>
      </c>
      <c r="B1831" s="2">
        <v>7369.8</v>
      </c>
      <c r="C1831" s="2">
        <v>7371.8</v>
      </c>
      <c r="D1831" s="2">
        <v>7422</v>
      </c>
      <c r="E1831" s="2">
        <v>7297.7</v>
      </c>
      <c r="F1831" t="s">
        <v>519</v>
      </c>
      <c r="G1831" s="3">
        <v>2.9999999999999997E-4</v>
      </c>
      <c r="H1831">
        <f t="shared" si="315"/>
        <v>528.30000000000018</v>
      </c>
      <c r="I1831" s="4">
        <f t="shared" si="316"/>
        <v>7.1664993624352288E-2</v>
      </c>
      <c r="J1831" t="str">
        <f t="shared" si="319"/>
        <v/>
      </c>
      <c r="K1831" t="str">
        <f t="shared" si="320"/>
        <v/>
      </c>
      <c r="L1831" t="str">
        <f t="shared" si="321"/>
        <v/>
      </c>
      <c r="M1831" s="4">
        <f t="shared" si="317"/>
        <v>0.83722884724588265</v>
      </c>
      <c r="N1831" s="3">
        <f t="shared" si="322"/>
        <v>0</v>
      </c>
      <c r="O1831" s="6">
        <f t="shared" si="323"/>
        <v>61.417789478141053</v>
      </c>
      <c r="P1831" s="7">
        <f t="shared" si="324"/>
        <v>64.547349945128119</v>
      </c>
      <c r="Q1831" s="3">
        <f t="shared" si="325"/>
        <v>-4.8484724309325045E-2</v>
      </c>
      <c r="R1831" s="3">
        <f t="shared" si="318"/>
        <v>60.417789478141053</v>
      </c>
    </row>
    <row r="1832" spans="1:18" x14ac:dyDescent="0.4">
      <c r="A1832" s="1">
        <v>43835</v>
      </c>
      <c r="B1832" s="2">
        <v>7364.6</v>
      </c>
      <c r="C1832" s="2">
        <v>7370.3</v>
      </c>
      <c r="D1832" s="2">
        <v>7509.9</v>
      </c>
      <c r="E1832" s="2">
        <v>7315.8</v>
      </c>
      <c r="F1832" t="s">
        <v>532</v>
      </c>
      <c r="G1832" s="3">
        <v>-6.9999999999999999E-4</v>
      </c>
      <c r="H1832">
        <f t="shared" si="315"/>
        <v>124.30000000000018</v>
      </c>
      <c r="I1832" s="4">
        <f t="shared" si="316"/>
        <v>1.6864985143074256E-2</v>
      </c>
      <c r="J1832" t="str">
        <f t="shared" si="319"/>
        <v>BUY</v>
      </c>
      <c r="K1832">
        <f t="shared" si="320"/>
        <v>7432.4500000000007</v>
      </c>
      <c r="L1832">
        <f t="shared" si="321"/>
        <v>7364.7</v>
      </c>
      <c r="M1832" s="4">
        <f t="shared" si="317"/>
        <v>1</v>
      </c>
      <c r="N1832" s="3">
        <f t="shared" si="322"/>
        <v>-1.10952223445413E-2</v>
      </c>
      <c r="O1832" s="6">
        <f t="shared" si="323"/>
        <v>60.736345447970848</v>
      </c>
      <c r="P1832" s="7">
        <f t="shared" si="324"/>
        <v>64.547349945128119</v>
      </c>
      <c r="Q1832" s="3">
        <f t="shared" si="325"/>
        <v>-5.9041997857340656E-2</v>
      </c>
      <c r="R1832" s="3">
        <f t="shared" si="318"/>
        <v>59.736345447970848</v>
      </c>
    </row>
    <row r="1833" spans="1:18" x14ac:dyDescent="0.4">
      <c r="A1833" s="1">
        <v>43836</v>
      </c>
      <c r="B1833" s="2">
        <v>7757.9</v>
      </c>
      <c r="C1833" s="2">
        <v>7364.7</v>
      </c>
      <c r="D1833" s="2">
        <v>7784.9</v>
      </c>
      <c r="E1833" s="2">
        <v>7358</v>
      </c>
      <c r="F1833" t="s">
        <v>1548</v>
      </c>
      <c r="G1833" s="3">
        <v>5.3400000000000003E-2</v>
      </c>
      <c r="H1833">
        <f t="shared" si="315"/>
        <v>194.09999999999945</v>
      </c>
      <c r="I1833" s="4">
        <f t="shared" si="316"/>
        <v>2.6355452360584879E-2</v>
      </c>
      <c r="J1833" t="str">
        <f t="shared" si="319"/>
        <v>BUY</v>
      </c>
      <c r="K1833">
        <f t="shared" si="320"/>
        <v>7461.75</v>
      </c>
      <c r="L1833">
        <f t="shared" si="321"/>
        <v>7759.5</v>
      </c>
      <c r="M1833" s="4">
        <f t="shared" si="317"/>
        <v>1</v>
      </c>
      <c r="N1833" s="3">
        <f t="shared" si="322"/>
        <v>3.7825778603746363E-2</v>
      </c>
      <c r="O1833" s="6">
        <f t="shared" si="323"/>
        <v>63.033745004086448</v>
      </c>
      <c r="P1833" s="7">
        <f t="shared" si="324"/>
        <v>64.547349945128119</v>
      </c>
      <c r="Q1833" s="3">
        <f t="shared" si="325"/>
        <v>-2.344952879286899E-2</v>
      </c>
      <c r="R1833" s="3">
        <f t="shared" si="318"/>
        <v>62.033745004086448</v>
      </c>
    </row>
    <row r="1834" spans="1:18" x14ac:dyDescent="0.4">
      <c r="A1834" s="1">
        <v>43837</v>
      </c>
      <c r="B1834" s="2">
        <v>8150</v>
      </c>
      <c r="C1834" s="2">
        <v>7759.5</v>
      </c>
      <c r="D1834" s="2">
        <v>8200.1</v>
      </c>
      <c r="E1834" s="2">
        <v>7741.9</v>
      </c>
      <c r="F1834" t="s">
        <v>512</v>
      </c>
      <c r="G1834" s="3">
        <v>5.0500000000000003E-2</v>
      </c>
      <c r="H1834">
        <f t="shared" si="315"/>
        <v>426.89999999999964</v>
      </c>
      <c r="I1834" s="4">
        <f t="shared" si="316"/>
        <v>5.5016431471099893E-2</v>
      </c>
      <c r="J1834" t="str">
        <f t="shared" si="319"/>
        <v>BUY</v>
      </c>
      <c r="K1834">
        <f t="shared" si="320"/>
        <v>7972.95</v>
      </c>
      <c r="L1834">
        <f t="shared" si="321"/>
        <v>8158.2</v>
      </c>
      <c r="M1834" s="4">
        <f t="shared" si="317"/>
        <v>1</v>
      </c>
      <c r="N1834" s="3">
        <f t="shared" si="322"/>
        <v>2.1190387510256592E-2</v>
      </c>
      <c r="O1834" s="6">
        <f t="shared" si="323"/>
        <v>64.369454486945742</v>
      </c>
      <c r="P1834" s="7">
        <f t="shared" si="324"/>
        <v>64.547349945128119</v>
      </c>
      <c r="Q1834" s="3">
        <f t="shared" si="325"/>
        <v>-2.7560458846661584E-3</v>
      </c>
      <c r="R1834" s="3">
        <f t="shared" si="318"/>
        <v>63.369454486945742</v>
      </c>
    </row>
    <row r="1835" spans="1:18" x14ac:dyDescent="0.4">
      <c r="A1835" s="1">
        <v>43838</v>
      </c>
      <c r="B1835" s="2">
        <v>8036.8</v>
      </c>
      <c r="C1835" s="2">
        <v>8158.2</v>
      </c>
      <c r="D1835" s="2">
        <v>8442</v>
      </c>
      <c r="E1835" s="2">
        <v>7882.8</v>
      </c>
      <c r="F1835" t="s">
        <v>511</v>
      </c>
      <c r="G1835" s="3">
        <v>-1.3899999999999997E-2</v>
      </c>
      <c r="H1835">
        <f t="shared" si="315"/>
        <v>458.20000000000073</v>
      </c>
      <c r="I1835" s="4">
        <f t="shared" si="316"/>
        <v>5.6164349979162163E-2</v>
      </c>
      <c r="J1835" t="str">
        <f t="shared" si="319"/>
        <v>BUY</v>
      </c>
      <c r="K1835">
        <f t="shared" si="320"/>
        <v>8387.2999999999993</v>
      </c>
      <c r="L1835">
        <f t="shared" si="321"/>
        <v>8036.8</v>
      </c>
      <c r="M1835" s="4">
        <f t="shared" si="317"/>
        <v>1</v>
      </c>
      <c r="N1835" s="3">
        <f t="shared" si="322"/>
        <v>-4.3703878775951721E-2</v>
      </c>
      <c r="O1835" s="6">
        <f t="shared" si="323"/>
        <v>61.556259651174123</v>
      </c>
      <c r="P1835" s="7">
        <f t="shared" si="324"/>
        <v>64.547349945128119</v>
      </c>
      <c r="Q1835" s="3">
        <f t="shared" si="325"/>
        <v>-4.6339474765373478E-2</v>
      </c>
      <c r="R1835" s="3">
        <f t="shared" si="318"/>
        <v>60.556259651174123</v>
      </c>
    </row>
    <row r="1836" spans="1:18" x14ac:dyDescent="0.4">
      <c r="A1836" s="1">
        <v>43839</v>
      </c>
      <c r="B1836" s="2">
        <v>7817.5</v>
      </c>
      <c r="C1836" s="2">
        <v>8036.8</v>
      </c>
      <c r="D1836" s="2">
        <v>8036.8</v>
      </c>
      <c r="E1836" s="2">
        <v>7756.2</v>
      </c>
      <c r="F1836" t="s">
        <v>534</v>
      </c>
      <c r="G1836" s="3">
        <v>-2.7300000000000001E-2</v>
      </c>
      <c r="H1836">
        <f t="shared" si="315"/>
        <v>559.19999999999982</v>
      </c>
      <c r="I1836" s="4">
        <f t="shared" si="316"/>
        <v>6.9579932311367679E-2</v>
      </c>
      <c r="J1836" t="str">
        <f t="shared" si="319"/>
        <v/>
      </c>
      <c r="K1836" t="str">
        <f t="shared" si="320"/>
        <v/>
      </c>
      <c r="L1836" t="str">
        <f t="shared" si="321"/>
        <v/>
      </c>
      <c r="M1836" s="4">
        <f t="shared" si="317"/>
        <v>0.86231759656652396</v>
      </c>
      <c r="N1836" s="3">
        <f t="shared" si="322"/>
        <v>0</v>
      </c>
      <c r="O1836" s="6">
        <f t="shared" si="323"/>
        <v>61.556259651174123</v>
      </c>
      <c r="P1836" s="7">
        <f t="shared" si="324"/>
        <v>64.547349945128119</v>
      </c>
      <c r="Q1836" s="3">
        <f t="shared" si="325"/>
        <v>-4.6339474765373478E-2</v>
      </c>
      <c r="R1836" s="3">
        <f t="shared" si="318"/>
        <v>60.556259651174123</v>
      </c>
    </row>
    <row r="1837" spans="1:18" x14ac:dyDescent="0.4">
      <c r="A1837" s="1">
        <v>43840</v>
      </c>
      <c r="B1837" s="2">
        <v>8176.3</v>
      </c>
      <c r="C1837" s="2">
        <v>7817.4</v>
      </c>
      <c r="D1837" s="2">
        <v>8177.8</v>
      </c>
      <c r="E1837" s="2">
        <v>7678.5</v>
      </c>
      <c r="F1837" t="s">
        <v>518</v>
      </c>
      <c r="G1837" s="3">
        <v>4.5900000000000003E-2</v>
      </c>
      <c r="H1837">
        <f t="shared" si="315"/>
        <v>280.60000000000036</v>
      </c>
      <c r="I1837" s="4">
        <f t="shared" si="316"/>
        <v>3.5894287103128968E-2</v>
      </c>
      <c r="J1837" t="str">
        <f t="shared" si="319"/>
        <v>BUY</v>
      </c>
      <c r="K1837">
        <f t="shared" si="320"/>
        <v>7957.7</v>
      </c>
      <c r="L1837">
        <f t="shared" si="321"/>
        <v>8184.3</v>
      </c>
      <c r="M1837" s="4">
        <f t="shared" si="317"/>
        <v>1</v>
      </c>
      <c r="N1837" s="3">
        <f t="shared" si="322"/>
        <v>2.6420668314683038E-2</v>
      </c>
      <c r="O1837" s="6">
        <f t="shared" si="323"/>
        <v>63.182617170110305</v>
      </c>
      <c r="P1837" s="7">
        <f t="shared" si="324"/>
        <v>64.547349945128119</v>
      </c>
      <c r="Q1837" s="3">
        <f t="shared" si="325"/>
        <v>-2.1143126343342922E-2</v>
      </c>
      <c r="R1837" s="3">
        <f t="shared" si="318"/>
        <v>62.182617170110305</v>
      </c>
    </row>
    <row r="1838" spans="1:18" x14ac:dyDescent="0.4">
      <c r="A1838" s="1">
        <v>43841</v>
      </c>
      <c r="B1838" s="2">
        <v>8013.8</v>
      </c>
      <c r="C1838" s="2">
        <v>8184.3</v>
      </c>
      <c r="D1838" s="2">
        <v>8271.9</v>
      </c>
      <c r="E1838" s="2">
        <v>7994.6</v>
      </c>
      <c r="F1838" t="s">
        <v>1707</v>
      </c>
      <c r="G1838" s="3">
        <v>-1.9900000000000001E-2</v>
      </c>
      <c r="H1838">
        <f t="shared" si="315"/>
        <v>499.30000000000018</v>
      </c>
      <c r="I1838" s="4">
        <f t="shared" si="316"/>
        <v>6.1007050083696855E-2</v>
      </c>
      <c r="J1838" t="str">
        <f t="shared" si="319"/>
        <v/>
      </c>
      <c r="K1838" t="str">
        <f t="shared" si="320"/>
        <v/>
      </c>
      <c r="L1838" t="str">
        <f t="shared" si="321"/>
        <v/>
      </c>
      <c r="M1838" s="4">
        <f t="shared" si="317"/>
        <v>0.98349289004606411</v>
      </c>
      <c r="N1838" s="3">
        <f t="shared" si="322"/>
        <v>0</v>
      </c>
      <c r="O1838" s="6">
        <f t="shared" si="323"/>
        <v>63.182617170110305</v>
      </c>
      <c r="P1838" s="7">
        <f t="shared" si="324"/>
        <v>64.547349945128119</v>
      </c>
      <c r="Q1838" s="3">
        <f t="shared" si="325"/>
        <v>-2.1143126343342922E-2</v>
      </c>
      <c r="R1838" s="3">
        <f t="shared" si="318"/>
        <v>62.182617170110305</v>
      </c>
    </row>
    <row r="1839" spans="1:18" x14ac:dyDescent="0.4">
      <c r="A1839" s="1">
        <v>43842</v>
      </c>
      <c r="B1839" s="2">
        <v>8174.7</v>
      </c>
      <c r="C1839" s="2">
        <v>8013.6</v>
      </c>
      <c r="D1839" s="2">
        <v>8174.7</v>
      </c>
      <c r="E1839" s="2">
        <v>7951.7</v>
      </c>
      <c r="F1839" t="s">
        <v>525</v>
      </c>
      <c r="G1839" s="3">
        <v>2.01E-2</v>
      </c>
      <c r="H1839">
        <f t="shared" si="315"/>
        <v>277.29999999999927</v>
      </c>
      <c r="I1839" s="4">
        <f t="shared" si="316"/>
        <v>3.4603673754617058E-2</v>
      </c>
      <c r="J1839" t="str">
        <f t="shared" si="319"/>
        <v>BUY</v>
      </c>
      <c r="K1839">
        <f t="shared" si="320"/>
        <v>8152.25</v>
      </c>
      <c r="L1839">
        <f t="shared" si="321"/>
        <v>8174.9</v>
      </c>
      <c r="M1839" s="4">
        <f t="shared" si="317"/>
        <v>1</v>
      </c>
      <c r="N1839" s="3">
        <f t="shared" si="322"/>
        <v>7.7482087356672835E-4</v>
      </c>
      <c r="O1839" s="6">
        <f t="shared" si="323"/>
        <v>63.231572380740282</v>
      </c>
      <c r="P1839" s="7">
        <f t="shared" si="324"/>
        <v>64.547349945128119</v>
      </c>
      <c r="Q1839" s="3">
        <f t="shared" si="325"/>
        <v>-2.0384687605399465E-2</v>
      </c>
      <c r="R1839" s="3">
        <f t="shared" si="318"/>
        <v>62.231572380740282</v>
      </c>
    </row>
    <row r="1840" spans="1:18" x14ac:dyDescent="0.4">
      <c r="A1840" s="1">
        <v>43843</v>
      </c>
      <c r="B1840" s="2">
        <v>8094.5</v>
      </c>
      <c r="C1840" s="2">
        <v>8174.9</v>
      </c>
      <c r="D1840" s="2">
        <v>8198.2999999999993</v>
      </c>
      <c r="E1840" s="2">
        <v>8053.6</v>
      </c>
      <c r="F1840" t="s">
        <v>524</v>
      </c>
      <c r="G1840" s="3">
        <v>-9.7999999999999997E-3</v>
      </c>
      <c r="H1840">
        <f t="shared" si="315"/>
        <v>223</v>
      </c>
      <c r="I1840" s="4">
        <f t="shared" si="316"/>
        <v>2.7278621145212786E-2</v>
      </c>
      <c r="J1840" t="str">
        <f t="shared" si="319"/>
        <v/>
      </c>
      <c r="K1840" t="str">
        <f t="shared" si="320"/>
        <v/>
      </c>
      <c r="L1840" t="str">
        <f t="shared" si="321"/>
        <v/>
      </c>
      <c r="M1840" s="4">
        <f t="shared" si="317"/>
        <v>1</v>
      </c>
      <c r="N1840" s="3">
        <f t="shared" si="322"/>
        <v>0</v>
      </c>
      <c r="O1840" s="6">
        <f t="shared" si="323"/>
        <v>63.231572380740282</v>
      </c>
      <c r="P1840" s="7">
        <f t="shared" si="324"/>
        <v>64.547349945128119</v>
      </c>
      <c r="Q1840" s="3">
        <f t="shared" si="325"/>
        <v>-2.0384687605399465E-2</v>
      </c>
      <c r="R1840" s="3">
        <f t="shared" si="318"/>
        <v>62.231572380740282</v>
      </c>
    </row>
    <row r="1841" spans="1:18" x14ac:dyDescent="0.4">
      <c r="A1841" s="1">
        <v>43844</v>
      </c>
      <c r="B1841" s="2">
        <v>8775.6</v>
      </c>
      <c r="C1841" s="2">
        <v>8104.1</v>
      </c>
      <c r="D1841" s="2">
        <v>8829</v>
      </c>
      <c r="E1841" s="2">
        <v>8099.3</v>
      </c>
      <c r="F1841" t="s">
        <v>530</v>
      </c>
      <c r="G1841" s="3">
        <v>8.4099999999999994E-2</v>
      </c>
      <c r="H1841">
        <f t="shared" si="315"/>
        <v>144.69999999999891</v>
      </c>
      <c r="I1841" s="4">
        <f t="shared" si="316"/>
        <v>1.7855159733961685E-2</v>
      </c>
      <c r="J1841" t="str">
        <f t="shared" si="319"/>
        <v>BUY</v>
      </c>
      <c r="K1841">
        <f t="shared" si="320"/>
        <v>8176.45</v>
      </c>
      <c r="L1841">
        <f t="shared" si="321"/>
        <v>8760.7999999999993</v>
      </c>
      <c r="M1841" s="4">
        <f t="shared" si="317"/>
        <v>1</v>
      </c>
      <c r="N1841" s="3">
        <f t="shared" si="322"/>
        <v>6.9326652042867476E-2</v>
      </c>
      <c r="O1841" s="6">
        <f t="shared" si="323"/>
        <v>67.615205597303259</v>
      </c>
      <c r="P1841" s="7">
        <f t="shared" si="324"/>
        <v>67.615205597303259</v>
      </c>
      <c r="Q1841" s="3">
        <f t="shared" si="325"/>
        <v>0</v>
      </c>
      <c r="R1841" s="3">
        <f t="shared" si="318"/>
        <v>66.615205597303259</v>
      </c>
    </row>
    <row r="1842" spans="1:18" x14ac:dyDescent="0.4">
      <c r="A1842" s="1">
        <v>43845</v>
      </c>
      <c r="B1842" s="2">
        <v>8807.7000000000007</v>
      </c>
      <c r="C1842" s="2">
        <v>8760.7999999999993</v>
      </c>
      <c r="D1842" s="2">
        <v>8873</v>
      </c>
      <c r="E1842" s="2">
        <v>8560.2000000000007</v>
      </c>
      <c r="F1842" t="s">
        <v>517</v>
      </c>
      <c r="G1842" s="3">
        <v>3.7000000000000002E-3</v>
      </c>
      <c r="H1842">
        <f t="shared" si="315"/>
        <v>729.69999999999982</v>
      </c>
      <c r="I1842" s="4">
        <f t="shared" si="316"/>
        <v>8.3291480230115955E-2</v>
      </c>
      <c r="J1842" t="str">
        <f t="shared" si="319"/>
        <v/>
      </c>
      <c r="K1842" t="str">
        <f t="shared" si="320"/>
        <v/>
      </c>
      <c r="L1842" t="str">
        <f t="shared" si="321"/>
        <v/>
      </c>
      <c r="M1842" s="4">
        <f t="shared" si="317"/>
        <v>0.72036179251747301</v>
      </c>
      <c r="N1842" s="3">
        <f t="shared" si="322"/>
        <v>0</v>
      </c>
      <c r="O1842" s="6">
        <f t="shared" si="323"/>
        <v>67.615205597303259</v>
      </c>
      <c r="P1842" s="7">
        <f t="shared" si="324"/>
        <v>67.615205597303259</v>
      </c>
      <c r="Q1842" s="3">
        <f t="shared" si="325"/>
        <v>0</v>
      </c>
      <c r="R1842" s="3">
        <f t="shared" si="318"/>
        <v>66.615205597303259</v>
      </c>
    </row>
    <row r="1843" spans="1:18" x14ac:dyDescent="0.4">
      <c r="A1843" s="1">
        <v>43846</v>
      </c>
      <c r="B1843" s="2">
        <v>8720.6</v>
      </c>
      <c r="C1843" s="2">
        <v>8810.9</v>
      </c>
      <c r="D1843" s="2">
        <v>8839.9</v>
      </c>
      <c r="E1843" s="2">
        <v>8579.7999999999993</v>
      </c>
      <c r="F1843" t="s">
        <v>516</v>
      </c>
      <c r="G1843" s="3">
        <v>-9.9000000000000008E-3</v>
      </c>
      <c r="H1843">
        <f t="shared" si="315"/>
        <v>312.79999999999927</v>
      </c>
      <c r="I1843" s="4">
        <f t="shared" si="316"/>
        <v>3.5501481119976315E-2</v>
      </c>
      <c r="J1843" t="str">
        <f t="shared" si="319"/>
        <v/>
      </c>
      <c r="K1843" t="str">
        <f t="shared" si="320"/>
        <v/>
      </c>
      <c r="L1843" t="str">
        <f t="shared" si="321"/>
        <v/>
      </c>
      <c r="M1843" s="4">
        <f t="shared" si="317"/>
        <v>1</v>
      </c>
      <c r="N1843" s="3">
        <f t="shared" si="322"/>
        <v>0</v>
      </c>
      <c r="O1843" s="6">
        <f t="shared" si="323"/>
        <v>67.615205597303259</v>
      </c>
      <c r="P1843" s="7">
        <f t="shared" si="324"/>
        <v>67.615205597303259</v>
      </c>
      <c r="Q1843" s="3">
        <f t="shared" si="325"/>
        <v>0</v>
      </c>
      <c r="R1843" s="3">
        <f t="shared" si="318"/>
        <v>66.615205597303259</v>
      </c>
    </row>
    <row r="1844" spans="1:18" x14ac:dyDescent="0.4">
      <c r="A1844" s="1">
        <v>43847</v>
      </c>
      <c r="B1844" s="2">
        <v>8875.4</v>
      </c>
      <c r="C1844" s="2">
        <v>8719.5</v>
      </c>
      <c r="D1844" s="2">
        <v>8994.9</v>
      </c>
      <c r="E1844" s="2">
        <v>8674.2000000000007</v>
      </c>
      <c r="F1844" t="s">
        <v>515</v>
      </c>
      <c r="G1844" s="3">
        <v>1.78E-2</v>
      </c>
      <c r="H1844">
        <f t="shared" si="315"/>
        <v>260.10000000000036</v>
      </c>
      <c r="I1844" s="4">
        <f t="shared" si="316"/>
        <v>2.9829692069499439E-2</v>
      </c>
      <c r="J1844" t="str">
        <f t="shared" si="319"/>
        <v>BUY</v>
      </c>
      <c r="K1844">
        <f t="shared" si="320"/>
        <v>8849.5499999999993</v>
      </c>
      <c r="L1844">
        <f t="shared" si="321"/>
        <v>8873.1</v>
      </c>
      <c r="M1844" s="4">
        <f t="shared" si="317"/>
        <v>1</v>
      </c>
      <c r="N1844" s="3">
        <f t="shared" si="322"/>
        <v>6.578332764410888E-4</v>
      </c>
      <c r="O1844" s="6">
        <f t="shared" si="323"/>
        <v>67.659685129538573</v>
      </c>
      <c r="P1844" s="7">
        <f t="shared" si="324"/>
        <v>67.659685129538573</v>
      </c>
      <c r="Q1844" s="3">
        <f t="shared" si="325"/>
        <v>0</v>
      </c>
      <c r="R1844" s="3">
        <f t="shared" si="318"/>
        <v>66.659685129538573</v>
      </c>
    </row>
    <row r="1845" spans="1:18" x14ac:dyDescent="0.4">
      <c r="A1845" s="1">
        <v>43848</v>
      </c>
      <c r="B1845" s="2">
        <v>8891.5</v>
      </c>
      <c r="C1845" s="2">
        <v>8873.1</v>
      </c>
      <c r="D1845" s="2">
        <v>8965</v>
      </c>
      <c r="E1845" s="2">
        <v>8794.2000000000007</v>
      </c>
      <c r="F1845" t="s">
        <v>1645</v>
      </c>
      <c r="G1845" s="3">
        <v>1.8E-3</v>
      </c>
      <c r="H1845">
        <f t="shared" si="315"/>
        <v>320.69999999999891</v>
      </c>
      <c r="I1845" s="4">
        <f t="shared" si="316"/>
        <v>3.6142948913006602E-2</v>
      </c>
      <c r="J1845" t="str">
        <f t="shared" si="319"/>
        <v/>
      </c>
      <c r="K1845" t="str">
        <f t="shared" si="320"/>
        <v/>
      </c>
      <c r="L1845" t="str">
        <f t="shared" si="321"/>
        <v/>
      </c>
      <c r="M1845" s="4">
        <f t="shared" si="317"/>
        <v>1</v>
      </c>
      <c r="N1845" s="3">
        <f t="shared" si="322"/>
        <v>0</v>
      </c>
      <c r="O1845" s="6">
        <f t="shared" si="323"/>
        <v>67.659685129538573</v>
      </c>
      <c r="P1845" s="7">
        <f t="shared" si="324"/>
        <v>67.659685129538573</v>
      </c>
      <c r="Q1845" s="3">
        <f t="shared" si="325"/>
        <v>0</v>
      </c>
      <c r="R1845" s="3">
        <f t="shared" si="318"/>
        <v>66.659685129538573</v>
      </c>
    </row>
    <row r="1846" spans="1:18" x14ac:dyDescent="0.4">
      <c r="A1846" s="1">
        <v>43849</v>
      </c>
      <c r="B1846" s="2">
        <v>8694</v>
      </c>
      <c r="C1846" s="2">
        <v>8891.6</v>
      </c>
      <c r="D1846" s="2">
        <v>9169.5</v>
      </c>
      <c r="E1846" s="2">
        <v>8455.7000000000007</v>
      </c>
      <c r="F1846" t="s">
        <v>526</v>
      </c>
      <c r="G1846" s="3">
        <v>-2.2200000000000001E-2</v>
      </c>
      <c r="H1846">
        <f t="shared" si="315"/>
        <v>170.79999999999927</v>
      </c>
      <c r="I1846" s="4">
        <f t="shared" si="316"/>
        <v>1.9209141211930278E-2</v>
      </c>
      <c r="J1846" t="str">
        <f t="shared" si="319"/>
        <v>BUY</v>
      </c>
      <c r="K1846">
        <f t="shared" si="320"/>
        <v>8977</v>
      </c>
      <c r="L1846">
        <f t="shared" si="321"/>
        <v>8698.6</v>
      </c>
      <c r="M1846" s="4">
        <f t="shared" si="317"/>
        <v>1</v>
      </c>
      <c r="N1846" s="3">
        <f t="shared" si="322"/>
        <v>-3.2948626509949674E-2</v>
      </c>
      <c r="O1846" s="6">
        <f t="shared" si="323"/>
        <v>65.430391434424607</v>
      </c>
      <c r="P1846" s="7">
        <f t="shared" si="324"/>
        <v>67.659685129538573</v>
      </c>
      <c r="Q1846" s="3">
        <f t="shared" si="325"/>
        <v>-3.2948626509949785E-2</v>
      </c>
      <c r="R1846" s="3">
        <f t="shared" si="318"/>
        <v>64.430391434424607</v>
      </c>
    </row>
    <row r="1847" spans="1:18" x14ac:dyDescent="0.4">
      <c r="A1847" s="1">
        <v>43850</v>
      </c>
      <c r="B1847" s="2">
        <v>8638.2000000000007</v>
      </c>
      <c r="C1847" s="2">
        <v>8698.6</v>
      </c>
      <c r="D1847" s="2">
        <v>8741.1</v>
      </c>
      <c r="E1847" s="2">
        <v>8519.6</v>
      </c>
      <c r="F1847" t="s">
        <v>527</v>
      </c>
      <c r="G1847" s="3">
        <v>-6.4000000000000003E-3</v>
      </c>
      <c r="H1847">
        <f t="shared" si="315"/>
        <v>713.79999999999927</v>
      </c>
      <c r="I1847" s="4">
        <f t="shared" si="316"/>
        <v>8.2059181937323158E-2</v>
      </c>
      <c r="J1847" t="str">
        <f t="shared" si="319"/>
        <v/>
      </c>
      <c r="K1847" t="str">
        <f t="shared" si="320"/>
        <v/>
      </c>
      <c r="L1847" t="str">
        <f t="shared" si="321"/>
        <v/>
      </c>
      <c r="M1847" s="4">
        <f t="shared" si="317"/>
        <v>0.73117960212944877</v>
      </c>
      <c r="N1847" s="3">
        <f t="shared" si="322"/>
        <v>0</v>
      </c>
      <c r="O1847" s="6">
        <f t="shared" si="323"/>
        <v>65.430391434424607</v>
      </c>
      <c r="P1847" s="7">
        <f t="shared" si="324"/>
        <v>67.659685129538573</v>
      </c>
      <c r="Q1847" s="3">
        <f t="shared" si="325"/>
        <v>-3.2948626509949785E-2</v>
      </c>
      <c r="R1847" s="3">
        <f t="shared" si="318"/>
        <v>64.430391434424607</v>
      </c>
    </row>
    <row r="1848" spans="1:18" x14ac:dyDescent="0.4">
      <c r="A1848" s="1">
        <v>43851</v>
      </c>
      <c r="B1848" s="2">
        <v>8734.1</v>
      </c>
      <c r="C1848" s="2">
        <v>8638.2000000000007</v>
      </c>
      <c r="D1848" s="2">
        <v>8782.7999999999993</v>
      </c>
      <c r="E1848" s="2">
        <v>8512.2000000000007</v>
      </c>
      <c r="F1848" t="s">
        <v>520</v>
      </c>
      <c r="G1848" s="3">
        <v>1.11E-2</v>
      </c>
      <c r="H1848">
        <f t="shared" si="315"/>
        <v>221.5</v>
      </c>
      <c r="I1848" s="4">
        <f t="shared" si="316"/>
        <v>2.564191613993656E-2</v>
      </c>
      <c r="J1848" t="str">
        <f t="shared" si="319"/>
        <v>BUY</v>
      </c>
      <c r="K1848">
        <f t="shared" si="320"/>
        <v>8748.9500000000007</v>
      </c>
      <c r="L1848">
        <f t="shared" si="321"/>
        <v>8734.2000000000007</v>
      </c>
      <c r="M1848" s="4">
        <f t="shared" si="317"/>
        <v>1</v>
      </c>
      <c r="N1848" s="3">
        <f t="shared" si="322"/>
        <v>-3.6805501289810527E-3</v>
      </c>
      <c r="O1848" s="6">
        <f t="shared" si="323"/>
        <v>65.18957159879136</v>
      </c>
      <c r="P1848" s="7">
        <f t="shared" si="324"/>
        <v>67.659685129538573</v>
      </c>
      <c r="Q1848" s="3">
        <f t="shared" si="325"/>
        <v>-3.650790756737976E-2</v>
      </c>
      <c r="R1848" s="3">
        <f t="shared" si="318"/>
        <v>64.18957159879136</v>
      </c>
    </row>
    <row r="1849" spans="1:18" x14ac:dyDescent="0.4">
      <c r="A1849" s="1">
        <v>43852</v>
      </c>
      <c r="B1849" s="2">
        <v>8663.9</v>
      </c>
      <c r="C1849" s="2">
        <v>8734.2000000000007</v>
      </c>
      <c r="D1849" s="2">
        <v>8799.9</v>
      </c>
      <c r="E1849" s="2">
        <v>8580.6</v>
      </c>
      <c r="F1849" t="s">
        <v>1669</v>
      </c>
      <c r="G1849" s="3">
        <v>-8.0000000000000002E-3</v>
      </c>
      <c r="H1849">
        <f t="shared" si="315"/>
        <v>270.59999999999854</v>
      </c>
      <c r="I1849" s="4">
        <f t="shared" si="316"/>
        <v>3.0981658308717287E-2</v>
      </c>
      <c r="J1849" t="str">
        <f t="shared" si="319"/>
        <v/>
      </c>
      <c r="K1849" t="str">
        <f t="shared" si="320"/>
        <v/>
      </c>
      <c r="L1849" t="str">
        <f t="shared" si="321"/>
        <v/>
      </c>
      <c r="M1849" s="4">
        <f t="shared" si="317"/>
        <v>1</v>
      </c>
      <c r="N1849" s="3">
        <f t="shared" si="322"/>
        <v>0</v>
      </c>
      <c r="O1849" s="6">
        <f t="shared" si="323"/>
        <v>65.18957159879136</v>
      </c>
      <c r="P1849" s="7">
        <f t="shared" si="324"/>
        <v>67.659685129538573</v>
      </c>
      <c r="Q1849" s="3">
        <f t="shared" si="325"/>
        <v>-3.650790756737976E-2</v>
      </c>
      <c r="R1849" s="3">
        <f t="shared" si="318"/>
        <v>64.18957159879136</v>
      </c>
    </row>
    <row r="1850" spans="1:18" x14ac:dyDescent="0.4">
      <c r="A1850" s="1">
        <v>43853</v>
      </c>
      <c r="B1850" s="2">
        <v>8403.5</v>
      </c>
      <c r="C1850" s="2">
        <v>8668.9</v>
      </c>
      <c r="D1850" s="2">
        <v>8669.2999999999993</v>
      </c>
      <c r="E1850" s="2">
        <v>8296.9</v>
      </c>
      <c r="F1850" t="s">
        <v>509</v>
      </c>
      <c r="G1850" s="3">
        <v>-3.0099999999999998E-2</v>
      </c>
      <c r="H1850">
        <f t="shared" si="315"/>
        <v>219.29999999999927</v>
      </c>
      <c r="I1850" s="4">
        <f t="shared" si="316"/>
        <v>2.5297327227214443E-2</v>
      </c>
      <c r="J1850" t="str">
        <f t="shared" si="319"/>
        <v/>
      </c>
      <c r="K1850" t="str">
        <f t="shared" si="320"/>
        <v/>
      </c>
      <c r="L1850" t="str">
        <f t="shared" si="321"/>
        <v/>
      </c>
      <c r="M1850" s="4">
        <f t="shared" si="317"/>
        <v>1</v>
      </c>
      <c r="N1850" s="3">
        <f t="shared" si="322"/>
        <v>0</v>
      </c>
      <c r="O1850" s="6">
        <f t="shared" si="323"/>
        <v>65.18957159879136</v>
      </c>
      <c r="P1850" s="7">
        <f t="shared" si="324"/>
        <v>67.659685129538573</v>
      </c>
      <c r="Q1850" s="3">
        <f t="shared" si="325"/>
        <v>-3.650790756737976E-2</v>
      </c>
      <c r="R1850" s="3">
        <f t="shared" si="318"/>
        <v>64.18957159879136</v>
      </c>
    </row>
    <row r="1851" spans="1:18" x14ac:dyDescent="0.4">
      <c r="A1851" s="1">
        <v>43854</v>
      </c>
      <c r="B1851" s="2">
        <v>8447.1</v>
      </c>
      <c r="C1851" s="2">
        <v>8403.6</v>
      </c>
      <c r="D1851" s="2">
        <v>8521.7999999999993</v>
      </c>
      <c r="E1851" s="2">
        <v>8247.7000000000007</v>
      </c>
      <c r="F1851" t="s">
        <v>510</v>
      </c>
      <c r="G1851" s="3">
        <v>5.2000000000000006E-3</v>
      </c>
      <c r="H1851">
        <f t="shared" si="315"/>
        <v>372.39999999999964</v>
      </c>
      <c r="I1851" s="4">
        <f t="shared" si="316"/>
        <v>4.4314341472702128E-2</v>
      </c>
      <c r="J1851" t="str">
        <f t="shared" si="319"/>
        <v/>
      </c>
      <c r="K1851" t="str">
        <f t="shared" si="320"/>
        <v/>
      </c>
      <c r="L1851" t="str">
        <f t="shared" si="321"/>
        <v/>
      </c>
      <c r="M1851" s="4">
        <f t="shared" si="317"/>
        <v>1</v>
      </c>
      <c r="N1851" s="3">
        <f t="shared" si="322"/>
        <v>0</v>
      </c>
      <c r="O1851" s="6">
        <f t="shared" si="323"/>
        <v>65.18957159879136</v>
      </c>
      <c r="P1851" s="7">
        <f t="shared" si="324"/>
        <v>67.659685129538573</v>
      </c>
      <c r="Q1851" s="3">
        <f t="shared" si="325"/>
        <v>-3.650790756737976E-2</v>
      </c>
      <c r="R1851" s="3">
        <f t="shared" si="318"/>
        <v>64.18957159879136</v>
      </c>
    </row>
    <row r="1852" spans="1:18" x14ac:dyDescent="0.4">
      <c r="A1852" s="1">
        <v>43855</v>
      </c>
      <c r="B1852" s="2">
        <v>8353.7000000000007</v>
      </c>
      <c r="C1852" s="2">
        <v>8447.1</v>
      </c>
      <c r="D1852" s="2">
        <v>8447.2000000000007</v>
      </c>
      <c r="E1852" s="2">
        <v>8280</v>
      </c>
      <c r="F1852" t="s">
        <v>1667</v>
      </c>
      <c r="G1852" s="3">
        <v>-1.11E-2</v>
      </c>
      <c r="H1852">
        <f t="shared" si="315"/>
        <v>274.09999999999854</v>
      </c>
      <c r="I1852" s="4">
        <f t="shared" si="316"/>
        <v>3.2449006167797056E-2</v>
      </c>
      <c r="J1852" t="str">
        <f t="shared" si="319"/>
        <v/>
      </c>
      <c r="K1852" t="str">
        <f t="shared" si="320"/>
        <v/>
      </c>
      <c r="L1852" t="str">
        <f t="shared" si="321"/>
        <v/>
      </c>
      <c r="M1852" s="4">
        <f t="shared" si="317"/>
        <v>1</v>
      </c>
      <c r="N1852" s="3">
        <f t="shared" si="322"/>
        <v>0</v>
      </c>
      <c r="O1852" s="6">
        <f t="shared" si="323"/>
        <v>65.18957159879136</v>
      </c>
      <c r="P1852" s="7">
        <f t="shared" si="324"/>
        <v>67.659685129538573</v>
      </c>
      <c r="Q1852" s="3">
        <f t="shared" si="325"/>
        <v>-3.650790756737976E-2</v>
      </c>
      <c r="R1852" s="3">
        <f t="shared" si="318"/>
        <v>64.18957159879136</v>
      </c>
    </row>
    <row r="1853" spans="1:18" x14ac:dyDescent="0.4">
      <c r="A1853" s="1">
        <v>43856</v>
      </c>
      <c r="B1853" s="2">
        <v>8621.6</v>
      </c>
      <c r="C1853" s="2">
        <v>8351.1</v>
      </c>
      <c r="D1853" s="2">
        <v>8622</v>
      </c>
      <c r="E1853" s="2">
        <v>8303.6</v>
      </c>
      <c r="F1853" t="s">
        <v>513</v>
      </c>
      <c r="G1853" s="3">
        <v>3.2099999999999997E-2</v>
      </c>
      <c r="H1853">
        <f t="shared" si="315"/>
        <v>167.20000000000073</v>
      </c>
      <c r="I1853" s="4">
        <f t="shared" si="316"/>
        <v>2.0021314557363785E-2</v>
      </c>
      <c r="J1853" t="str">
        <f t="shared" si="319"/>
        <v>BUY</v>
      </c>
      <c r="K1853">
        <f t="shared" si="320"/>
        <v>8434.7000000000007</v>
      </c>
      <c r="L1853">
        <f t="shared" si="321"/>
        <v>8622</v>
      </c>
      <c r="M1853" s="4">
        <f t="shared" si="317"/>
        <v>1</v>
      </c>
      <c r="N1853" s="3">
        <f t="shared" si="322"/>
        <v>2.0163518177674034E-2</v>
      </c>
      <c r="O1853" s="6">
        <f t="shared" si="323"/>
        <v>66.504022710718374</v>
      </c>
      <c r="P1853" s="7">
        <f t="shared" si="324"/>
        <v>67.659685129538573</v>
      </c>
      <c r="Q1853" s="3">
        <f t="shared" si="325"/>
        <v>-1.7080517247569427E-2</v>
      </c>
      <c r="R1853" s="3">
        <f t="shared" si="318"/>
        <v>65.504022710718374</v>
      </c>
    </row>
    <row r="1854" spans="1:18" x14ac:dyDescent="0.4">
      <c r="A1854" s="1">
        <v>43857</v>
      </c>
      <c r="B1854" s="2">
        <v>8912</v>
      </c>
      <c r="C1854" s="2">
        <v>8622</v>
      </c>
      <c r="D1854" s="2">
        <v>9001.7999999999993</v>
      </c>
      <c r="E1854" s="2">
        <v>8585.2000000000007</v>
      </c>
      <c r="F1854" t="s">
        <v>535</v>
      </c>
      <c r="G1854" s="3">
        <v>3.3700000000000001E-2</v>
      </c>
      <c r="H1854">
        <f t="shared" si="315"/>
        <v>318.39999999999964</v>
      </c>
      <c r="I1854" s="4">
        <f t="shared" si="316"/>
        <v>3.6928786824402648E-2</v>
      </c>
      <c r="J1854" t="str">
        <f t="shared" si="319"/>
        <v>BUY</v>
      </c>
      <c r="K1854">
        <f t="shared" si="320"/>
        <v>8781.2000000000007</v>
      </c>
      <c r="L1854">
        <f t="shared" si="321"/>
        <v>8912.1</v>
      </c>
      <c r="M1854" s="4">
        <f t="shared" si="317"/>
        <v>1</v>
      </c>
      <c r="N1854" s="3">
        <f t="shared" si="322"/>
        <v>1.2879060537694942E-2</v>
      </c>
      <c r="O1854" s="6">
        <f t="shared" si="323"/>
        <v>67.360532045209951</v>
      </c>
      <c r="P1854" s="7">
        <f t="shared" si="324"/>
        <v>67.659685129538573</v>
      </c>
      <c r="Q1854" s="3">
        <f t="shared" si="325"/>
        <v>-4.4214377255211712E-3</v>
      </c>
      <c r="R1854" s="3">
        <f t="shared" si="318"/>
        <v>66.360532045209951</v>
      </c>
    </row>
    <row r="1855" spans="1:18" x14ac:dyDescent="0.4">
      <c r="A1855" s="1">
        <v>43858</v>
      </c>
      <c r="B1855" s="2">
        <v>9393.7000000000007</v>
      </c>
      <c r="C1855" s="2">
        <v>8912.1</v>
      </c>
      <c r="D1855" s="2">
        <v>9413</v>
      </c>
      <c r="E1855" s="2">
        <v>8912.1</v>
      </c>
      <c r="F1855" t="s">
        <v>528</v>
      </c>
      <c r="G1855" s="3">
        <v>5.4100000000000002E-2</v>
      </c>
      <c r="H1855">
        <f t="shared" si="315"/>
        <v>416.59999999999854</v>
      </c>
      <c r="I1855" s="4">
        <f t="shared" si="316"/>
        <v>4.6745435980296283E-2</v>
      </c>
      <c r="J1855" t="str">
        <f t="shared" si="319"/>
        <v>BUY</v>
      </c>
      <c r="K1855">
        <f t="shared" si="320"/>
        <v>9120.4</v>
      </c>
      <c r="L1855">
        <f t="shared" si="321"/>
        <v>9390.9</v>
      </c>
      <c r="M1855" s="4">
        <f t="shared" si="317"/>
        <v>1</v>
      </c>
      <c r="N1855" s="3">
        <f t="shared" si="322"/>
        <v>2.7601526581834346E-2</v>
      </c>
      <c r="O1855" s="6">
        <f t="shared" si="323"/>
        <v>69.21978556102232</v>
      </c>
      <c r="P1855" s="7">
        <f t="shared" si="324"/>
        <v>69.21978556102232</v>
      </c>
      <c r="Q1855" s="3">
        <f t="shared" si="325"/>
        <v>0</v>
      </c>
      <c r="R1855" s="3">
        <f t="shared" si="318"/>
        <v>68.21978556102232</v>
      </c>
    </row>
    <row r="1856" spans="1:18" x14ac:dyDescent="0.4">
      <c r="A1856" s="1">
        <v>43859</v>
      </c>
      <c r="B1856" s="2">
        <v>9304.2000000000007</v>
      </c>
      <c r="C1856" s="2">
        <v>9390.9</v>
      </c>
      <c r="D1856" s="2">
        <v>9442</v>
      </c>
      <c r="E1856" s="2">
        <v>9244.4</v>
      </c>
      <c r="F1856" t="s">
        <v>531</v>
      </c>
      <c r="G1856" s="3">
        <v>-9.4999999999999998E-3</v>
      </c>
      <c r="H1856">
        <f t="shared" si="315"/>
        <v>500.89999999999964</v>
      </c>
      <c r="I1856" s="4">
        <f t="shared" si="316"/>
        <v>5.3338870608780807E-2</v>
      </c>
      <c r="J1856" t="str">
        <f t="shared" si="319"/>
        <v/>
      </c>
      <c r="K1856" t="str">
        <f t="shared" si="320"/>
        <v/>
      </c>
      <c r="L1856" t="str">
        <f t="shared" si="321"/>
        <v/>
      </c>
      <c r="M1856" s="4">
        <f t="shared" si="317"/>
        <v>1</v>
      </c>
      <c r="N1856" s="3">
        <f t="shared" si="322"/>
        <v>0</v>
      </c>
      <c r="O1856" s="6">
        <f t="shared" si="323"/>
        <v>69.21978556102232</v>
      </c>
      <c r="P1856" s="7">
        <f t="shared" si="324"/>
        <v>69.21978556102232</v>
      </c>
      <c r="Q1856" s="3">
        <f t="shared" si="325"/>
        <v>0</v>
      </c>
      <c r="R1856" s="3">
        <f t="shared" si="318"/>
        <v>68.21978556102232</v>
      </c>
    </row>
    <row r="1857" spans="1:18" x14ac:dyDescent="0.4">
      <c r="A1857" s="1">
        <v>43860</v>
      </c>
      <c r="B1857" s="2">
        <v>9512.7000000000007</v>
      </c>
      <c r="C1857" s="2">
        <v>9305.1</v>
      </c>
      <c r="D1857" s="2">
        <v>9550</v>
      </c>
      <c r="E1857" s="2">
        <v>9175.7000000000007</v>
      </c>
      <c r="F1857" t="s">
        <v>505</v>
      </c>
      <c r="G1857" s="3">
        <v>2.24E-2</v>
      </c>
      <c r="H1857">
        <f t="shared" si="315"/>
        <v>197.60000000000036</v>
      </c>
      <c r="I1857" s="4">
        <f t="shared" si="316"/>
        <v>2.1235666462477605E-2</v>
      </c>
      <c r="J1857" t="str">
        <f t="shared" si="319"/>
        <v>BUY</v>
      </c>
      <c r="K1857">
        <f t="shared" si="320"/>
        <v>9403.9000000000015</v>
      </c>
      <c r="L1857">
        <f t="shared" si="321"/>
        <v>9512.7000000000007</v>
      </c>
      <c r="M1857" s="4">
        <f t="shared" si="317"/>
        <v>1</v>
      </c>
      <c r="N1857" s="3">
        <f t="shared" si="322"/>
        <v>9.5485496861522634E-3</v>
      </c>
      <c r="O1857" s="6">
        <f t="shared" si="323"/>
        <v>69.880734122716547</v>
      </c>
      <c r="P1857" s="7">
        <f t="shared" si="324"/>
        <v>69.880734122716547</v>
      </c>
      <c r="Q1857" s="3">
        <f t="shared" si="325"/>
        <v>0</v>
      </c>
      <c r="R1857" s="3">
        <f t="shared" si="318"/>
        <v>68.880734122716547</v>
      </c>
    </row>
    <row r="1858" spans="1:18" x14ac:dyDescent="0.4">
      <c r="A1858" s="1">
        <v>43861</v>
      </c>
      <c r="B1858" s="2">
        <v>9367.4</v>
      </c>
      <c r="C1858" s="2">
        <v>9512.7000000000007</v>
      </c>
      <c r="D1858" s="2">
        <v>9519.9</v>
      </c>
      <c r="E1858" s="2">
        <v>9221.9</v>
      </c>
      <c r="F1858" t="s">
        <v>514</v>
      </c>
      <c r="G1858" s="3">
        <v>-1.5299999999999999E-2</v>
      </c>
      <c r="H1858">
        <f t="shared" si="315"/>
        <v>374.29999999999927</v>
      </c>
      <c r="I1858" s="4">
        <f t="shared" si="316"/>
        <v>3.9347398740630868E-2</v>
      </c>
      <c r="J1858" t="str">
        <f t="shared" si="319"/>
        <v/>
      </c>
      <c r="K1858" t="str">
        <f t="shared" si="320"/>
        <v/>
      </c>
      <c r="L1858" t="str">
        <f t="shared" si="321"/>
        <v/>
      </c>
      <c r="M1858" s="4">
        <f t="shared" si="317"/>
        <v>1</v>
      </c>
      <c r="N1858" s="3">
        <f t="shared" si="322"/>
        <v>0</v>
      </c>
      <c r="O1858" s="6">
        <f t="shared" si="323"/>
        <v>69.880734122716547</v>
      </c>
      <c r="P1858" s="7">
        <f t="shared" si="324"/>
        <v>69.880734122716547</v>
      </c>
      <c r="Q1858" s="3">
        <f t="shared" si="325"/>
        <v>0</v>
      </c>
      <c r="R1858" s="3">
        <f t="shared" si="318"/>
        <v>68.880734122716547</v>
      </c>
    </row>
    <row r="1859" spans="1:18" x14ac:dyDescent="0.4">
      <c r="A1859" s="1">
        <v>43862</v>
      </c>
      <c r="B1859" s="2">
        <v>9410.6</v>
      </c>
      <c r="C1859" s="2">
        <v>9371.2999999999993</v>
      </c>
      <c r="D1859" s="2">
        <v>9476.4</v>
      </c>
      <c r="E1859" s="2">
        <v>9318.1</v>
      </c>
      <c r="F1859" t="s">
        <v>1572</v>
      </c>
      <c r="G1859" s="3">
        <v>4.5999999999999999E-3</v>
      </c>
      <c r="H1859">
        <f t="shared" si="315"/>
        <v>298</v>
      </c>
      <c r="I1859" s="4">
        <f t="shared" si="316"/>
        <v>3.1799216757546982E-2</v>
      </c>
      <c r="J1859" t="str">
        <f t="shared" si="319"/>
        <v/>
      </c>
      <c r="K1859" t="str">
        <f t="shared" si="320"/>
        <v/>
      </c>
      <c r="L1859" t="str">
        <f t="shared" si="321"/>
        <v/>
      </c>
      <c r="M1859" s="4">
        <f t="shared" si="317"/>
        <v>1</v>
      </c>
      <c r="N1859" s="3">
        <f t="shared" si="322"/>
        <v>0</v>
      </c>
      <c r="O1859" s="6">
        <f t="shared" si="323"/>
        <v>69.880734122716547</v>
      </c>
      <c r="P1859" s="7">
        <f t="shared" si="324"/>
        <v>69.880734122716547</v>
      </c>
      <c r="Q1859" s="3">
        <f t="shared" si="325"/>
        <v>0</v>
      </c>
      <c r="R1859" s="3">
        <f t="shared" si="318"/>
        <v>68.880734122716547</v>
      </c>
    </row>
    <row r="1860" spans="1:18" x14ac:dyDescent="0.4">
      <c r="A1860" s="1">
        <v>43863</v>
      </c>
      <c r="B1860" s="2">
        <v>9353.1</v>
      </c>
      <c r="C1860" s="2">
        <v>9408</v>
      </c>
      <c r="D1860" s="2">
        <v>9501</v>
      </c>
      <c r="E1860" s="2">
        <v>9175.4</v>
      </c>
      <c r="F1860" t="s">
        <v>529</v>
      </c>
      <c r="G1860" s="3">
        <v>-6.0999999999999995E-3</v>
      </c>
      <c r="H1860">
        <f t="shared" si="315"/>
        <v>158.29999999999927</v>
      </c>
      <c r="I1860" s="4">
        <f t="shared" si="316"/>
        <v>1.6826105442176793E-2</v>
      </c>
      <c r="J1860" t="str">
        <f t="shared" si="319"/>
        <v>BUY</v>
      </c>
      <c r="K1860">
        <f t="shared" si="320"/>
        <v>9487.15</v>
      </c>
      <c r="L1860">
        <f t="shared" si="321"/>
        <v>9353.1</v>
      </c>
      <c r="M1860" s="4">
        <f t="shared" si="317"/>
        <v>1</v>
      </c>
      <c r="N1860" s="3">
        <f t="shared" si="322"/>
        <v>-1.6099409463064318E-2</v>
      </c>
      <c r="O1860" s="6">
        <f t="shared" si="323"/>
        <v>68.755695570495405</v>
      </c>
      <c r="P1860" s="7">
        <f t="shared" si="324"/>
        <v>69.880734122716547</v>
      </c>
      <c r="Q1860" s="3">
        <f t="shared" si="325"/>
        <v>-1.6099409463064318E-2</v>
      </c>
      <c r="R1860" s="3">
        <f t="shared" si="318"/>
        <v>67.755695570495405</v>
      </c>
    </row>
    <row r="1861" spans="1:18" x14ac:dyDescent="0.4">
      <c r="A1861" s="1">
        <v>43864</v>
      </c>
      <c r="B1861" s="2">
        <v>9309.2999999999993</v>
      </c>
      <c r="C1861" s="2">
        <v>9353.1</v>
      </c>
      <c r="D1861" s="2">
        <v>9625.2999999999993</v>
      </c>
      <c r="E1861" s="2">
        <v>9247.1</v>
      </c>
      <c r="F1861" t="s">
        <v>502</v>
      </c>
      <c r="G1861" s="3">
        <v>-4.7000000000000002E-3</v>
      </c>
      <c r="H1861">
        <f t="shared" si="315"/>
        <v>325.60000000000036</v>
      </c>
      <c r="I1861" s="4">
        <f t="shared" si="316"/>
        <v>3.4811987469395213E-2</v>
      </c>
      <c r="J1861" t="str">
        <f t="shared" si="319"/>
        <v>BUY</v>
      </c>
      <c r="K1861">
        <f t="shared" si="320"/>
        <v>9515.9000000000015</v>
      </c>
      <c r="L1861">
        <f t="shared" si="321"/>
        <v>9309.2000000000007</v>
      </c>
      <c r="M1861" s="4">
        <f t="shared" si="317"/>
        <v>1</v>
      </c>
      <c r="N1861" s="3">
        <f t="shared" si="322"/>
        <v>-2.3676142056957228E-2</v>
      </c>
      <c r="O1861" s="6">
        <f t="shared" si="323"/>
        <v>67.127825954943447</v>
      </c>
      <c r="P1861" s="7">
        <f t="shared" si="324"/>
        <v>69.880734122716547</v>
      </c>
      <c r="Q1861" s="3">
        <f t="shared" si="325"/>
        <v>-3.9394379614540953E-2</v>
      </c>
      <c r="R1861" s="3">
        <f t="shared" si="318"/>
        <v>66.127825954943447</v>
      </c>
    </row>
    <row r="1862" spans="1:18" x14ac:dyDescent="0.4">
      <c r="A1862" s="1">
        <v>43865</v>
      </c>
      <c r="B1862" s="2">
        <v>9197.4</v>
      </c>
      <c r="C1862" s="2">
        <v>9309.2000000000007</v>
      </c>
      <c r="D1862" s="2">
        <v>9359.7999999999993</v>
      </c>
      <c r="E1862" s="2">
        <v>9112.5</v>
      </c>
      <c r="F1862" t="s">
        <v>1637</v>
      </c>
      <c r="G1862" s="3">
        <v>-1.2E-2</v>
      </c>
      <c r="H1862">
        <f t="shared" ref="H1862:H1925" si="326">D1861-E1861</f>
        <v>378.19999999999891</v>
      </c>
      <c r="I1862" s="4">
        <f t="shared" ref="I1862:I1925" si="327">H1862/C1862</f>
        <v>4.0626477033472143E-2</v>
      </c>
      <c r="J1862" t="str">
        <f t="shared" si="319"/>
        <v/>
      </c>
      <c r="K1862" t="str">
        <f t="shared" si="320"/>
        <v/>
      </c>
      <c r="L1862" t="str">
        <f t="shared" si="321"/>
        <v/>
      </c>
      <c r="M1862" s="4">
        <f t="shared" ref="M1862:M1925" si="328">(MIN(1,($F$2/I1862)))</f>
        <v>1</v>
      </c>
      <c r="N1862" s="3">
        <f t="shared" si="322"/>
        <v>0</v>
      </c>
      <c r="O1862" s="6">
        <f t="shared" si="323"/>
        <v>67.127825954943447</v>
      </c>
      <c r="P1862" s="7">
        <f t="shared" si="324"/>
        <v>69.880734122716547</v>
      </c>
      <c r="Q1862" s="3">
        <f t="shared" si="325"/>
        <v>-3.9394379614540953E-2</v>
      </c>
      <c r="R1862" s="3">
        <f t="shared" ref="R1862:R1925" si="329">(O1862-$O$4)/$O$4</f>
        <v>66.127825954943447</v>
      </c>
    </row>
    <row r="1863" spans="1:18" x14ac:dyDescent="0.4">
      <c r="A1863" s="1">
        <v>43866</v>
      </c>
      <c r="B1863" s="2">
        <v>9612</v>
      </c>
      <c r="C1863" s="2">
        <v>9197.5</v>
      </c>
      <c r="D1863" s="2">
        <v>9731.2000000000007</v>
      </c>
      <c r="E1863" s="2">
        <v>9180.2000000000007</v>
      </c>
      <c r="F1863" t="s">
        <v>501</v>
      </c>
      <c r="G1863" s="3">
        <v>4.5100000000000001E-2</v>
      </c>
      <c r="H1863">
        <f t="shared" si="326"/>
        <v>247.29999999999927</v>
      </c>
      <c r="I1863" s="4">
        <f t="shared" si="327"/>
        <v>2.6887741234030909E-2</v>
      </c>
      <c r="J1863" t="str">
        <f t="shared" si="319"/>
        <v>BUY</v>
      </c>
      <c r="K1863">
        <f t="shared" si="320"/>
        <v>9321.15</v>
      </c>
      <c r="L1863">
        <f t="shared" si="321"/>
        <v>9612</v>
      </c>
      <c r="M1863" s="4">
        <f t="shared" si="328"/>
        <v>1</v>
      </c>
      <c r="N1863" s="3">
        <f t="shared" si="322"/>
        <v>2.9142885244332062E-2</v>
      </c>
      <c r="O1863" s="6">
        <f t="shared" si="323"/>
        <v>69.084124483449855</v>
      </c>
      <c r="P1863" s="7">
        <f t="shared" si="324"/>
        <v>69.880734122716547</v>
      </c>
      <c r="Q1863" s="3">
        <f t="shared" si="325"/>
        <v>-1.1399560254587104E-2</v>
      </c>
      <c r="R1863" s="3">
        <f t="shared" si="329"/>
        <v>68.084124483449855</v>
      </c>
    </row>
    <row r="1864" spans="1:18" x14ac:dyDescent="0.4">
      <c r="A1864" s="1">
        <v>43867</v>
      </c>
      <c r="B1864" s="2">
        <v>9744.9</v>
      </c>
      <c r="C1864" s="2">
        <v>9612</v>
      </c>
      <c r="D1864" s="2">
        <v>9860</v>
      </c>
      <c r="E1864" s="2">
        <v>9547</v>
      </c>
      <c r="F1864" t="s">
        <v>499</v>
      </c>
      <c r="G1864" s="3">
        <v>1.3800000000000002E-2</v>
      </c>
      <c r="H1864">
        <f t="shared" si="326"/>
        <v>551</v>
      </c>
      <c r="I1864" s="4">
        <f t="shared" si="327"/>
        <v>5.7324178110694964E-2</v>
      </c>
      <c r="J1864" t="str">
        <f t="shared" si="319"/>
        <v/>
      </c>
      <c r="K1864" t="str">
        <f t="shared" si="320"/>
        <v/>
      </c>
      <c r="L1864" t="str">
        <f t="shared" si="321"/>
        <v/>
      </c>
      <c r="M1864" s="4">
        <f t="shared" si="328"/>
        <v>1</v>
      </c>
      <c r="N1864" s="3">
        <f t="shared" si="322"/>
        <v>0</v>
      </c>
      <c r="O1864" s="6">
        <f t="shared" si="323"/>
        <v>69.084124483449855</v>
      </c>
      <c r="P1864" s="7">
        <f t="shared" si="324"/>
        <v>69.880734122716547</v>
      </c>
      <c r="Q1864" s="3">
        <f t="shared" si="325"/>
        <v>-1.1399560254587104E-2</v>
      </c>
      <c r="R1864" s="3">
        <f t="shared" si="329"/>
        <v>68.084124483449855</v>
      </c>
    </row>
    <row r="1865" spans="1:18" x14ac:dyDescent="0.4">
      <c r="A1865" s="1">
        <v>43868</v>
      </c>
      <c r="B1865" s="2">
        <v>9805.2000000000007</v>
      </c>
      <c r="C1865" s="2">
        <v>9745</v>
      </c>
      <c r="D1865" s="2">
        <v>9859.6</v>
      </c>
      <c r="E1865" s="2">
        <v>9695.5</v>
      </c>
      <c r="F1865" t="s">
        <v>489</v>
      </c>
      <c r="G1865" s="3">
        <v>6.1999999999999998E-3</v>
      </c>
      <c r="H1865">
        <f t="shared" si="326"/>
        <v>313</v>
      </c>
      <c r="I1865" s="4">
        <f t="shared" si="327"/>
        <v>3.2119035402770654E-2</v>
      </c>
      <c r="J1865" t="str">
        <f t="shared" si="319"/>
        <v/>
      </c>
      <c r="K1865" t="str">
        <f t="shared" si="320"/>
        <v/>
      </c>
      <c r="L1865" t="str">
        <f t="shared" si="321"/>
        <v/>
      </c>
      <c r="M1865" s="4">
        <f t="shared" si="328"/>
        <v>1</v>
      </c>
      <c r="N1865" s="3">
        <f t="shared" si="322"/>
        <v>0</v>
      </c>
      <c r="O1865" s="6">
        <f t="shared" si="323"/>
        <v>69.084124483449855</v>
      </c>
      <c r="P1865" s="7">
        <f t="shared" si="324"/>
        <v>69.880734122716547</v>
      </c>
      <c r="Q1865" s="3">
        <f t="shared" si="325"/>
        <v>-1.1399560254587104E-2</v>
      </c>
      <c r="R1865" s="3">
        <f t="shared" si="329"/>
        <v>68.084124483449855</v>
      </c>
    </row>
    <row r="1866" spans="1:18" x14ac:dyDescent="0.4">
      <c r="A1866" s="1">
        <v>43869</v>
      </c>
      <c r="B1866" s="2">
        <v>9877.2000000000007</v>
      </c>
      <c r="C1866" s="2">
        <v>9805.2000000000007</v>
      </c>
      <c r="D1866" s="2">
        <v>9920.7000000000007</v>
      </c>
      <c r="E1866" s="2">
        <v>9657.7999999999993</v>
      </c>
      <c r="F1866" t="s">
        <v>488</v>
      </c>
      <c r="G1866" s="3">
        <v>7.3000000000000001E-3</v>
      </c>
      <c r="H1866">
        <f t="shared" si="326"/>
        <v>164.10000000000036</v>
      </c>
      <c r="I1866" s="4">
        <f t="shared" si="327"/>
        <v>1.6736017623301958E-2</v>
      </c>
      <c r="J1866" t="str">
        <f t="shared" si="319"/>
        <v>BUY</v>
      </c>
      <c r="K1866">
        <f t="shared" si="320"/>
        <v>9887.25</v>
      </c>
      <c r="L1866">
        <f t="shared" si="321"/>
        <v>9877.2999999999993</v>
      </c>
      <c r="M1866" s="4">
        <f t="shared" si="328"/>
        <v>1</v>
      </c>
      <c r="N1866" s="3">
        <f t="shared" si="322"/>
        <v>-3.0023378730047456E-3</v>
      </c>
      <c r="O1866" s="6">
        <f t="shared" si="323"/>
        <v>68.876710600089822</v>
      </c>
      <c r="P1866" s="7">
        <f t="shared" si="324"/>
        <v>69.880734122716547</v>
      </c>
      <c r="Q1866" s="3">
        <f t="shared" si="325"/>
        <v>-1.4367672796103848E-2</v>
      </c>
      <c r="R1866" s="3">
        <f t="shared" si="329"/>
        <v>67.876710600089822</v>
      </c>
    </row>
    <row r="1867" spans="1:18" x14ac:dyDescent="0.4">
      <c r="A1867" s="1">
        <v>43870</v>
      </c>
      <c r="B1867" s="2">
        <v>10151</v>
      </c>
      <c r="C1867" s="2">
        <v>9877.2999999999993</v>
      </c>
      <c r="D1867" s="2">
        <v>10161</v>
      </c>
      <c r="E1867" s="2">
        <v>9871.1</v>
      </c>
      <c r="F1867" t="s">
        <v>496</v>
      </c>
      <c r="G1867" s="3">
        <v>2.7699999999999995E-2</v>
      </c>
      <c r="H1867">
        <f t="shared" si="326"/>
        <v>262.90000000000146</v>
      </c>
      <c r="I1867" s="4">
        <f t="shared" si="327"/>
        <v>2.6616585504135894E-2</v>
      </c>
      <c r="J1867" t="str">
        <f t="shared" si="319"/>
        <v>BUY</v>
      </c>
      <c r="K1867">
        <f t="shared" si="320"/>
        <v>10008.75</v>
      </c>
      <c r="L1867">
        <f t="shared" si="321"/>
        <v>10151.5</v>
      </c>
      <c r="M1867" s="4">
        <f t="shared" si="328"/>
        <v>1</v>
      </c>
      <c r="N1867" s="3">
        <f t="shared" si="322"/>
        <v>1.223602175269467E-2</v>
      </c>
      <c r="O1867" s="6">
        <f t="shared" si="323"/>
        <v>69.719487529246578</v>
      </c>
      <c r="P1867" s="7">
        <f t="shared" si="324"/>
        <v>69.880734122716547</v>
      </c>
      <c r="Q1867" s="3">
        <f t="shared" si="325"/>
        <v>-2.3074542002778919E-3</v>
      </c>
      <c r="R1867" s="3">
        <f t="shared" si="329"/>
        <v>68.719487529246578</v>
      </c>
    </row>
    <row r="1868" spans="1:18" x14ac:dyDescent="0.4">
      <c r="A1868" s="1">
        <v>43871</v>
      </c>
      <c r="B1868" s="2">
        <v>9850.2000000000007</v>
      </c>
      <c r="C1868" s="2">
        <v>10151.5</v>
      </c>
      <c r="D1868" s="2">
        <v>10187</v>
      </c>
      <c r="E1868" s="2">
        <v>9737.7999999999993</v>
      </c>
      <c r="F1868" t="s">
        <v>490</v>
      </c>
      <c r="G1868" s="3">
        <v>-2.9600000000000005E-2</v>
      </c>
      <c r="H1868">
        <f t="shared" si="326"/>
        <v>289.89999999999964</v>
      </c>
      <c r="I1868" s="4">
        <f t="shared" si="327"/>
        <v>2.8557356055755271E-2</v>
      </c>
      <c r="J1868" t="str">
        <f t="shared" si="319"/>
        <v/>
      </c>
      <c r="K1868" t="str">
        <f t="shared" si="320"/>
        <v/>
      </c>
      <c r="L1868" t="str">
        <f t="shared" si="321"/>
        <v/>
      </c>
      <c r="M1868" s="4">
        <f t="shared" si="328"/>
        <v>1</v>
      </c>
      <c r="N1868" s="3">
        <f t="shared" si="322"/>
        <v>0</v>
      </c>
      <c r="O1868" s="6">
        <f t="shared" si="323"/>
        <v>69.719487529246578</v>
      </c>
      <c r="P1868" s="7">
        <f t="shared" si="324"/>
        <v>69.880734122716547</v>
      </c>
      <c r="Q1868" s="3">
        <f t="shared" si="325"/>
        <v>-2.3074542002778919E-3</v>
      </c>
      <c r="R1868" s="3">
        <f t="shared" si="329"/>
        <v>68.719487529246578</v>
      </c>
    </row>
    <row r="1869" spans="1:18" x14ac:dyDescent="0.4">
      <c r="A1869" s="1">
        <v>43872</v>
      </c>
      <c r="B1869" s="2">
        <v>10247</v>
      </c>
      <c r="C1869" s="2">
        <v>9851.2000000000007</v>
      </c>
      <c r="D1869" s="2">
        <v>10316</v>
      </c>
      <c r="E1869" s="2">
        <v>9720</v>
      </c>
      <c r="F1869" t="s">
        <v>492</v>
      </c>
      <c r="G1869" s="3">
        <v>4.0300000000000002E-2</v>
      </c>
      <c r="H1869">
        <f t="shared" si="326"/>
        <v>449.20000000000073</v>
      </c>
      <c r="I1869" s="4">
        <f t="shared" si="327"/>
        <v>4.5598505765795098E-2</v>
      </c>
      <c r="J1869" t="str">
        <f t="shared" si="319"/>
        <v>BUY</v>
      </c>
      <c r="K1869">
        <f t="shared" si="320"/>
        <v>10075.800000000001</v>
      </c>
      <c r="L1869">
        <f t="shared" si="321"/>
        <v>10249</v>
      </c>
      <c r="M1869" s="4">
        <f t="shared" si="328"/>
        <v>1</v>
      </c>
      <c r="N1869" s="3">
        <f t="shared" si="322"/>
        <v>1.5157355001337747E-2</v>
      </c>
      <c r="O1869" s="6">
        <f t="shared" si="323"/>
        <v>70.776250552238707</v>
      </c>
      <c r="P1869" s="7">
        <f t="shared" si="324"/>
        <v>70.776250552238707</v>
      </c>
      <c r="Q1869" s="3">
        <f t="shared" si="325"/>
        <v>0</v>
      </c>
      <c r="R1869" s="3">
        <f t="shared" si="329"/>
        <v>69.776250552238707</v>
      </c>
    </row>
    <row r="1870" spans="1:18" x14ac:dyDescent="0.4">
      <c r="A1870" s="1">
        <v>43873</v>
      </c>
      <c r="B1870" s="2">
        <v>10339</v>
      </c>
      <c r="C1870" s="2">
        <v>10249</v>
      </c>
      <c r="D1870" s="2">
        <v>10458</v>
      </c>
      <c r="E1870" s="2">
        <v>10238</v>
      </c>
      <c r="F1870" t="s">
        <v>485</v>
      </c>
      <c r="G1870" s="3">
        <v>8.9999999999999993E-3</v>
      </c>
      <c r="H1870">
        <f t="shared" si="326"/>
        <v>596</v>
      </c>
      <c r="I1870" s="4">
        <f t="shared" si="327"/>
        <v>5.8152014830715193E-2</v>
      </c>
      <c r="J1870" t="str">
        <f t="shared" si="319"/>
        <v/>
      </c>
      <c r="K1870" t="str">
        <f t="shared" si="320"/>
        <v/>
      </c>
      <c r="L1870" t="str">
        <f t="shared" si="321"/>
        <v/>
      </c>
      <c r="M1870" s="4">
        <f t="shared" si="328"/>
        <v>1</v>
      </c>
      <c r="N1870" s="3">
        <f t="shared" si="322"/>
        <v>0</v>
      </c>
      <c r="O1870" s="6">
        <f t="shared" si="323"/>
        <v>70.776250552238707</v>
      </c>
      <c r="P1870" s="7">
        <f t="shared" si="324"/>
        <v>70.776250552238707</v>
      </c>
      <c r="Q1870" s="3">
        <f t="shared" si="325"/>
        <v>0</v>
      </c>
      <c r="R1870" s="3">
        <f t="shared" si="329"/>
        <v>69.776250552238707</v>
      </c>
    </row>
    <row r="1871" spans="1:18" x14ac:dyDescent="0.4">
      <c r="A1871" s="1">
        <v>43874</v>
      </c>
      <c r="B1871" s="2">
        <v>10222</v>
      </c>
      <c r="C1871" s="2">
        <v>10338</v>
      </c>
      <c r="D1871" s="2">
        <v>10489</v>
      </c>
      <c r="E1871" s="2">
        <v>10080</v>
      </c>
      <c r="F1871" t="s">
        <v>1625</v>
      </c>
      <c r="G1871" s="3">
        <v>-1.1299999999999999E-2</v>
      </c>
      <c r="H1871">
        <f t="shared" si="326"/>
        <v>220</v>
      </c>
      <c r="I1871" s="4">
        <f t="shared" si="327"/>
        <v>2.1280711936544787E-2</v>
      </c>
      <c r="J1871" t="str">
        <f t="shared" si="319"/>
        <v>BUY</v>
      </c>
      <c r="K1871">
        <f t="shared" si="320"/>
        <v>10448</v>
      </c>
      <c r="L1871">
        <f t="shared" si="321"/>
        <v>10222</v>
      </c>
      <c r="M1871" s="4">
        <f t="shared" si="328"/>
        <v>1</v>
      </c>
      <c r="N1871" s="3">
        <f t="shared" si="322"/>
        <v>-2.3585717498427861E-2</v>
      </c>
      <c r="O1871" s="6">
        <f t="shared" si="323"/>
        <v>69.106941901115661</v>
      </c>
      <c r="P1871" s="7">
        <f t="shared" si="324"/>
        <v>70.776250552238707</v>
      </c>
      <c r="Q1871" s="3">
        <f t="shared" si="325"/>
        <v>-2.358571749842775E-2</v>
      </c>
      <c r="R1871" s="3">
        <f t="shared" si="329"/>
        <v>68.106941901115661</v>
      </c>
    </row>
    <row r="1872" spans="1:18" x14ac:dyDescent="0.4">
      <c r="A1872" s="1">
        <v>43875</v>
      </c>
      <c r="B1872" s="2">
        <v>10335</v>
      </c>
      <c r="C1872" s="2">
        <v>10222</v>
      </c>
      <c r="D1872" s="2">
        <v>10371</v>
      </c>
      <c r="E1872" s="2">
        <v>10101</v>
      </c>
      <c r="F1872" t="s">
        <v>487</v>
      </c>
      <c r="G1872" s="3">
        <v>1.11E-2</v>
      </c>
      <c r="H1872">
        <f t="shared" si="326"/>
        <v>409</v>
      </c>
      <c r="I1872" s="4">
        <f t="shared" si="327"/>
        <v>4.0011739385638817E-2</v>
      </c>
      <c r="J1872" t="str">
        <f t="shared" si="319"/>
        <v/>
      </c>
      <c r="K1872" t="str">
        <f t="shared" si="320"/>
        <v/>
      </c>
      <c r="L1872" t="str">
        <f t="shared" si="321"/>
        <v/>
      </c>
      <c r="M1872" s="4">
        <f t="shared" si="328"/>
        <v>1</v>
      </c>
      <c r="N1872" s="3">
        <f t="shared" si="322"/>
        <v>0</v>
      </c>
      <c r="O1872" s="6">
        <f t="shared" si="323"/>
        <v>69.106941901115661</v>
      </c>
      <c r="P1872" s="7">
        <f t="shared" si="324"/>
        <v>70.776250552238707</v>
      </c>
      <c r="Q1872" s="3">
        <f t="shared" si="325"/>
        <v>-2.358571749842775E-2</v>
      </c>
      <c r="R1872" s="3">
        <f t="shared" si="329"/>
        <v>68.106941901115661</v>
      </c>
    </row>
    <row r="1873" spans="1:18" x14ac:dyDescent="0.4">
      <c r="A1873" s="1">
        <v>43876</v>
      </c>
      <c r="B1873" s="2">
        <v>9901</v>
      </c>
      <c r="C1873" s="2">
        <v>10335</v>
      </c>
      <c r="D1873" s="2">
        <v>10370</v>
      </c>
      <c r="E1873" s="2">
        <v>9800.2999999999993</v>
      </c>
      <c r="F1873" t="s">
        <v>486</v>
      </c>
      <c r="G1873" s="3">
        <v>-4.2000000000000003E-2</v>
      </c>
      <c r="H1873">
        <f t="shared" si="326"/>
        <v>270</v>
      </c>
      <c r="I1873" s="4">
        <f t="shared" si="327"/>
        <v>2.6124818577648767E-2</v>
      </c>
      <c r="J1873" t="str">
        <f t="shared" si="319"/>
        <v/>
      </c>
      <c r="K1873" t="str">
        <f t="shared" si="320"/>
        <v/>
      </c>
      <c r="L1873" t="str">
        <f t="shared" si="321"/>
        <v/>
      </c>
      <c r="M1873" s="4">
        <f t="shared" si="328"/>
        <v>1</v>
      </c>
      <c r="N1873" s="3">
        <f t="shared" si="322"/>
        <v>0</v>
      </c>
      <c r="O1873" s="6">
        <f t="shared" si="323"/>
        <v>69.106941901115661</v>
      </c>
      <c r="P1873" s="7">
        <f t="shared" si="324"/>
        <v>70.776250552238707</v>
      </c>
      <c r="Q1873" s="3">
        <f t="shared" si="325"/>
        <v>-2.358571749842775E-2</v>
      </c>
      <c r="R1873" s="3">
        <f t="shared" si="329"/>
        <v>68.106941901115661</v>
      </c>
    </row>
    <row r="1874" spans="1:18" x14ac:dyDescent="0.4">
      <c r="A1874" s="1">
        <v>43877</v>
      </c>
      <c r="B1874" s="2">
        <v>9929.7000000000007</v>
      </c>
      <c r="C1874" s="2">
        <v>9901</v>
      </c>
      <c r="D1874" s="2">
        <v>10037</v>
      </c>
      <c r="E1874" s="2">
        <v>9651.4</v>
      </c>
      <c r="F1874" t="s">
        <v>1585</v>
      </c>
      <c r="G1874" s="3">
        <v>2.8999999999999998E-3</v>
      </c>
      <c r="H1874">
        <f t="shared" si="326"/>
        <v>569.70000000000073</v>
      </c>
      <c r="I1874" s="4">
        <f t="shared" si="327"/>
        <v>5.7539642460357615E-2</v>
      </c>
      <c r="J1874" t="str">
        <f t="shared" si="319"/>
        <v/>
      </c>
      <c r="K1874" t="str">
        <f t="shared" si="320"/>
        <v/>
      </c>
      <c r="L1874" t="str">
        <f t="shared" si="321"/>
        <v/>
      </c>
      <c r="M1874" s="4">
        <f t="shared" si="328"/>
        <v>1</v>
      </c>
      <c r="N1874" s="3">
        <f t="shared" si="322"/>
        <v>0</v>
      </c>
      <c r="O1874" s="6">
        <f t="shared" si="323"/>
        <v>69.106941901115661</v>
      </c>
      <c r="P1874" s="7">
        <f t="shared" si="324"/>
        <v>70.776250552238707</v>
      </c>
      <c r="Q1874" s="3">
        <f t="shared" si="325"/>
        <v>-2.358571749842775E-2</v>
      </c>
      <c r="R1874" s="3">
        <f t="shared" si="329"/>
        <v>68.106941901115661</v>
      </c>
    </row>
    <row r="1875" spans="1:18" x14ac:dyDescent="0.4">
      <c r="A1875" s="1">
        <v>43878</v>
      </c>
      <c r="B1875" s="2">
        <v>9708</v>
      </c>
      <c r="C1875" s="2">
        <v>9929.7000000000007</v>
      </c>
      <c r="D1875" s="2">
        <v>9963.7999999999993</v>
      </c>
      <c r="E1875" s="2">
        <v>9501.5</v>
      </c>
      <c r="F1875" t="s">
        <v>477</v>
      </c>
      <c r="G1875" s="3">
        <v>-2.23E-2</v>
      </c>
      <c r="H1875">
        <f t="shared" si="326"/>
        <v>385.60000000000036</v>
      </c>
      <c r="I1875" s="4">
        <f t="shared" si="327"/>
        <v>3.8832995961610155E-2</v>
      </c>
      <c r="J1875" t="str">
        <f t="shared" ref="J1875:J1938" si="330">IF(D1875&gt;C1875+H1875*$E$2,"BUY","")</f>
        <v/>
      </c>
      <c r="K1875" t="str">
        <f t="shared" ref="K1875:K1938" si="331">IF(J1875="BUY",C1875+H1875*$E$2,"")</f>
        <v/>
      </c>
      <c r="L1875" t="str">
        <f t="shared" ref="L1875:L1938" si="332">IF(J1875="BUY",C1876,"")</f>
        <v/>
      </c>
      <c r="M1875" s="4">
        <f t="shared" si="328"/>
        <v>1</v>
      </c>
      <c r="N1875" s="3">
        <f t="shared" ref="N1875:N1938" si="333">IFERROR(M1875*(((L1875*(1-$G$2))/(K1875*(1+$G$2)))-1),0)</f>
        <v>0</v>
      </c>
      <c r="O1875" s="6">
        <f t="shared" ref="O1875:O1938" si="334">O1874*(1+N1875)</f>
        <v>69.106941901115661</v>
      </c>
      <c r="P1875" s="7">
        <f t="shared" ref="P1875:P1938" si="335">MAX(O1875,P1874)</f>
        <v>70.776250552238707</v>
      </c>
      <c r="Q1875" s="3">
        <f t="shared" ref="Q1875:Q1938" si="336">O1875/P1875-1</f>
        <v>-2.358571749842775E-2</v>
      </c>
      <c r="R1875" s="3">
        <f t="shared" si="329"/>
        <v>68.106941901115661</v>
      </c>
    </row>
    <row r="1876" spans="1:18" x14ac:dyDescent="0.4">
      <c r="A1876" s="1">
        <v>43879</v>
      </c>
      <c r="B1876" s="2">
        <v>10183</v>
      </c>
      <c r="C1876" s="2">
        <v>9708</v>
      </c>
      <c r="D1876" s="2">
        <v>10275</v>
      </c>
      <c r="E1876" s="2">
        <v>9625.9</v>
      </c>
      <c r="F1876" t="s">
        <v>482</v>
      </c>
      <c r="G1876" s="3">
        <v>4.8899999999999999E-2</v>
      </c>
      <c r="H1876">
        <f t="shared" si="326"/>
        <v>462.29999999999927</v>
      </c>
      <c r="I1876" s="4">
        <f t="shared" si="327"/>
        <v>4.7620519159456046E-2</v>
      </c>
      <c r="J1876" t="str">
        <f t="shared" si="330"/>
        <v>BUY</v>
      </c>
      <c r="K1876">
        <f t="shared" si="331"/>
        <v>9939.15</v>
      </c>
      <c r="L1876">
        <f t="shared" si="332"/>
        <v>10184</v>
      </c>
      <c r="M1876" s="4">
        <f t="shared" si="328"/>
        <v>1</v>
      </c>
      <c r="N1876" s="3">
        <f t="shared" si="333"/>
        <v>2.258768080292084E-2</v>
      </c>
      <c r="O1876" s="6">
        <f t="shared" si="334"/>
        <v>70.667907446044055</v>
      </c>
      <c r="P1876" s="7">
        <f t="shared" si="335"/>
        <v>70.776250552238707</v>
      </c>
      <c r="Q1876" s="3">
        <f t="shared" si="336"/>
        <v>-1.5307833538693583E-3</v>
      </c>
      <c r="R1876" s="3">
        <f t="shared" si="329"/>
        <v>69.667907446044055</v>
      </c>
    </row>
    <row r="1877" spans="1:18" x14ac:dyDescent="0.4">
      <c r="A1877" s="1">
        <v>43880</v>
      </c>
      <c r="B1877" s="2">
        <v>9592.2000000000007</v>
      </c>
      <c r="C1877" s="2">
        <v>10184</v>
      </c>
      <c r="D1877" s="2">
        <v>10309</v>
      </c>
      <c r="E1877" s="2">
        <v>9350.2999999999993</v>
      </c>
      <c r="F1877" t="s">
        <v>504</v>
      </c>
      <c r="G1877" s="3">
        <v>-5.800000000000001E-2</v>
      </c>
      <c r="H1877">
        <f t="shared" si="326"/>
        <v>649.10000000000036</v>
      </c>
      <c r="I1877" s="4">
        <f t="shared" si="327"/>
        <v>6.3737234878240415E-2</v>
      </c>
      <c r="J1877" t="str">
        <f t="shared" si="330"/>
        <v/>
      </c>
      <c r="K1877" t="str">
        <f t="shared" si="331"/>
        <v/>
      </c>
      <c r="L1877" t="str">
        <f t="shared" si="332"/>
        <v/>
      </c>
      <c r="M1877" s="4">
        <f t="shared" si="328"/>
        <v>0.94136496687721405</v>
      </c>
      <c r="N1877" s="3">
        <f t="shared" si="333"/>
        <v>0</v>
      </c>
      <c r="O1877" s="6">
        <f t="shared" si="334"/>
        <v>70.667907446044055</v>
      </c>
      <c r="P1877" s="7">
        <f t="shared" si="335"/>
        <v>70.776250552238707</v>
      </c>
      <c r="Q1877" s="3">
        <f t="shared" si="336"/>
        <v>-1.5307833538693583E-3</v>
      </c>
      <c r="R1877" s="3">
        <f t="shared" si="329"/>
        <v>69.667907446044055</v>
      </c>
    </row>
    <row r="1878" spans="1:18" x14ac:dyDescent="0.4">
      <c r="A1878" s="1">
        <v>43881</v>
      </c>
      <c r="B1878" s="2">
        <v>9608.1</v>
      </c>
      <c r="C1878" s="2">
        <v>9586.2000000000007</v>
      </c>
      <c r="D1878" s="2">
        <v>9694.7000000000007</v>
      </c>
      <c r="E1878" s="2">
        <v>9362.4</v>
      </c>
      <c r="F1878" t="s">
        <v>481</v>
      </c>
      <c r="G1878" s="3">
        <v>1.6999999999999999E-3</v>
      </c>
      <c r="H1878">
        <f t="shared" si="326"/>
        <v>958.70000000000073</v>
      </c>
      <c r="I1878" s="4">
        <f t="shared" si="327"/>
        <v>0.10000834532974491</v>
      </c>
      <c r="J1878" t="str">
        <f t="shared" si="330"/>
        <v/>
      </c>
      <c r="K1878" t="str">
        <f t="shared" si="331"/>
        <v/>
      </c>
      <c r="L1878" t="str">
        <f t="shared" si="332"/>
        <v/>
      </c>
      <c r="M1878" s="4">
        <f t="shared" si="328"/>
        <v>0.59994993219985349</v>
      </c>
      <c r="N1878" s="3">
        <f t="shared" si="333"/>
        <v>0</v>
      </c>
      <c r="O1878" s="6">
        <f t="shared" si="334"/>
        <v>70.667907446044055</v>
      </c>
      <c r="P1878" s="7">
        <f t="shared" si="335"/>
        <v>70.776250552238707</v>
      </c>
      <c r="Q1878" s="3">
        <f t="shared" si="336"/>
        <v>-1.5307833538693583E-3</v>
      </c>
      <c r="R1878" s="3">
        <f t="shared" si="329"/>
        <v>69.667907446044055</v>
      </c>
    </row>
    <row r="1879" spans="1:18" x14ac:dyDescent="0.4">
      <c r="A1879" s="1">
        <v>43882</v>
      </c>
      <c r="B1879" s="2">
        <v>9693.5</v>
      </c>
      <c r="C1879" s="2">
        <v>9609.2000000000007</v>
      </c>
      <c r="D1879" s="2">
        <v>9757.4</v>
      </c>
      <c r="E1879" s="2">
        <v>9567.9</v>
      </c>
      <c r="F1879" t="s">
        <v>498</v>
      </c>
      <c r="G1879" s="3">
        <v>8.8999999999999999E-3</v>
      </c>
      <c r="H1879">
        <f t="shared" si="326"/>
        <v>332.30000000000109</v>
      </c>
      <c r="I1879" s="4">
        <f t="shared" si="327"/>
        <v>3.458144278399878E-2</v>
      </c>
      <c r="J1879" t="str">
        <f t="shared" si="330"/>
        <v/>
      </c>
      <c r="K1879" t="str">
        <f t="shared" si="331"/>
        <v/>
      </c>
      <c r="L1879" t="str">
        <f t="shared" si="332"/>
        <v/>
      </c>
      <c r="M1879" s="4">
        <f t="shared" si="328"/>
        <v>1</v>
      </c>
      <c r="N1879" s="3">
        <f t="shared" si="333"/>
        <v>0</v>
      </c>
      <c r="O1879" s="6">
        <f t="shared" si="334"/>
        <v>70.667907446044055</v>
      </c>
      <c r="P1879" s="7">
        <f t="shared" si="335"/>
        <v>70.776250552238707</v>
      </c>
      <c r="Q1879" s="3">
        <f t="shared" si="336"/>
        <v>-1.5307833538693583E-3</v>
      </c>
      <c r="R1879" s="3">
        <f t="shared" si="329"/>
        <v>69.667907446044055</v>
      </c>
    </row>
    <row r="1880" spans="1:18" x14ac:dyDescent="0.4">
      <c r="A1880" s="1">
        <v>43883</v>
      </c>
      <c r="B1880" s="2">
        <v>9662.4</v>
      </c>
      <c r="C1880" s="2">
        <v>9693</v>
      </c>
      <c r="D1880" s="2">
        <v>9714</v>
      </c>
      <c r="E1880" s="2">
        <v>9565.2000000000007</v>
      </c>
      <c r="F1880" t="s">
        <v>497</v>
      </c>
      <c r="G1880" s="3">
        <v>-3.2000000000000002E-3</v>
      </c>
      <c r="H1880">
        <f t="shared" si="326"/>
        <v>189.5</v>
      </c>
      <c r="I1880" s="4">
        <f t="shared" si="327"/>
        <v>1.955019085938306E-2</v>
      </c>
      <c r="J1880" t="str">
        <f t="shared" si="330"/>
        <v/>
      </c>
      <c r="K1880" t="str">
        <f t="shared" si="331"/>
        <v/>
      </c>
      <c r="L1880" t="str">
        <f t="shared" si="332"/>
        <v/>
      </c>
      <c r="M1880" s="4">
        <f t="shared" si="328"/>
        <v>1</v>
      </c>
      <c r="N1880" s="3">
        <f t="shared" si="333"/>
        <v>0</v>
      </c>
      <c r="O1880" s="6">
        <f t="shared" si="334"/>
        <v>70.667907446044055</v>
      </c>
      <c r="P1880" s="7">
        <f t="shared" si="335"/>
        <v>70.776250552238707</v>
      </c>
      <c r="Q1880" s="3">
        <f t="shared" si="336"/>
        <v>-1.5307833538693583E-3</v>
      </c>
      <c r="R1880" s="3">
        <f t="shared" si="329"/>
        <v>69.667907446044055</v>
      </c>
    </row>
    <row r="1881" spans="1:18" x14ac:dyDescent="0.4">
      <c r="A1881" s="1">
        <v>43884</v>
      </c>
      <c r="B1881" s="2">
        <v>9985</v>
      </c>
      <c r="C1881" s="2">
        <v>9663</v>
      </c>
      <c r="D1881" s="2">
        <v>10001</v>
      </c>
      <c r="E1881" s="2">
        <v>9660.2000000000007</v>
      </c>
      <c r="F1881" t="s">
        <v>495</v>
      </c>
      <c r="G1881" s="3">
        <v>3.3399999999999999E-2</v>
      </c>
      <c r="H1881">
        <f t="shared" si="326"/>
        <v>148.79999999999927</v>
      </c>
      <c r="I1881" s="4">
        <f t="shared" si="327"/>
        <v>1.5398944427196448E-2</v>
      </c>
      <c r="J1881" t="str">
        <f t="shared" si="330"/>
        <v>BUY</v>
      </c>
      <c r="K1881">
        <f t="shared" si="331"/>
        <v>9737.4</v>
      </c>
      <c r="L1881">
        <f t="shared" si="332"/>
        <v>9983.7999999999993</v>
      </c>
      <c r="M1881" s="4">
        <f t="shared" si="328"/>
        <v>1</v>
      </c>
      <c r="N1881" s="3">
        <f t="shared" si="333"/>
        <v>2.3255935635010383E-2</v>
      </c>
      <c r="O1881" s="6">
        <f t="shared" si="334"/>
        <v>72.311355753070131</v>
      </c>
      <c r="P1881" s="7">
        <f t="shared" si="335"/>
        <v>72.311355753070131</v>
      </c>
      <c r="Q1881" s="3">
        <f t="shared" si="336"/>
        <v>0</v>
      </c>
      <c r="R1881" s="3">
        <f t="shared" si="329"/>
        <v>71.311355753070131</v>
      </c>
    </row>
    <row r="1882" spans="1:18" x14ac:dyDescent="0.4">
      <c r="A1882" s="1">
        <v>43885</v>
      </c>
      <c r="B1882" s="2">
        <v>9674.1</v>
      </c>
      <c r="C1882" s="2">
        <v>9983.7999999999993</v>
      </c>
      <c r="D1882" s="2">
        <v>10022</v>
      </c>
      <c r="E1882" s="2">
        <v>9484.2999999999993</v>
      </c>
      <c r="F1882" t="s">
        <v>1639</v>
      </c>
      <c r="G1882" s="3">
        <v>-3.1099999999999999E-2</v>
      </c>
      <c r="H1882">
        <f t="shared" si="326"/>
        <v>340.79999999999927</v>
      </c>
      <c r="I1882" s="4">
        <f t="shared" si="327"/>
        <v>3.4135299184679113E-2</v>
      </c>
      <c r="J1882" t="str">
        <f t="shared" si="330"/>
        <v/>
      </c>
      <c r="K1882" t="str">
        <f t="shared" si="331"/>
        <v/>
      </c>
      <c r="L1882" t="str">
        <f t="shared" si="332"/>
        <v/>
      </c>
      <c r="M1882" s="4">
        <f t="shared" si="328"/>
        <v>1</v>
      </c>
      <c r="N1882" s="3">
        <f t="shared" si="333"/>
        <v>0</v>
      </c>
      <c r="O1882" s="6">
        <f t="shared" si="334"/>
        <v>72.311355753070131</v>
      </c>
      <c r="P1882" s="7">
        <f t="shared" si="335"/>
        <v>72.311355753070131</v>
      </c>
      <c r="Q1882" s="3">
        <f t="shared" si="336"/>
        <v>0</v>
      </c>
      <c r="R1882" s="3">
        <f t="shared" si="329"/>
        <v>71.311355753070131</v>
      </c>
    </row>
    <row r="1883" spans="1:18" x14ac:dyDescent="0.4">
      <c r="A1883" s="1">
        <v>43886</v>
      </c>
      <c r="B1883" s="2">
        <v>9327.5</v>
      </c>
      <c r="C1883" s="2">
        <v>9674</v>
      </c>
      <c r="D1883" s="2">
        <v>9686.6</v>
      </c>
      <c r="E1883" s="2">
        <v>9251.4</v>
      </c>
      <c r="F1883" t="s">
        <v>483</v>
      </c>
      <c r="G1883" s="3">
        <v>-3.5799999999999998E-2</v>
      </c>
      <c r="H1883">
        <f t="shared" si="326"/>
        <v>537.70000000000073</v>
      </c>
      <c r="I1883" s="4">
        <f t="shared" si="327"/>
        <v>5.5581972296878307E-2</v>
      </c>
      <c r="J1883" t="str">
        <f t="shared" si="330"/>
        <v/>
      </c>
      <c r="K1883" t="str">
        <f t="shared" si="331"/>
        <v/>
      </c>
      <c r="L1883" t="str">
        <f t="shared" si="332"/>
        <v/>
      </c>
      <c r="M1883" s="4">
        <f t="shared" si="328"/>
        <v>1</v>
      </c>
      <c r="N1883" s="3">
        <f t="shared" si="333"/>
        <v>0</v>
      </c>
      <c r="O1883" s="6">
        <f t="shared" si="334"/>
        <v>72.311355753070131</v>
      </c>
      <c r="P1883" s="7">
        <f t="shared" si="335"/>
        <v>72.311355753070131</v>
      </c>
      <c r="Q1883" s="3">
        <f t="shared" si="336"/>
        <v>0</v>
      </c>
      <c r="R1883" s="3">
        <f t="shared" si="329"/>
        <v>71.311355753070131</v>
      </c>
    </row>
    <row r="1884" spans="1:18" x14ac:dyDescent="0.4">
      <c r="A1884" s="1">
        <v>43887</v>
      </c>
      <c r="B1884" s="2">
        <v>8813.2000000000007</v>
      </c>
      <c r="C1884" s="2">
        <v>9324.7999999999993</v>
      </c>
      <c r="D1884" s="2">
        <v>9385.9</v>
      </c>
      <c r="E1884" s="2">
        <v>8652.7000000000007</v>
      </c>
      <c r="F1884" t="s">
        <v>470</v>
      </c>
      <c r="G1884" s="3">
        <v>-5.5100000000000003E-2</v>
      </c>
      <c r="H1884">
        <f t="shared" si="326"/>
        <v>435.20000000000073</v>
      </c>
      <c r="I1884" s="4">
        <f t="shared" si="327"/>
        <v>4.6671242278654851E-2</v>
      </c>
      <c r="J1884" t="str">
        <f t="shared" si="330"/>
        <v/>
      </c>
      <c r="K1884" t="str">
        <f t="shared" si="331"/>
        <v/>
      </c>
      <c r="L1884" t="str">
        <f t="shared" si="332"/>
        <v/>
      </c>
      <c r="M1884" s="4">
        <f t="shared" si="328"/>
        <v>1</v>
      </c>
      <c r="N1884" s="3">
        <f t="shared" si="333"/>
        <v>0</v>
      </c>
      <c r="O1884" s="6">
        <f t="shared" si="334"/>
        <v>72.311355753070131</v>
      </c>
      <c r="P1884" s="7">
        <f t="shared" si="335"/>
        <v>72.311355753070131</v>
      </c>
      <c r="Q1884" s="3">
        <f t="shared" si="336"/>
        <v>0</v>
      </c>
      <c r="R1884" s="3">
        <f t="shared" si="329"/>
        <v>71.311355753070131</v>
      </c>
    </row>
    <row r="1885" spans="1:18" x14ac:dyDescent="0.4">
      <c r="A1885" s="1">
        <v>43888</v>
      </c>
      <c r="B1885" s="2">
        <v>8825.7999999999993</v>
      </c>
      <c r="C1885" s="2">
        <v>8813.2000000000007</v>
      </c>
      <c r="D1885" s="2">
        <v>8975</v>
      </c>
      <c r="E1885" s="2">
        <v>8555</v>
      </c>
      <c r="F1885" t="s">
        <v>474</v>
      </c>
      <c r="G1885" s="3">
        <v>1.4E-3</v>
      </c>
      <c r="H1885">
        <f t="shared" si="326"/>
        <v>733.19999999999891</v>
      </c>
      <c r="I1885" s="4">
        <f t="shared" si="327"/>
        <v>8.3193391730585806E-2</v>
      </c>
      <c r="J1885" t="str">
        <f t="shared" si="330"/>
        <v/>
      </c>
      <c r="K1885" t="str">
        <f t="shared" si="331"/>
        <v/>
      </c>
      <c r="L1885" t="str">
        <f t="shared" si="332"/>
        <v/>
      </c>
      <c r="M1885" s="4">
        <f t="shared" si="328"/>
        <v>0.72121112929623676</v>
      </c>
      <c r="N1885" s="3">
        <f t="shared" si="333"/>
        <v>0</v>
      </c>
      <c r="O1885" s="6">
        <f t="shared" si="334"/>
        <v>72.311355753070131</v>
      </c>
      <c r="P1885" s="7">
        <f t="shared" si="335"/>
        <v>72.311355753070131</v>
      </c>
      <c r="Q1885" s="3">
        <f t="shared" si="336"/>
        <v>0</v>
      </c>
      <c r="R1885" s="3">
        <f t="shared" si="329"/>
        <v>71.311355753070131</v>
      </c>
    </row>
    <row r="1886" spans="1:18" x14ac:dyDescent="0.4">
      <c r="A1886" s="1">
        <v>43889</v>
      </c>
      <c r="B1886" s="2">
        <v>8728</v>
      </c>
      <c r="C1886" s="2">
        <v>8826.1</v>
      </c>
      <c r="D1886" s="2">
        <v>8908.2999999999993</v>
      </c>
      <c r="E1886" s="2">
        <v>8455.2000000000007</v>
      </c>
      <c r="F1886" t="s">
        <v>476</v>
      </c>
      <c r="G1886" s="3">
        <v>-1.11E-2</v>
      </c>
      <c r="H1886">
        <f t="shared" si="326"/>
        <v>420</v>
      </c>
      <c r="I1886" s="4">
        <f t="shared" si="327"/>
        <v>4.7586136572211959E-2</v>
      </c>
      <c r="J1886" t="str">
        <f t="shared" si="330"/>
        <v/>
      </c>
      <c r="K1886" t="str">
        <f t="shared" si="331"/>
        <v/>
      </c>
      <c r="L1886" t="str">
        <f t="shared" si="332"/>
        <v/>
      </c>
      <c r="M1886" s="4">
        <f t="shared" si="328"/>
        <v>1</v>
      </c>
      <c r="N1886" s="3">
        <f t="shared" si="333"/>
        <v>0</v>
      </c>
      <c r="O1886" s="6">
        <f t="shared" si="334"/>
        <v>72.311355753070131</v>
      </c>
      <c r="P1886" s="7">
        <f t="shared" si="335"/>
        <v>72.311355753070131</v>
      </c>
      <c r="Q1886" s="3">
        <f t="shared" si="336"/>
        <v>0</v>
      </c>
      <c r="R1886" s="3">
        <f t="shared" si="329"/>
        <v>71.311355753070131</v>
      </c>
    </row>
    <row r="1887" spans="1:18" x14ac:dyDescent="0.4">
      <c r="A1887" s="1">
        <v>43890</v>
      </c>
      <c r="B1887" s="2">
        <v>8557.2999999999993</v>
      </c>
      <c r="C1887" s="2">
        <v>8730.6</v>
      </c>
      <c r="D1887" s="2">
        <v>8820.9</v>
      </c>
      <c r="E1887" s="2">
        <v>8557.2999999999993</v>
      </c>
      <c r="F1887" t="s">
        <v>475</v>
      </c>
      <c r="G1887" s="3">
        <v>-1.9599999999999999E-2</v>
      </c>
      <c r="H1887">
        <f t="shared" si="326"/>
        <v>453.09999999999854</v>
      </c>
      <c r="I1887" s="4">
        <f t="shared" si="327"/>
        <v>5.1897922250475167E-2</v>
      </c>
      <c r="J1887" t="str">
        <f t="shared" si="330"/>
        <v/>
      </c>
      <c r="K1887" t="str">
        <f t="shared" si="331"/>
        <v/>
      </c>
      <c r="L1887" t="str">
        <f t="shared" si="332"/>
        <v/>
      </c>
      <c r="M1887" s="4">
        <f t="shared" si="328"/>
        <v>1</v>
      </c>
      <c r="N1887" s="3">
        <f t="shared" si="333"/>
        <v>0</v>
      </c>
      <c r="O1887" s="6">
        <f t="shared" si="334"/>
        <v>72.311355753070131</v>
      </c>
      <c r="P1887" s="7">
        <f t="shared" si="335"/>
        <v>72.311355753070131</v>
      </c>
      <c r="Q1887" s="3">
        <f t="shared" si="336"/>
        <v>0</v>
      </c>
      <c r="R1887" s="3">
        <f t="shared" si="329"/>
        <v>71.311355753070131</v>
      </c>
    </row>
    <row r="1888" spans="1:18" x14ac:dyDescent="0.4">
      <c r="A1888" s="1">
        <v>43891</v>
      </c>
      <c r="B1888" s="2">
        <v>8565.2000000000007</v>
      </c>
      <c r="C1888" s="2">
        <v>8561.5</v>
      </c>
      <c r="D1888" s="2">
        <v>8775</v>
      </c>
      <c r="E1888" s="2">
        <v>8460</v>
      </c>
      <c r="F1888" t="s">
        <v>480</v>
      </c>
      <c r="G1888" s="3">
        <v>8.9999999999999998E-4</v>
      </c>
      <c r="H1888">
        <f t="shared" si="326"/>
        <v>263.60000000000036</v>
      </c>
      <c r="I1888" s="4">
        <f t="shared" si="327"/>
        <v>3.0788997255153928E-2</v>
      </c>
      <c r="J1888" t="str">
        <f t="shared" si="330"/>
        <v>BUY</v>
      </c>
      <c r="K1888">
        <f t="shared" si="331"/>
        <v>8693.2999999999993</v>
      </c>
      <c r="L1888">
        <f t="shared" si="332"/>
        <v>8556.7999999999993</v>
      </c>
      <c r="M1888" s="4">
        <f t="shared" si="328"/>
        <v>1</v>
      </c>
      <c r="N1888" s="3">
        <f t="shared" si="333"/>
        <v>-1.766837719812997E-2</v>
      </c>
      <c r="O1888" s="6">
        <f t="shared" si="334"/>
        <v>71.033731443916722</v>
      </c>
      <c r="P1888" s="7">
        <f t="shared" si="335"/>
        <v>72.311355753070131</v>
      </c>
      <c r="Q1888" s="3">
        <f t="shared" si="336"/>
        <v>-1.766837719812997E-2</v>
      </c>
      <c r="R1888" s="3">
        <f t="shared" si="329"/>
        <v>70.033731443916722</v>
      </c>
    </row>
    <row r="1889" spans="1:18" x14ac:dyDescent="0.4">
      <c r="A1889" s="1">
        <v>43892</v>
      </c>
      <c r="B1889" s="2">
        <v>8938.1</v>
      </c>
      <c r="C1889" s="2">
        <v>8556.7999999999993</v>
      </c>
      <c r="D1889" s="2">
        <v>8990.7999999999993</v>
      </c>
      <c r="E1889" s="2">
        <v>8524.6</v>
      </c>
      <c r="F1889" t="s">
        <v>413</v>
      </c>
      <c r="G1889" s="3">
        <v>4.3499999999999997E-2</v>
      </c>
      <c r="H1889">
        <f t="shared" si="326"/>
        <v>315</v>
      </c>
      <c r="I1889" s="4">
        <f t="shared" si="327"/>
        <v>3.6812827225130892E-2</v>
      </c>
      <c r="J1889" t="str">
        <f t="shared" si="330"/>
        <v>BUY</v>
      </c>
      <c r="K1889">
        <f t="shared" si="331"/>
        <v>8714.2999999999993</v>
      </c>
      <c r="L1889">
        <f t="shared" si="332"/>
        <v>8938.5</v>
      </c>
      <c r="M1889" s="4">
        <f t="shared" si="328"/>
        <v>1</v>
      </c>
      <c r="N1889" s="3">
        <f t="shared" si="333"/>
        <v>2.3678420428589808E-2</v>
      </c>
      <c r="O1889" s="6">
        <f t="shared" si="334"/>
        <v>72.715698001657316</v>
      </c>
      <c r="P1889" s="7">
        <f t="shared" si="335"/>
        <v>72.715698001657316</v>
      </c>
      <c r="Q1889" s="3">
        <f t="shared" si="336"/>
        <v>0</v>
      </c>
      <c r="R1889" s="3">
        <f t="shared" si="329"/>
        <v>71.715698001657316</v>
      </c>
    </row>
    <row r="1890" spans="1:18" x14ac:dyDescent="0.4">
      <c r="A1890" s="1">
        <v>43893</v>
      </c>
      <c r="B1890" s="2">
        <v>8791.1</v>
      </c>
      <c r="C1890" s="2">
        <v>8938.5</v>
      </c>
      <c r="D1890" s="2">
        <v>8940</v>
      </c>
      <c r="E1890" s="2">
        <v>8700</v>
      </c>
      <c r="F1890" t="s">
        <v>413</v>
      </c>
      <c r="G1890" s="3">
        <v>-1.6400000000000001E-2</v>
      </c>
      <c r="H1890">
        <f t="shared" si="326"/>
        <v>466.19999999999891</v>
      </c>
      <c r="I1890" s="4">
        <f t="shared" si="327"/>
        <v>5.2156402080885934E-2</v>
      </c>
      <c r="J1890" t="str">
        <f t="shared" si="330"/>
        <v/>
      </c>
      <c r="K1890" t="str">
        <f t="shared" si="331"/>
        <v/>
      </c>
      <c r="L1890" t="str">
        <f t="shared" si="332"/>
        <v/>
      </c>
      <c r="M1890" s="4">
        <f t="shared" si="328"/>
        <v>1</v>
      </c>
      <c r="N1890" s="3">
        <f t="shared" si="333"/>
        <v>0</v>
      </c>
      <c r="O1890" s="6">
        <f t="shared" si="334"/>
        <v>72.715698001657316</v>
      </c>
      <c r="P1890" s="7">
        <f t="shared" si="335"/>
        <v>72.715698001657316</v>
      </c>
      <c r="Q1890" s="3">
        <f t="shared" si="336"/>
        <v>0</v>
      </c>
      <c r="R1890" s="3">
        <f t="shared" si="329"/>
        <v>71.715698001657316</v>
      </c>
    </row>
    <row r="1891" spans="1:18" x14ac:dyDescent="0.4">
      <c r="A1891" s="1">
        <v>43894</v>
      </c>
      <c r="B1891" s="2">
        <v>8788.6</v>
      </c>
      <c r="C1891" s="2">
        <v>8791.1</v>
      </c>
      <c r="D1891" s="2">
        <v>8877.7000000000007</v>
      </c>
      <c r="E1891" s="2">
        <v>8718.4</v>
      </c>
      <c r="F1891" t="s">
        <v>1647</v>
      </c>
      <c r="G1891" s="3">
        <v>-2.9999999999999997E-4</v>
      </c>
      <c r="H1891">
        <f t="shared" si="326"/>
        <v>240</v>
      </c>
      <c r="I1891" s="4">
        <f t="shared" si="327"/>
        <v>2.7300337841680788E-2</v>
      </c>
      <c r="J1891" t="str">
        <f t="shared" si="330"/>
        <v/>
      </c>
      <c r="K1891" t="str">
        <f t="shared" si="331"/>
        <v/>
      </c>
      <c r="L1891" t="str">
        <f t="shared" si="332"/>
        <v/>
      </c>
      <c r="M1891" s="4">
        <f t="shared" si="328"/>
        <v>1</v>
      </c>
      <c r="N1891" s="3">
        <f t="shared" si="333"/>
        <v>0</v>
      </c>
      <c r="O1891" s="6">
        <f t="shared" si="334"/>
        <v>72.715698001657316</v>
      </c>
      <c r="P1891" s="7">
        <f t="shared" si="335"/>
        <v>72.715698001657316</v>
      </c>
      <c r="Q1891" s="3">
        <f t="shared" si="336"/>
        <v>0</v>
      </c>
      <c r="R1891" s="3">
        <f t="shared" si="329"/>
        <v>71.715698001657316</v>
      </c>
    </row>
    <row r="1892" spans="1:18" x14ac:dyDescent="0.4">
      <c r="A1892" s="1">
        <v>43895</v>
      </c>
      <c r="B1892" s="2">
        <v>9090.7999999999993</v>
      </c>
      <c r="C1892" s="2">
        <v>8795.2999999999993</v>
      </c>
      <c r="D1892" s="2">
        <v>9185</v>
      </c>
      <c r="E1892" s="2">
        <v>8795.2999999999993</v>
      </c>
      <c r="F1892" t="s">
        <v>478</v>
      </c>
      <c r="G1892" s="3">
        <v>3.44E-2</v>
      </c>
      <c r="H1892">
        <f t="shared" si="326"/>
        <v>159.30000000000109</v>
      </c>
      <c r="I1892" s="4">
        <f t="shared" si="327"/>
        <v>1.8111946153059146E-2</v>
      </c>
      <c r="J1892" t="str">
        <f t="shared" si="330"/>
        <v>BUY</v>
      </c>
      <c r="K1892">
        <f t="shared" si="331"/>
        <v>8874.9500000000007</v>
      </c>
      <c r="L1892">
        <f t="shared" si="332"/>
        <v>9085.6</v>
      </c>
      <c r="M1892" s="4">
        <f t="shared" si="328"/>
        <v>1</v>
      </c>
      <c r="N1892" s="3">
        <f t="shared" si="333"/>
        <v>2.1689919723148154E-2</v>
      </c>
      <c r="O1892" s="6">
        <f t="shared" si="334"/>
        <v>74.292895653925953</v>
      </c>
      <c r="P1892" s="7">
        <f t="shared" si="335"/>
        <v>74.292895653925953</v>
      </c>
      <c r="Q1892" s="3">
        <f t="shared" si="336"/>
        <v>0</v>
      </c>
      <c r="R1892" s="3">
        <f t="shared" si="329"/>
        <v>73.292895653925953</v>
      </c>
    </row>
    <row r="1893" spans="1:18" x14ac:dyDescent="0.4">
      <c r="A1893" s="1">
        <v>43896</v>
      </c>
      <c r="B1893" s="2">
        <v>9180.6</v>
      </c>
      <c r="C1893" s="2">
        <v>9085.6</v>
      </c>
      <c r="D1893" s="2">
        <v>9199.7000000000007</v>
      </c>
      <c r="E1893" s="2">
        <v>9016.1</v>
      </c>
      <c r="F1893" t="s">
        <v>389</v>
      </c>
      <c r="G1893" s="3">
        <v>9.9000000000000008E-3</v>
      </c>
      <c r="H1893">
        <f t="shared" si="326"/>
        <v>389.70000000000073</v>
      </c>
      <c r="I1893" s="4">
        <f t="shared" si="327"/>
        <v>4.2892048956590725E-2</v>
      </c>
      <c r="J1893" t="str">
        <f t="shared" si="330"/>
        <v/>
      </c>
      <c r="K1893" t="str">
        <f t="shared" si="331"/>
        <v/>
      </c>
      <c r="L1893" t="str">
        <f t="shared" si="332"/>
        <v/>
      </c>
      <c r="M1893" s="4">
        <f t="shared" si="328"/>
        <v>1</v>
      </c>
      <c r="N1893" s="3">
        <f t="shared" si="333"/>
        <v>0</v>
      </c>
      <c r="O1893" s="6">
        <f t="shared" si="334"/>
        <v>74.292895653925953</v>
      </c>
      <c r="P1893" s="7">
        <f t="shared" si="335"/>
        <v>74.292895653925953</v>
      </c>
      <c r="Q1893" s="3">
        <f t="shared" si="336"/>
        <v>0</v>
      </c>
      <c r="R1893" s="3">
        <f t="shared" si="329"/>
        <v>73.292895653925953</v>
      </c>
    </row>
    <row r="1894" spans="1:18" x14ac:dyDescent="0.4">
      <c r="A1894" s="1">
        <v>43897</v>
      </c>
      <c r="B1894" s="2">
        <v>8919</v>
      </c>
      <c r="C1894" s="2">
        <v>9180.6</v>
      </c>
      <c r="D1894" s="2">
        <v>9231.1</v>
      </c>
      <c r="E1894" s="2">
        <v>8884.7999999999993</v>
      </c>
      <c r="F1894" t="s">
        <v>493</v>
      </c>
      <c r="G1894" s="3">
        <v>-2.8500000000000004E-2</v>
      </c>
      <c r="H1894">
        <f t="shared" si="326"/>
        <v>183.60000000000036</v>
      </c>
      <c r="I1894" s="4">
        <f t="shared" si="327"/>
        <v>1.9998692895889198E-2</v>
      </c>
      <c r="J1894" t="str">
        <f t="shared" si="330"/>
        <v/>
      </c>
      <c r="K1894" t="str">
        <f t="shared" si="331"/>
        <v/>
      </c>
      <c r="L1894" t="str">
        <f t="shared" si="332"/>
        <v/>
      </c>
      <c r="M1894" s="4">
        <f t="shared" si="328"/>
        <v>1</v>
      </c>
      <c r="N1894" s="3">
        <f t="shared" si="333"/>
        <v>0</v>
      </c>
      <c r="O1894" s="6">
        <f t="shared" si="334"/>
        <v>74.292895653925953</v>
      </c>
      <c r="P1894" s="7">
        <f t="shared" si="335"/>
        <v>74.292895653925953</v>
      </c>
      <c r="Q1894" s="3">
        <f t="shared" si="336"/>
        <v>0</v>
      </c>
      <c r="R1894" s="3">
        <f t="shared" si="329"/>
        <v>73.292895653925953</v>
      </c>
    </row>
    <row r="1895" spans="1:18" x14ac:dyDescent="0.4">
      <c r="A1895" s="1">
        <v>43898</v>
      </c>
      <c r="B1895" s="2">
        <v>8074</v>
      </c>
      <c r="C1895" s="2">
        <v>8917.2000000000007</v>
      </c>
      <c r="D1895" s="2">
        <v>8917.2000000000007</v>
      </c>
      <c r="E1895" s="2">
        <v>8049.5</v>
      </c>
      <c r="F1895" t="s">
        <v>479</v>
      </c>
      <c r="G1895" s="3">
        <v>-9.4700000000000006E-2</v>
      </c>
      <c r="H1895">
        <f t="shared" si="326"/>
        <v>346.30000000000109</v>
      </c>
      <c r="I1895" s="4">
        <f t="shared" si="327"/>
        <v>3.8835060332840024E-2</v>
      </c>
      <c r="J1895" t="str">
        <f t="shared" si="330"/>
        <v/>
      </c>
      <c r="K1895" t="str">
        <f t="shared" si="331"/>
        <v/>
      </c>
      <c r="L1895" t="str">
        <f t="shared" si="332"/>
        <v/>
      </c>
      <c r="M1895" s="4">
        <f t="shared" si="328"/>
        <v>1</v>
      </c>
      <c r="N1895" s="3">
        <f t="shared" si="333"/>
        <v>0</v>
      </c>
      <c r="O1895" s="6">
        <f t="shared" si="334"/>
        <v>74.292895653925953</v>
      </c>
      <c r="P1895" s="7">
        <f t="shared" si="335"/>
        <v>74.292895653925953</v>
      </c>
      <c r="Q1895" s="3">
        <f t="shared" si="336"/>
        <v>0</v>
      </c>
      <c r="R1895" s="3">
        <f t="shared" si="329"/>
        <v>73.292895653925953</v>
      </c>
    </row>
    <row r="1896" spans="1:18" x14ac:dyDescent="0.4">
      <c r="A1896" s="1">
        <v>43899</v>
      </c>
      <c r="B1896" s="2">
        <v>7967.3</v>
      </c>
      <c r="C1896" s="2">
        <v>8073.8</v>
      </c>
      <c r="D1896" s="2">
        <v>8214.9</v>
      </c>
      <c r="E1896" s="2">
        <v>7700</v>
      </c>
      <c r="F1896" t="s">
        <v>500</v>
      </c>
      <c r="G1896" s="3">
        <v>-1.3200000000000002E-2</v>
      </c>
      <c r="H1896">
        <f t="shared" si="326"/>
        <v>867.70000000000073</v>
      </c>
      <c r="I1896" s="4">
        <f t="shared" si="327"/>
        <v>0.10747107929351739</v>
      </c>
      <c r="J1896" t="str">
        <f t="shared" si="330"/>
        <v/>
      </c>
      <c r="K1896" t="str">
        <f t="shared" si="331"/>
        <v/>
      </c>
      <c r="L1896" t="str">
        <f t="shared" si="332"/>
        <v/>
      </c>
      <c r="M1896" s="4">
        <f t="shared" si="328"/>
        <v>0.55828973147401129</v>
      </c>
      <c r="N1896" s="3">
        <f t="shared" si="333"/>
        <v>0</v>
      </c>
      <c r="O1896" s="6">
        <f t="shared" si="334"/>
        <v>74.292895653925953</v>
      </c>
      <c r="P1896" s="7">
        <f t="shared" si="335"/>
        <v>74.292895653925953</v>
      </c>
      <c r="Q1896" s="3">
        <f t="shared" si="336"/>
        <v>0</v>
      </c>
      <c r="R1896" s="3">
        <f t="shared" si="329"/>
        <v>73.292895653925953</v>
      </c>
    </row>
    <row r="1897" spans="1:18" x14ac:dyDescent="0.4">
      <c r="A1897" s="1">
        <v>43900</v>
      </c>
      <c r="B1897" s="2">
        <v>7913.8</v>
      </c>
      <c r="C1897" s="2">
        <v>7965.5</v>
      </c>
      <c r="D1897" s="2">
        <v>8180</v>
      </c>
      <c r="E1897" s="2">
        <v>7779</v>
      </c>
      <c r="F1897" t="s">
        <v>484</v>
      </c>
      <c r="G1897" s="3">
        <v>-6.7000000000000002E-3</v>
      </c>
      <c r="H1897">
        <f t="shared" si="326"/>
        <v>514.89999999999964</v>
      </c>
      <c r="I1897" s="4">
        <f t="shared" si="327"/>
        <v>6.4641265457284491E-2</v>
      </c>
      <c r="J1897" t="str">
        <f t="shared" si="330"/>
        <v/>
      </c>
      <c r="K1897" t="str">
        <f t="shared" si="331"/>
        <v/>
      </c>
      <c r="L1897" t="str">
        <f t="shared" si="332"/>
        <v/>
      </c>
      <c r="M1897" s="4">
        <f t="shared" si="328"/>
        <v>0.92819965041755748</v>
      </c>
      <c r="N1897" s="3">
        <f t="shared" si="333"/>
        <v>0</v>
      </c>
      <c r="O1897" s="6">
        <f t="shared" si="334"/>
        <v>74.292895653925953</v>
      </c>
      <c r="P1897" s="7">
        <f t="shared" si="335"/>
        <v>74.292895653925953</v>
      </c>
      <c r="Q1897" s="3">
        <f t="shared" si="336"/>
        <v>0</v>
      </c>
      <c r="R1897" s="3">
        <f t="shared" si="329"/>
        <v>73.292895653925953</v>
      </c>
    </row>
    <row r="1898" spans="1:18" x14ac:dyDescent="0.4">
      <c r="A1898" s="1">
        <v>43901</v>
      </c>
      <c r="B1898" s="2">
        <v>7969.6</v>
      </c>
      <c r="C1898" s="2">
        <v>7917.9</v>
      </c>
      <c r="D1898" s="2">
        <v>8020.6</v>
      </c>
      <c r="E1898" s="2">
        <v>7635.1</v>
      </c>
      <c r="F1898" t="s">
        <v>473</v>
      </c>
      <c r="G1898" s="3">
        <v>7.1000000000000004E-3</v>
      </c>
      <c r="H1898">
        <f t="shared" si="326"/>
        <v>401</v>
      </c>
      <c r="I1898" s="4">
        <f t="shared" si="327"/>
        <v>5.0644741661299085E-2</v>
      </c>
      <c r="J1898" t="str">
        <f t="shared" si="330"/>
        <v/>
      </c>
      <c r="K1898" t="str">
        <f t="shared" si="331"/>
        <v/>
      </c>
      <c r="L1898" t="str">
        <f t="shared" si="332"/>
        <v/>
      </c>
      <c r="M1898" s="4">
        <f t="shared" si="328"/>
        <v>1</v>
      </c>
      <c r="N1898" s="3">
        <f t="shared" si="333"/>
        <v>0</v>
      </c>
      <c r="O1898" s="6">
        <f t="shared" si="334"/>
        <v>74.292895653925953</v>
      </c>
      <c r="P1898" s="7">
        <f t="shared" si="335"/>
        <v>74.292895653925953</v>
      </c>
      <c r="Q1898" s="3">
        <f t="shared" si="336"/>
        <v>0</v>
      </c>
      <c r="R1898" s="3">
        <f t="shared" si="329"/>
        <v>73.292895653925953</v>
      </c>
    </row>
    <row r="1899" spans="1:18" x14ac:dyDescent="0.4">
      <c r="A1899" s="1">
        <v>43902</v>
      </c>
      <c r="B1899" s="2">
        <v>4927</v>
      </c>
      <c r="C1899" s="2">
        <v>7975.3</v>
      </c>
      <c r="D1899" s="2">
        <v>8001.7</v>
      </c>
      <c r="E1899" s="2">
        <v>4612.1000000000004</v>
      </c>
      <c r="F1899" t="s">
        <v>494</v>
      </c>
      <c r="G1899" s="3">
        <v>-0.38179999999999997</v>
      </c>
      <c r="H1899">
        <f t="shared" si="326"/>
        <v>385.5</v>
      </c>
      <c r="I1899" s="4">
        <f t="shared" si="327"/>
        <v>4.8336739683773652E-2</v>
      </c>
      <c r="J1899" t="str">
        <f t="shared" si="330"/>
        <v/>
      </c>
      <c r="K1899" t="str">
        <f t="shared" si="331"/>
        <v/>
      </c>
      <c r="L1899" t="str">
        <f t="shared" si="332"/>
        <v/>
      </c>
      <c r="M1899" s="4">
        <f t="shared" si="328"/>
        <v>1</v>
      </c>
      <c r="N1899" s="3">
        <f t="shared" si="333"/>
        <v>0</v>
      </c>
      <c r="O1899" s="6">
        <f t="shared" si="334"/>
        <v>74.292895653925953</v>
      </c>
      <c r="P1899" s="7">
        <f t="shared" si="335"/>
        <v>74.292895653925953</v>
      </c>
      <c r="Q1899" s="3">
        <f t="shared" si="336"/>
        <v>0</v>
      </c>
      <c r="R1899" s="3">
        <f t="shared" si="329"/>
        <v>73.292895653925953</v>
      </c>
    </row>
    <row r="1900" spans="1:18" x14ac:dyDescent="0.4">
      <c r="A1900" s="1">
        <v>43903</v>
      </c>
      <c r="B1900" s="2">
        <v>5625.4</v>
      </c>
      <c r="C1900" s="2">
        <v>4873.1000000000004</v>
      </c>
      <c r="D1900" s="2">
        <v>5965.3</v>
      </c>
      <c r="E1900" s="2">
        <v>4001</v>
      </c>
      <c r="F1900" t="s">
        <v>503</v>
      </c>
      <c r="G1900" s="3">
        <v>0.14169999999999999</v>
      </c>
      <c r="H1900">
        <f t="shared" si="326"/>
        <v>3389.5999999999995</v>
      </c>
      <c r="I1900" s="4">
        <f t="shared" si="327"/>
        <v>0.6955736594775398</v>
      </c>
      <c r="J1900" t="str">
        <f t="shared" si="330"/>
        <v/>
      </c>
      <c r="K1900" t="str">
        <f t="shared" si="331"/>
        <v/>
      </c>
      <c r="L1900" t="str">
        <f t="shared" si="332"/>
        <v/>
      </c>
      <c r="M1900" s="4">
        <f t="shared" si="328"/>
        <v>8.6259735662025036E-2</v>
      </c>
      <c r="N1900" s="3">
        <f t="shared" si="333"/>
        <v>0</v>
      </c>
      <c r="O1900" s="6">
        <f t="shared" si="334"/>
        <v>74.292895653925953</v>
      </c>
      <c r="P1900" s="7">
        <f t="shared" si="335"/>
        <v>74.292895653925953</v>
      </c>
      <c r="Q1900" s="3">
        <f t="shared" si="336"/>
        <v>0</v>
      </c>
      <c r="R1900" s="3">
        <f t="shared" si="329"/>
        <v>73.292895653925953</v>
      </c>
    </row>
    <row r="1901" spans="1:18" x14ac:dyDescent="0.4">
      <c r="A1901" s="1">
        <v>43904</v>
      </c>
      <c r="B1901" s="2">
        <v>5218.2</v>
      </c>
      <c r="C1901" s="2">
        <v>5621.8</v>
      </c>
      <c r="D1901" s="2">
        <v>5673.2</v>
      </c>
      <c r="E1901" s="2">
        <v>5099</v>
      </c>
      <c r="F1901" t="s">
        <v>491</v>
      </c>
      <c r="G1901" s="3">
        <v>-7.2400000000000006E-2</v>
      </c>
      <c r="H1901">
        <f t="shared" si="326"/>
        <v>1964.3000000000002</v>
      </c>
      <c r="I1901" s="4">
        <f t="shared" si="327"/>
        <v>0.34940766302607706</v>
      </c>
      <c r="J1901" t="str">
        <f t="shared" si="330"/>
        <v/>
      </c>
      <c r="K1901" t="str">
        <f t="shared" si="331"/>
        <v/>
      </c>
      <c r="L1901" t="str">
        <f t="shared" si="332"/>
        <v/>
      </c>
      <c r="M1901" s="4">
        <f t="shared" si="328"/>
        <v>0.17171918749681819</v>
      </c>
      <c r="N1901" s="3">
        <f t="shared" si="333"/>
        <v>0</v>
      </c>
      <c r="O1901" s="6">
        <f t="shared" si="334"/>
        <v>74.292895653925953</v>
      </c>
      <c r="P1901" s="7">
        <f t="shared" si="335"/>
        <v>74.292895653925953</v>
      </c>
      <c r="Q1901" s="3">
        <f t="shared" si="336"/>
        <v>0</v>
      </c>
      <c r="R1901" s="3">
        <f t="shared" si="329"/>
        <v>73.292895653925953</v>
      </c>
    </row>
    <row r="1902" spans="1:18" x14ac:dyDescent="0.4">
      <c r="A1902" s="1">
        <v>43905</v>
      </c>
      <c r="B1902" s="2">
        <v>5383.2</v>
      </c>
      <c r="C1902" s="2">
        <v>5217.1000000000004</v>
      </c>
      <c r="D1902" s="2">
        <v>5984.2</v>
      </c>
      <c r="E1902" s="2">
        <v>5133</v>
      </c>
      <c r="F1902" t="s">
        <v>455</v>
      </c>
      <c r="G1902" s="3">
        <v>3.1600000000000003E-2</v>
      </c>
      <c r="H1902">
        <f t="shared" si="326"/>
        <v>574.19999999999982</v>
      </c>
      <c r="I1902" s="4">
        <f t="shared" si="327"/>
        <v>0.11006114508060029</v>
      </c>
      <c r="J1902" t="str">
        <f t="shared" si="330"/>
        <v>BUY</v>
      </c>
      <c r="K1902">
        <f t="shared" si="331"/>
        <v>5504.2000000000007</v>
      </c>
      <c r="L1902">
        <f t="shared" si="332"/>
        <v>5381.9</v>
      </c>
      <c r="M1902" s="4">
        <f t="shared" si="328"/>
        <v>0.54515151515151539</v>
      </c>
      <c r="N1902" s="3">
        <f t="shared" si="333"/>
        <v>-1.3177949591580942E-2</v>
      </c>
      <c r="O1902" s="6">
        <f t="shared" si="334"/>
        <v>73.313867619985942</v>
      </c>
      <c r="P1902" s="7">
        <f t="shared" si="335"/>
        <v>74.292895653925953</v>
      </c>
      <c r="Q1902" s="3">
        <f t="shared" si="336"/>
        <v>-1.3177949591580806E-2</v>
      </c>
      <c r="R1902" s="3">
        <f t="shared" si="329"/>
        <v>72.313867619985942</v>
      </c>
    </row>
    <row r="1903" spans="1:18" x14ac:dyDescent="0.4">
      <c r="A1903" s="1">
        <v>43906</v>
      </c>
      <c r="B1903" s="2">
        <v>5058.5</v>
      </c>
      <c r="C1903" s="2">
        <v>5381.9</v>
      </c>
      <c r="D1903" s="2">
        <v>5381.9</v>
      </c>
      <c r="E1903" s="2">
        <v>4468</v>
      </c>
      <c r="F1903" t="s">
        <v>453</v>
      </c>
      <c r="G1903" s="3">
        <v>-6.0299999999999999E-2</v>
      </c>
      <c r="H1903">
        <f t="shared" si="326"/>
        <v>851.19999999999982</v>
      </c>
      <c r="I1903" s="4">
        <f t="shared" si="327"/>
        <v>0.15815975770638618</v>
      </c>
      <c r="J1903" t="str">
        <f t="shared" si="330"/>
        <v/>
      </c>
      <c r="K1903" t="str">
        <f t="shared" si="331"/>
        <v/>
      </c>
      <c r="L1903" t="str">
        <f t="shared" si="332"/>
        <v/>
      </c>
      <c r="M1903" s="4">
        <f t="shared" si="328"/>
        <v>0.37936325187969933</v>
      </c>
      <c r="N1903" s="3">
        <f t="shared" si="333"/>
        <v>0</v>
      </c>
      <c r="O1903" s="6">
        <f t="shared" si="334"/>
        <v>73.313867619985942</v>
      </c>
      <c r="P1903" s="7">
        <f t="shared" si="335"/>
        <v>74.292895653925953</v>
      </c>
      <c r="Q1903" s="3">
        <f t="shared" si="336"/>
        <v>-1.3177949591580806E-2</v>
      </c>
      <c r="R1903" s="3">
        <f t="shared" si="329"/>
        <v>72.313867619985942</v>
      </c>
    </row>
    <row r="1904" spans="1:18" x14ac:dyDescent="0.4">
      <c r="A1904" s="1">
        <v>43907</v>
      </c>
      <c r="B1904" s="2">
        <v>5345.2</v>
      </c>
      <c r="C1904" s="2">
        <v>5068.3</v>
      </c>
      <c r="D1904" s="2">
        <v>5564.2</v>
      </c>
      <c r="E1904" s="2">
        <v>4964.3999999999996</v>
      </c>
      <c r="F1904" t="s">
        <v>450</v>
      </c>
      <c r="G1904" s="3">
        <v>5.6699999999999993E-2</v>
      </c>
      <c r="H1904">
        <f t="shared" si="326"/>
        <v>913.89999999999964</v>
      </c>
      <c r="I1904" s="4">
        <f t="shared" si="327"/>
        <v>0.18031687153483408</v>
      </c>
      <c r="J1904" t="str">
        <f t="shared" si="330"/>
        <v>BUY</v>
      </c>
      <c r="K1904">
        <f t="shared" si="331"/>
        <v>5525.25</v>
      </c>
      <c r="L1904">
        <f t="shared" si="332"/>
        <v>5339</v>
      </c>
      <c r="M1904" s="4">
        <f t="shared" si="328"/>
        <v>0.33274756537914446</v>
      </c>
      <c r="N1904" s="3">
        <f t="shared" si="333"/>
        <v>-1.185896801520472E-2</v>
      </c>
      <c r="O1904" s="6">
        <f t="shared" si="334"/>
        <v>72.444440808809574</v>
      </c>
      <c r="P1904" s="7">
        <f t="shared" si="335"/>
        <v>74.292895653925953</v>
      </c>
      <c r="Q1904" s="3">
        <f t="shared" si="336"/>
        <v>-2.4880640724073033E-2</v>
      </c>
      <c r="R1904" s="3">
        <f t="shared" si="329"/>
        <v>71.444440808809574</v>
      </c>
    </row>
    <row r="1905" spans="1:18" x14ac:dyDescent="0.4">
      <c r="A1905" s="1">
        <v>43908</v>
      </c>
      <c r="B1905" s="2">
        <v>5416.2</v>
      </c>
      <c r="C1905" s="2">
        <v>5339</v>
      </c>
      <c r="D1905" s="2">
        <v>5452.7</v>
      </c>
      <c r="E1905" s="2">
        <v>5033.8999999999996</v>
      </c>
      <c r="F1905" t="s">
        <v>449</v>
      </c>
      <c r="G1905" s="3">
        <v>1.3300000000000001E-2</v>
      </c>
      <c r="H1905">
        <f t="shared" si="326"/>
        <v>599.80000000000018</v>
      </c>
      <c r="I1905" s="4">
        <f t="shared" si="327"/>
        <v>0.11234313541861775</v>
      </c>
      <c r="J1905" t="str">
        <f t="shared" si="330"/>
        <v/>
      </c>
      <c r="K1905" t="str">
        <f t="shared" si="331"/>
        <v/>
      </c>
      <c r="L1905" t="str">
        <f t="shared" si="332"/>
        <v/>
      </c>
      <c r="M1905" s="4">
        <f t="shared" si="328"/>
        <v>0.53407802600866938</v>
      </c>
      <c r="N1905" s="3">
        <f t="shared" si="333"/>
        <v>0</v>
      </c>
      <c r="O1905" s="6">
        <f t="shared" si="334"/>
        <v>72.444440808809574</v>
      </c>
      <c r="P1905" s="7">
        <f t="shared" si="335"/>
        <v>74.292895653925953</v>
      </c>
      <c r="Q1905" s="3">
        <f t="shared" si="336"/>
        <v>-2.4880640724073033E-2</v>
      </c>
      <c r="R1905" s="3">
        <f t="shared" si="329"/>
        <v>71.444440808809574</v>
      </c>
    </row>
    <row r="1906" spans="1:18" x14ac:dyDescent="0.4">
      <c r="A1906" s="1">
        <v>43909</v>
      </c>
      <c r="B1906" s="2">
        <v>6173.4</v>
      </c>
      <c r="C1906" s="2">
        <v>5417.1</v>
      </c>
      <c r="D1906" s="2">
        <v>6412.6</v>
      </c>
      <c r="E1906" s="2">
        <v>5266.4</v>
      </c>
      <c r="F1906" t="s">
        <v>448</v>
      </c>
      <c r="G1906" s="3">
        <v>0.13980000000000001</v>
      </c>
      <c r="H1906">
        <f t="shared" si="326"/>
        <v>418.80000000000018</v>
      </c>
      <c r="I1906" s="4">
        <f t="shared" si="327"/>
        <v>7.7310738217865674E-2</v>
      </c>
      <c r="J1906" t="str">
        <f t="shared" si="330"/>
        <v>BUY</v>
      </c>
      <c r="K1906">
        <f t="shared" si="331"/>
        <v>5626.5</v>
      </c>
      <c r="L1906">
        <f t="shared" si="332"/>
        <v>6173.5</v>
      </c>
      <c r="M1906" s="4">
        <f t="shared" si="328"/>
        <v>0.77608882521489941</v>
      </c>
      <c r="N1906" s="3">
        <f t="shared" si="333"/>
        <v>7.3748829905545432E-2</v>
      </c>
      <c r="O1906" s="6">
        <f t="shared" si="334"/>
        <v>77.787133551620812</v>
      </c>
      <c r="P1906" s="7">
        <f t="shared" si="335"/>
        <v>77.787133551620812</v>
      </c>
      <c r="Q1906" s="3">
        <f t="shared" si="336"/>
        <v>0</v>
      </c>
      <c r="R1906" s="3">
        <f t="shared" si="329"/>
        <v>76.787133551620812</v>
      </c>
    </row>
    <row r="1907" spans="1:18" x14ac:dyDescent="0.4">
      <c r="A1907" s="1">
        <v>43910</v>
      </c>
      <c r="B1907" s="2">
        <v>6205.8</v>
      </c>
      <c r="C1907" s="2">
        <v>6173.5</v>
      </c>
      <c r="D1907" s="2">
        <v>6897</v>
      </c>
      <c r="E1907" s="2">
        <v>5687.6</v>
      </c>
      <c r="F1907" t="s">
        <v>446</v>
      </c>
      <c r="G1907" s="3">
        <v>5.2000000000000006E-3</v>
      </c>
      <c r="H1907">
        <f t="shared" si="326"/>
        <v>1146.2000000000007</v>
      </c>
      <c r="I1907" s="4">
        <f t="shared" si="327"/>
        <v>0.18566453389487336</v>
      </c>
      <c r="J1907" t="str">
        <f t="shared" si="330"/>
        <v>BUY</v>
      </c>
      <c r="K1907">
        <f t="shared" si="331"/>
        <v>6746.6</v>
      </c>
      <c r="L1907">
        <f t="shared" si="332"/>
        <v>6211.1</v>
      </c>
      <c r="M1907" s="4">
        <f t="shared" si="328"/>
        <v>0.32316349677194184</v>
      </c>
      <c r="N1907" s="3">
        <f t="shared" si="333"/>
        <v>-2.6244989138199497E-2</v>
      </c>
      <c r="O1907" s="6">
        <f t="shared" si="334"/>
        <v>75.745611076466844</v>
      </c>
      <c r="P1907" s="7">
        <f t="shared" si="335"/>
        <v>77.787133551620812</v>
      </c>
      <c r="Q1907" s="3">
        <f t="shared" si="336"/>
        <v>-2.6244989138199615E-2</v>
      </c>
      <c r="R1907" s="3">
        <f t="shared" si="329"/>
        <v>74.745611076466844</v>
      </c>
    </row>
    <row r="1908" spans="1:18" x14ac:dyDescent="0.4">
      <c r="A1908" s="1">
        <v>43911</v>
      </c>
      <c r="B1908" s="2">
        <v>6201.8</v>
      </c>
      <c r="C1908" s="2">
        <v>6211.1</v>
      </c>
      <c r="D1908" s="2">
        <v>6461</v>
      </c>
      <c r="E1908" s="2">
        <v>5884.7</v>
      </c>
      <c r="F1908" t="s">
        <v>447</v>
      </c>
      <c r="G1908" s="3">
        <v>-5.9999999999999995E-4</v>
      </c>
      <c r="H1908">
        <f t="shared" si="326"/>
        <v>1209.3999999999996</v>
      </c>
      <c r="I1908" s="4">
        <f t="shared" si="327"/>
        <v>0.1947159118352626</v>
      </c>
      <c r="J1908" t="str">
        <f t="shared" si="330"/>
        <v/>
      </c>
      <c r="K1908" t="str">
        <f t="shared" si="331"/>
        <v/>
      </c>
      <c r="L1908" t="str">
        <f t="shared" si="332"/>
        <v/>
      </c>
      <c r="M1908" s="4">
        <f t="shared" si="328"/>
        <v>0.30814122705473801</v>
      </c>
      <c r="N1908" s="3">
        <f t="shared" si="333"/>
        <v>0</v>
      </c>
      <c r="O1908" s="6">
        <f t="shared" si="334"/>
        <v>75.745611076466844</v>
      </c>
      <c r="P1908" s="7">
        <f t="shared" si="335"/>
        <v>77.787133551620812</v>
      </c>
      <c r="Q1908" s="3">
        <f t="shared" si="336"/>
        <v>-2.6244989138199615E-2</v>
      </c>
      <c r="R1908" s="3">
        <f t="shared" si="329"/>
        <v>74.745611076466844</v>
      </c>
    </row>
    <row r="1909" spans="1:18" x14ac:dyDescent="0.4">
      <c r="A1909" s="1">
        <v>43912</v>
      </c>
      <c r="B1909" s="2">
        <v>5827</v>
      </c>
      <c r="C1909" s="2">
        <v>6202.7</v>
      </c>
      <c r="D1909" s="2">
        <v>6410.6</v>
      </c>
      <c r="E1909" s="2">
        <v>5757.3</v>
      </c>
      <c r="F1909" t="s">
        <v>445</v>
      </c>
      <c r="G1909" s="3">
        <v>-6.0399999999999995E-2</v>
      </c>
      <c r="H1909">
        <f t="shared" si="326"/>
        <v>576.30000000000018</v>
      </c>
      <c r="I1909" s="4">
        <f t="shared" si="327"/>
        <v>9.2911151595273064E-2</v>
      </c>
      <c r="J1909" t="str">
        <f t="shared" si="330"/>
        <v/>
      </c>
      <c r="K1909" t="str">
        <f t="shared" si="331"/>
        <v/>
      </c>
      <c r="L1909" t="str">
        <f t="shared" si="332"/>
        <v/>
      </c>
      <c r="M1909" s="4">
        <f t="shared" si="328"/>
        <v>0.64577824049973942</v>
      </c>
      <c r="N1909" s="3">
        <f t="shared" si="333"/>
        <v>0</v>
      </c>
      <c r="O1909" s="6">
        <f t="shared" si="334"/>
        <v>75.745611076466844</v>
      </c>
      <c r="P1909" s="7">
        <f t="shared" si="335"/>
        <v>77.787133551620812</v>
      </c>
      <c r="Q1909" s="3">
        <f t="shared" si="336"/>
        <v>-2.6244989138199615E-2</v>
      </c>
      <c r="R1909" s="3">
        <f t="shared" si="329"/>
        <v>74.745611076466844</v>
      </c>
    </row>
    <row r="1910" spans="1:18" x14ac:dyDescent="0.4">
      <c r="A1910" s="1">
        <v>43913</v>
      </c>
      <c r="B1910" s="2">
        <v>6491.2</v>
      </c>
      <c r="C1910" s="2">
        <v>5820.1</v>
      </c>
      <c r="D1910" s="2">
        <v>6652.4</v>
      </c>
      <c r="E1910" s="2">
        <v>5682.7</v>
      </c>
      <c r="F1910" t="s">
        <v>472</v>
      </c>
      <c r="G1910" s="3">
        <v>0.114</v>
      </c>
      <c r="H1910">
        <f t="shared" si="326"/>
        <v>653.30000000000018</v>
      </c>
      <c r="I1910" s="4">
        <f t="shared" si="327"/>
        <v>0.11224893043074864</v>
      </c>
      <c r="J1910" t="str">
        <f t="shared" si="330"/>
        <v>BUY</v>
      </c>
      <c r="K1910">
        <f t="shared" si="331"/>
        <v>6146.75</v>
      </c>
      <c r="L1910">
        <f t="shared" si="332"/>
        <v>6491.2</v>
      </c>
      <c r="M1910" s="4">
        <f t="shared" si="328"/>
        <v>0.53452625133935394</v>
      </c>
      <c r="N1910" s="3">
        <f t="shared" si="333"/>
        <v>2.8825813018189587E-2</v>
      </c>
      <c r="O1910" s="6">
        <f t="shared" si="334"/>
        <v>77.929039898305589</v>
      </c>
      <c r="P1910" s="7">
        <f t="shared" si="335"/>
        <v>77.929039898305589</v>
      </c>
      <c r="Q1910" s="3">
        <f t="shared" si="336"/>
        <v>0</v>
      </c>
      <c r="R1910" s="3">
        <f t="shared" si="329"/>
        <v>76.929039898305589</v>
      </c>
    </row>
    <row r="1911" spans="1:18" x14ac:dyDescent="0.4">
      <c r="A1911" s="1">
        <v>43914</v>
      </c>
      <c r="B1911" s="2">
        <v>6762</v>
      </c>
      <c r="C1911" s="2">
        <v>6491.2</v>
      </c>
      <c r="D1911" s="2">
        <v>6838.5</v>
      </c>
      <c r="E1911" s="2">
        <v>6406.1</v>
      </c>
      <c r="F1911" t="s">
        <v>451</v>
      </c>
      <c r="G1911" s="3">
        <v>4.1700000000000001E-2</v>
      </c>
      <c r="H1911">
        <f t="shared" si="326"/>
        <v>969.69999999999982</v>
      </c>
      <c r="I1911" s="4">
        <f t="shared" si="327"/>
        <v>0.1493868622134582</v>
      </c>
      <c r="J1911" t="str">
        <f t="shared" si="330"/>
        <v/>
      </c>
      <c r="K1911" t="str">
        <f t="shared" si="331"/>
        <v/>
      </c>
      <c r="L1911" t="str">
        <f t="shared" si="332"/>
        <v/>
      </c>
      <c r="M1911" s="4">
        <f t="shared" si="328"/>
        <v>0.40164174486954729</v>
      </c>
      <c r="N1911" s="3">
        <f t="shared" si="333"/>
        <v>0</v>
      </c>
      <c r="O1911" s="6">
        <f t="shared" si="334"/>
        <v>77.929039898305589</v>
      </c>
      <c r="P1911" s="7">
        <f t="shared" si="335"/>
        <v>77.929039898305589</v>
      </c>
      <c r="Q1911" s="3">
        <f t="shared" si="336"/>
        <v>0</v>
      </c>
      <c r="R1911" s="3">
        <f t="shared" si="329"/>
        <v>76.929039898305589</v>
      </c>
    </row>
    <row r="1912" spans="1:18" x14ac:dyDescent="0.4">
      <c r="A1912" s="1">
        <v>43915</v>
      </c>
      <c r="B1912" s="2">
        <v>6688.2</v>
      </c>
      <c r="C1912" s="2">
        <v>6762</v>
      </c>
      <c r="D1912" s="2">
        <v>6968</v>
      </c>
      <c r="E1912" s="2">
        <v>6449.9</v>
      </c>
      <c r="F1912" t="s">
        <v>461</v>
      </c>
      <c r="G1912" s="3">
        <v>-1.09E-2</v>
      </c>
      <c r="H1912">
        <f t="shared" si="326"/>
        <v>432.39999999999964</v>
      </c>
      <c r="I1912" s="4">
        <f t="shared" si="327"/>
        <v>6.394557823129246E-2</v>
      </c>
      <c r="J1912" t="str">
        <f t="shared" si="330"/>
        <v/>
      </c>
      <c r="K1912" t="str">
        <f t="shared" si="331"/>
        <v/>
      </c>
      <c r="L1912" t="str">
        <f t="shared" si="332"/>
        <v/>
      </c>
      <c r="M1912" s="4">
        <f t="shared" si="328"/>
        <v>0.93829787234042628</v>
      </c>
      <c r="N1912" s="3">
        <f t="shared" si="333"/>
        <v>0</v>
      </c>
      <c r="O1912" s="6">
        <f t="shared" si="334"/>
        <v>77.929039898305589</v>
      </c>
      <c r="P1912" s="7">
        <f t="shared" si="335"/>
        <v>77.929039898305589</v>
      </c>
      <c r="Q1912" s="3">
        <f t="shared" si="336"/>
        <v>0</v>
      </c>
      <c r="R1912" s="3">
        <f t="shared" si="329"/>
        <v>76.929039898305589</v>
      </c>
    </row>
    <row r="1913" spans="1:18" x14ac:dyDescent="0.4">
      <c r="A1913" s="1">
        <v>43916</v>
      </c>
      <c r="B1913" s="2">
        <v>6750.7</v>
      </c>
      <c r="C1913" s="2">
        <v>6688.2</v>
      </c>
      <c r="D1913" s="2">
        <v>6790.1</v>
      </c>
      <c r="E1913" s="2">
        <v>6536.9</v>
      </c>
      <c r="F1913" t="s">
        <v>422</v>
      </c>
      <c r="G1913" s="3">
        <v>9.2999999999999992E-3</v>
      </c>
      <c r="H1913">
        <f t="shared" si="326"/>
        <v>518.10000000000036</v>
      </c>
      <c r="I1913" s="4">
        <f t="shared" si="327"/>
        <v>7.746478873239443E-2</v>
      </c>
      <c r="J1913" t="str">
        <f t="shared" si="330"/>
        <v/>
      </c>
      <c r="K1913" t="str">
        <f t="shared" si="331"/>
        <v/>
      </c>
      <c r="L1913" t="str">
        <f t="shared" si="332"/>
        <v/>
      </c>
      <c r="M1913" s="4">
        <f t="shared" si="328"/>
        <v>0.77454545454545387</v>
      </c>
      <c r="N1913" s="3">
        <f t="shared" si="333"/>
        <v>0</v>
      </c>
      <c r="O1913" s="6">
        <f t="shared" si="334"/>
        <v>77.929039898305589</v>
      </c>
      <c r="P1913" s="7">
        <f t="shared" si="335"/>
        <v>77.929039898305589</v>
      </c>
      <c r="Q1913" s="3">
        <f t="shared" si="336"/>
        <v>0</v>
      </c>
      <c r="R1913" s="3">
        <f t="shared" si="329"/>
        <v>76.929039898305589</v>
      </c>
    </row>
    <row r="1914" spans="1:18" x14ac:dyDescent="0.4">
      <c r="A1914" s="1">
        <v>43917</v>
      </c>
      <c r="B1914" s="2">
        <v>6370</v>
      </c>
      <c r="C1914" s="2">
        <v>6755</v>
      </c>
      <c r="D1914" s="2">
        <v>6856</v>
      </c>
      <c r="E1914" s="2">
        <v>6277.8</v>
      </c>
      <c r="F1914" t="s">
        <v>444</v>
      </c>
      <c r="G1914" s="3">
        <v>-5.6399999999999992E-2</v>
      </c>
      <c r="H1914">
        <f t="shared" si="326"/>
        <v>253.20000000000073</v>
      </c>
      <c r="I1914" s="4">
        <f t="shared" si="327"/>
        <v>3.7483345669874275E-2</v>
      </c>
      <c r="J1914" t="str">
        <f t="shared" si="330"/>
        <v/>
      </c>
      <c r="K1914" t="str">
        <f t="shared" si="331"/>
        <v/>
      </c>
      <c r="L1914" t="str">
        <f t="shared" si="332"/>
        <v/>
      </c>
      <c r="M1914" s="4">
        <f t="shared" si="328"/>
        <v>1</v>
      </c>
      <c r="N1914" s="3">
        <f t="shared" si="333"/>
        <v>0</v>
      </c>
      <c r="O1914" s="6">
        <f t="shared" si="334"/>
        <v>77.929039898305589</v>
      </c>
      <c r="P1914" s="7">
        <f t="shared" si="335"/>
        <v>77.929039898305589</v>
      </c>
      <c r="Q1914" s="3">
        <f t="shared" si="336"/>
        <v>0</v>
      </c>
      <c r="R1914" s="3">
        <f t="shared" si="329"/>
        <v>76.929039898305589</v>
      </c>
    </row>
    <row r="1915" spans="1:18" x14ac:dyDescent="0.4">
      <c r="A1915" s="1">
        <v>43918</v>
      </c>
      <c r="B1915" s="2">
        <v>6249.3</v>
      </c>
      <c r="C1915" s="2">
        <v>6366</v>
      </c>
      <c r="D1915" s="2">
        <v>6366</v>
      </c>
      <c r="E1915" s="2">
        <v>6061.4</v>
      </c>
      <c r="F1915" t="s">
        <v>458</v>
      </c>
      <c r="G1915" s="3">
        <v>-1.89E-2</v>
      </c>
      <c r="H1915">
        <f t="shared" si="326"/>
        <v>578.19999999999982</v>
      </c>
      <c r="I1915" s="4">
        <f t="shared" si="327"/>
        <v>9.082626453031728E-2</v>
      </c>
      <c r="J1915" t="str">
        <f t="shared" si="330"/>
        <v/>
      </c>
      <c r="K1915" t="str">
        <f t="shared" si="331"/>
        <v/>
      </c>
      <c r="L1915" t="str">
        <f t="shared" si="332"/>
        <v/>
      </c>
      <c r="M1915" s="4">
        <f t="shared" si="328"/>
        <v>0.66060186786579056</v>
      </c>
      <c r="N1915" s="3">
        <f t="shared" si="333"/>
        <v>0</v>
      </c>
      <c r="O1915" s="6">
        <f t="shared" si="334"/>
        <v>77.929039898305589</v>
      </c>
      <c r="P1915" s="7">
        <f t="shared" si="335"/>
        <v>77.929039898305589</v>
      </c>
      <c r="Q1915" s="3">
        <f t="shared" si="336"/>
        <v>0</v>
      </c>
      <c r="R1915" s="3">
        <f t="shared" si="329"/>
        <v>76.929039898305589</v>
      </c>
    </row>
    <row r="1916" spans="1:18" x14ac:dyDescent="0.4">
      <c r="A1916" s="1">
        <v>43919</v>
      </c>
      <c r="B1916" s="2">
        <v>5892.6</v>
      </c>
      <c r="C1916" s="2">
        <v>6252.3</v>
      </c>
      <c r="D1916" s="2">
        <v>6279.6</v>
      </c>
      <c r="E1916" s="2">
        <v>5892.6</v>
      </c>
      <c r="F1916" t="s">
        <v>460</v>
      </c>
      <c r="G1916" s="3">
        <v>-5.7099999999999998E-2</v>
      </c>
      <c r="H1916">
        <f t="shared" si="326"/>
        <v>304.60000000000036</v>
      </c>
      <c r="I1916" s="4">
        <f t="shared" si="327"/>
        <v>4.8718071749596206E-2</v>
      </c>
      <c r="J1916" t="str">
        <f t="shared" si="330"/>
        <v/>
      </c>
      <c r="K1916" t="str">
        <f t="shared" si="331"/>
        <v/>
      </c>
      <c r="L1916" t="str">
        <f t="shared" si="332"/>
        <v/>
      </c>
      <c r="M1916" s="4">
        <f t="shared" si="328"/>
        <v>1</v>
      </c>
      <c r="N1916" s="3">
        <f t="shared" si="333"/>
        <v>0</v>
      </c>
      <c r="O1916" s="6">
        <f t="shared" si="334"/>
        <v>77.929039898305589</v>
      </c>
      <c r="P1916" s="7">
        <f t="shared" si="335"/>
        <v>77.929039898305589</v>
      </c>
      <c r="Q1916" s="3">
        <f t="shared" si="336"/>
        <v>0</v>
      </c>
      <c r="R1916" s="3">
        <f t="shared" si="329"/>
        <v>76.929039898305589</v>
      </c>
    </row>
    <row r="1917" spans="1:18" x14ac:dyDescent="0.4">
      <c r="A1917" s="1">
        <v>43920</v>
      </c>
      <c r="B1917" s="2">
        <v>6407.6</v>
      </c>
      <c r="C1917" s="2">
        <v>5893.7</v>
      </c>
      <c r="D1917" s="2">
        <v>6627.1</v>
      </c>
      <c r="E1917" s="2">
        <v>5880.9</v>
      </c>
      <c r="F1917" t="s">
        <v>459</v>
      </c>
      <c r="G1917" s="3">
        <v>8.7400000000000005E-2</v>
      </c>
      <c r="H1917">
        <f t="shared" si="326"/>
        <v>387</v>
      </c>
      <c r="I1917" s="4">
        <f t="shared" si="327"/>
        <v>6.5663335425963323E-2</v>
      </c>
      <c r="J1917" t="str">
        <f t="shared" si="330"/>
        <v>BUY</v>
      </c>
      <c r="K1917">
        <f t="shared" si="331"/>
        <v>6087.2</v>
      </c>
      <c r="L1917">
        <f t="shared" si="332"/>
        <v>6409.1</v>
      </c>
      <c r="M1917" s="4">
        <f t="shared" si="328"/>
        <v>0.91375193798449594</v>
      </c>
      <c r="N1917" s="3">
        <f t="shared" si="333"/>
        <v>4.6398310339708822E-2</v>
      </c>
      <c r="O1917" s="6">
        <f t="shared" si="334"/>
        <v>81.544815675982719</v>
      </c>
      <c r="P1917" s="7">
        <f t="shared" si="335"/>
        <v>81.544815675982719</v>
      </c>
      <c r="Q1917" s="3">
        <f t="shared" si="336"/>
        <v>0</v>
      </c>
      <c r="R1917" s="3">
        <f t="shared" si="329"/>
        <v>80.544815675982719</v>
      </c>
    </row>
    <row r="1918" spans="1:18" x14ac:dyDescent="0.4">
      <c r="A1918" s="1">
        <v>43921</v>
      </c>
      <c r="B1918" s="2">
        <v>6427.7</v>
      </c>
      <c r="C1918" s="2">
        <v>6409.1</v>
      </c>
      <c r="D1918" s="2">
        <v>6536</v>
      </c>
      <c r="E1918" s="2">
        <v>6350</v>
      </c>
      <c r="F1918" t="s">
        <v>1614</v>
      </c>
      <c r="G1918" s="3">
        <v>3.0999999999999999E-3</v>
      </c>
      <c r="H1918">
        <f t="shared" si="326"/>
        <v>746.20000000000073</v>
      </c>
      <c r="I1918" s="4">
        <f t="shared" si="327"/>
        <v>0.1164282036479382</v>
      </c>
      <c r="J1918" t="str">
        <f t="shared" si="330"/>
        <v/>
      </c>
      <c r="K1918" t="str">
        <f t="shared" si="331"/>
        <v/>
      </c>
      <c r="L1918" t="str">
        <f t="shared" si="332"/>
        <v/>
      </c>
      <c r="M1918" s="4">
        <f t="shared" si="328"/>
        <v>0.51533905119270917</v>
      </c>
      <c r="N1918" s="3">
        <f t="shared" si="333"/>
        <v>0</v>
      </c>
      <c r="O1918" s="6">
        <f t="shared" si="334"/>
        <v>81.544815675982719</v>
      </c>
      <c r="P1918" s="7">
        <f t="shared" si="335"/>
        <v>81.544815675982719</v>
      </c>
      <c r="Q1918" s="3">
        <f t="shared" si="336"/>
        <v>0</v>
      </c>
      <c r="R1918" s="3">
        <f t="shared" si="329"/>
        <v>80.544815675982719</v>
      </c>
    </row>
    <row r="1919" spans="1:18" x14ac:dyDescent="0.4">
      <c r="A1919" s="1">
        <v>43922</v>
      </c>
      <c r="B1919" s="2">
        <v>6675</v>
      </c>
      <c r="C1919" s="2">
        <v>6429</v>
      </c>
      <c r="D1919" s="2">
        <v>6714.6</v>
      </c>
      <c r="E1919" s="2">
        <v>6180</v>
      </c>
      <c r="F1919" t="s">
        <v>441</v>
      </c>
      <c r="G1919" s="3">
        <v>3.85E-2</v>
      </c>
      <c r="H1919">
        <f t="shared" si="326"/>
        <v>186</v>
      </c>
      <c r="I1919" s="4">
        <f t="shared" si="327"/>
        <v>2.8931404573028466E-2</v>
      </c>
      <c r="J1919" t="str">
        <f t="shared" si="330"/>
        <v>BUY</v>
      </c>
      <c r="K1919">
        <f t="shared" si="331"/>
        <v>6522</v>
      </c>
      <c r="L1919">
        <f t="shared" si="332"/>
        <v>6685.7</v>
      </c>
      <c r="M1919" s="4">
        <f t="shared" si="328"/>
        <v>1</v>
      </c>
      <c r="N1919" s="3">
        <f t="shared" si="333"/>
        <v>2.305151150597351E-2</v>
      </c>
      <c r="O1919" s="6">
        <f t="shared" si="334"/>
        <v>83.424546932790122</v>
      </c>
      <c r="P1919" s="7">
        <f t="shared" si="335"/>
        <v>83.424546932790122</v>
      </c>
      <c r="Q1919" s="3">
        <f t="shared" si="336"/>
        <v>0</v>
      </c>
      <c r="R1919" s="3">
        <f t="shared" si="329"/>
        <v>82.424546932790122</v>
      </c>
    </row>
    <row r="1920" spans="1:18" x14ac:dyDescent="0.4">
      <c r="A1920" s="1">
        <v>43923</v>
      </c>
      <c r="B1920" s="2">
        <v>6818.3</v>
      </c>
      <c r="C1920" s="2">
        <v>6685.7</v>
      </c>
      <c r="D1920" s="2">
        <v>7263.3</v>
      </c>
      <c r="E1920" s="2">
        <v>6591.3</v>
      </c>
      <c r="F1920" t="s">
        <v>443</v>
      </c>
      <c r="G1920" s="3">
        <v>2.1499999999999998E-2</v>
      </c>
      <c r="H1920">
        <f t="shared" si="326"/>
        <v>534.60000000000036</v>
      </c>
      <c r="I1920" s="4">
        <f t="shared" si="327"/>
        <v>7.9961709319891772E-2</v>
      </c>
      <c r="J1920" t="str">
        <f t="shared" si="330"/>
        <v>BUY</v>
      </c>
      <c r="K1920">
        <f t="shared" si="331"/>
        <v>6953</v>
      </c>
      <c r="L1920">
        <f t="shared" si="332"/>
        <v>6810.7</v>
      </c>
      <c r="M1920" s="4">
        <f t="shared" si="328"/>
        <v>0.75035914702581308</v>
      </c>
      <c r="N1920" s="3">
        <f t="shared" si="333"/>
        <v>-1.6825375805510776E-2</v>
      </c>
      <c r="O1920" s="6">
        <f t="shared" si="334"/>
        <v>82.020897579241449</v>
      </c>
      <c r="P1920" s="7">
        <f t="shared" si="335"/>
        <v>83.424546932790122</v>
      </c>
      <c r="Q1920" s="3">
        <f t="shared" si="336"/>
        <v>-1.6825375805510911E-2</v>
      </c>
      <c r="R1920" s="3">
        <f t="shared" si="329"/>
        <v>81.020897579241449</v>
      </c>
    </row>
    <row r="1921" spans="1:18" x14ac:dyDescent="0.4">
      <c r="A1921" s="1">
        <v>43924</v>
      </c>
      <c r="B1921" s="2">
        <v>6740.8</v>
      </c>
      <c r="C1921" s="2">
        <v>6810.7</v>
      </c>
      <c r="D1921" s="2">
        <v>7048.1</v>
      </c>
      <c r="E1921" s="2">
        <v>6624.6</v>
      </c>
      <c r="F1921" t="s">
        <v>452</v>
      </c>
      <c r="G1921" s="3">
        <v>-1.14E-2</v>
      </c>
      <c r="H1921">
        <f t="shared" si="326"/>
        <v>672</v>
      </c>
      <c r="I1921" s="4">
        <f t="shared" si="327"/>
        <v>9.8668271983790218E-2</v>
      </c>
      <c r="J1921" t="str">
        <f t="shared" si="330"/>
        <v/>
      </c>
      <c r="K1921" t="str">
        <f t="shared" si="331"/>
        <v/>
      </c>
      <c r="L1921" t="str">
        <f t="shared" si="332"/>
        <v/>
      </c>
      <c r="M1921" s="4">
        <f t="shared" si="328"/>
        <v>0.6080982142857142</v>
      </c>
      <c r="N1921" s="3">
        <f t="shared" si="333"/>
        <v>0</v>
      </c>
      <c r="O1921" s="6">
        <f t="shared" si="334"/>
        <v>82.020897579241449</v>
      </c>
      <c r="P1921" s="7">
        <f t="shared" si="335"/>
        <v>83.424546932790122</v>
      </c>
      <c r="Q1921" s="3">
        <f t="shared" si="336"/>
        <v>-1.6825375805510911E-2</v>
      </c>
      <c r="R1921" s="3">
        <f t="shared" si="329"/>
        <v>81.020897579241449</v>
      </c>
    </row>
    <row r="1922" spans="1:18" x14ac:dyDescent="0.4">
      <c r="A1922" s="1">
        <v>43925</v>
      </c>
      <c r="B1922" s="2">
        <v>6881.6</v>
      </c>
      <c r="C1922" s="2">
        <v>6738.5</v>
      </c>
      <c r="D1922" s="2">
        <v>7010.8</v>
      </c>
      <c r="E1922" s="2">
        <v>6660</v>
      </c>
      <c r="F1922" t="s">
        <v>471</v>
      </c>
      <c r="G1922" s="3">
        <v>2.0899999999999998E-2</v>
      </c>
      <c r="H1922">
        <f t="shared" si="326"/>
        <v>423.5</v>
      </c>
      <c r="I1922" s="4">
        <f t="shared" si="327"/>
        <v>6.2847814795577647E-2</v>
      </c>
      <c r="J1922" t="str">
        <f t="shared" si="330"/>
        <v>BUY</v>
      </c>
      <c r="K1922">
        <f t="shared" si="331"/>
        <v>6950.25</v>
      </c>
      <c r="L1922">
        <f t="shared" si="332"/>
        <v>6880.6</v>
      </c>
      <c r="M1922" s="4">
        <f t="shared" si="328"/>
        <v>0.95468713105076741</v>
      </c>
      <c r="N1922" s="3">
        <f t="shared" si="333"/>
        <v>-1.1455483573895796E-2</v>
      </c>
      <c r="O1922" s="6">
        <f t="shared" si="334"/>
        <v>81.08130853430626</v>
      </c>
      <c r="P1922" s="7">
        <f t="shared" si="335"/>
        <v>83.424546932790122</v>
      </c>
      <c r="Q1922" s="3">
        <f t="shared" si="336"/>
        <v>-2.808811656324206E-2</v>
      </c>
      <c r="R1922" s="3">
        <f t="shared" si="329"/>
        <v>80.08130853430626</v>
      </c>
    </row>
    <row r="1923" spans="1:18" x14ac:dyDescent="0.4">
      <c r="A1923" s="1">
        <v>43926</v>
      </c>
      <c r="B1923" s="2">
        <v>6778</v>
      </c>
      <c r="C1923" s="2">
        <v>6880.6</v>
      </c>
      <c r="D1923" s="2">
        <v>6914.7</v>
      </c>
      <c r="E1923" s="2">
        <v>6693.4</v>
      </c>
      <c r="F1923" t="s">
        <v>418</v>
      </c>
      <c r="G1923" s="3">
        <v>-1.5100000000000001E-2</v>
      </c>
      <c r="H1923">
        <f t="shared" si="326"/>
        <v>350.80000000000018</v>
      </c>
      <c r="I1923" s="4">
        <f t="shared" si="327"/>
        <v>5.098392582042266E-2</v>
      </c>
      <c r="J1923" t="str">
        <f t="shared" si="330"/>
        <v/>
      </c>
      <c r="K1923" t="str">
        <f t="shared" si="331"/>
        <v/>
      </c>
      <c r="L1923" t="str">
        <f t="shared" si="332"/>
        <v/>
      </c>
      <c r="M1923" s="4">
        <f t="shared" si="328"/>
        <v>1</v>
      </c>
      <c r="N1923" s="3">
        <f t="shared" si="333"/>
        <v>0</v>
      </c>
      <c r="O1923" s="6">
        <f t="shared" si="334"/>
        <v>81.08130853430626</v>
      </c>
      <c r="P1923" s="7">
        <f t="shared" si="335"/>
        <v>83.424546932790122</v>
      </c>
      <c r="Q1923" s="3">
        <f t="shared" si="336"/>
        <v>-2.808811656324206E-2</v>
      </c>
      <c r="R1923" s="3">
        <f t="shared" si="329"/>
        <v>80.08130853430626</v>
      </c>
    </row>
    <row r="1924" spans="1:18" x14ac:dyDescent="0.4">
      <c r="A1924" s="1">
        <v>43927</v>
      </c>
      <c r="B1924" s="2">
        <v>7346</v>
      </c>
      <c r="C1924" s="2">
        <v>6780.2</v>
      </c>
      <c r="D1924" s="2">
        <v>7350.1</v>
      </c>
      <c r="E1924" s="2">
        <v>6779.9</v>
      </c>
      <c r="F1924" t="s">
        <v>470</v>
      </c>
      <c r="G1924" s="3">
        <v>8.3799999999999999E-2</v>
      </c>
      <c r="H1924">
        <f t="shared" si="326"/>
        <v>221.30000000000018</v>
      </c>
      <c r="I1924" s="4">
        <f t="shared" si="327"/>
        <v>3.263915518716265E-2</v>
      </c>
      <c r="J1924" t="str">
        <f t="shared" si="330"/>
        <v>BUY</v>
      </c>
      <c r="K1924">
        <f t="shared" si="331"/>
        <v>6890.85</v>
      </c>
      <c r="L1924">
        <f t="shared" si="332"/>
        <v>7340.2</v>
      </c>
      <c r="M1924" s="4">
        <f t="shared" si="328"/>
        <v>1</v>
      </c>
      <c r="N1924" s="3">
        <f t="shared" si="333"/>
        <v>6.3081371054988455E-2</v>
      </c>
      <c r="O1924" s="6">
        <f t="shared" si="334"/>
        <v>86.196028643582835</v>
      </c>
      <c r="P1924" s="7">
        <f t="shared" si="335"/>
        <v>86.196028643582835</v>
      </c>
      <c r="Q1924" s="3">
        <f t="shared" si="336"/>
        <v>0</v>
      </c>
      <c r="R1924" s="3">
        <f t="shared" si="329"/>
        <v>85.196028643582835</v>
      </c>
    </row>
    <row r="1925" spans="1:18" x14ac:dyDescent="0.4">
      <c r="A1925" s="1">
        <v>43928</v>
      </c>
      <c r="B1925" s="2">
        <v>7203</v>
      </c>
      <c r="C1925" s="2">
        <v>7340.2</v>
      </c>
      <c r="D1925" s="2">
        <v>7452</v>
      </c>
      <c r="E1925" s="2">
        <v>7088</v>
      </c>
      <c r="F1925" t="s">
        <v>468</v>
      </c>
      <c r="G1925" s="3">
        <v>-1.95E-2</v>
      </c>
      <c r="H1925">
        <f t="shared" si="326"/>
        <v>570.20000000000073</v>
      </c>
      <c r="I1925" s="4">
        <f t="shared" si="327"/>
        <v>7.7681807035230754E-2</v>
      </c>
      <c r="J1925" t="str">
        <f t="shared" si="330"/>
        <v/>
      </c>
      <c r="K1925" t="str">
        <f t="shared" si="331"/>
        <v/>
      </c>
      <c r="L1925" t="str">
        <f t="shared" si="332"/>
        <v/>
      </c>
      <c r="M1925" s="4">
        <f t="shared" si="328"/>
        <v>0.77238162048403958</v>
      </c>
      <c r="N1925" s="3">
        <f t="shared" si="333"/>
        <v>0</v>
      </c>
      <c r="O1925" s="6">
        <f t="shared" si="334"/>
        <v>86.196028643582835</v>
      </c>
      <c r="P1925" s="7">
        <f t="shared" si="335"/>
        <v>86.196028643582835</v>
      </c>
      <c r="Q1925" s="3">
        <f t="shared" si="336"/>
        <v>0</v>
      </c>
      <c r="R1925" s="3">
        <f t="shared" si="329"/>
        <v>85.196028643582835</v>
      </c>
    </row>
    <row r="1926" spans="1:18" x14ac:dyDescent="0.4">
      <c r="A1926" s="1">
        <v>43929</v>
      </c>
      <c r="B1926" s="2">
        <v>7367</v>
      </c>
      <c r="C1926" s="2">
        <v>7203</v>
      </c>
      <c r="D1926" s="2">
        <v>7420</v>
      </c>
      <c r="E1926" s="2">
        <v>7155.8</v>
      </c>
      <c r="F1926" t="s">
        <v>464</v>
      </c>
      <c r="G1926" s="3">
        <v>2.2800000000000001E-2</v>
      </c>
      <c r="H1926">
        <f t="shared" ref="H1926:H1989" si="337">D1925-E1925</f>
        <v>364</v>
      </c>
      <c r="I1926" s="4">
        <f t="shared" ref="I1926:I1989" si="338">H1926/C1926</f>
        <v>5.0534499514091349E-2</v>
      </c>
      <c r="J1926" t="str">
        <f t="shared" si="330"/>
        <v>BUY</v>
      </c>
      <c r="K1926">
        <f t="shared" si="331"/>
        <v>7385</v>
      </c>
      <c r="L1926">
        <f t="shared" si="332"/>
        <v>7367.1</v>
      </c>
      <c r="M1926" s="4">
        <f t="shared" ref="M1926:M1989" si="339">(MIN(1,($F$2/I1926)))</f>
        <v>1</v>
      </c>
      <c r="N1926" s="3">
        <f t="shared" si="333"/>
        <v>-4.4169912687176405E-3</v>
      </c>
      <c r="O1926" s="6">
        <f t="shared" si="334"/>
        <v>85.815301537665988</v>
      </c>
      <c r="P1926" s="7">
        <f t="shared" si="335"/>
        <v>86.196028643582835</v>
      </c>
      <c r="Q1926" s="3">
        <f t="shared" si="336"/>
        <v>-4.4169912687177515E-3</v>
      </c>
      <c r="R1926" s="3">
        <f t="shared" ref="R1926:R1989" si="340">(O1926-$O$4)/$O$4</f>
        <v>84.815301537665988</v>
      </c>
    </row>
    <row r="1927" spans="1:18" x14ac:dyDescent="0.4">
      <c r="A1927" s="1">
        <v>43930</v>
      </c>
      <c r="B1927" s="2">
        <v>7293.5</v>
      </c>
      <c r="C1927" s="2">
        <v>7367.1</v>
      </c>
      <c r="D1927" s="2">
        <v>7370.7</v>
      </c>
      <c r="E1927" s="2">
        <v>7117</v>
      </c>
      <c r="F1927" t="s">
        <v>463</v>
      </c>
      <c r="G1927" s="3">
        <v>-0.01</v>
      </c>
      <c r="H1927">
        <f t="shared" si="337"/>
        <v>264.19999999999982</v>
      </c>
      <c r="I1927" s="4">
        <f t="shared" si="338"/>
        <v>3.5862143855791263E-2</v>
      </c>
      <c r="J1927" t="str">
        <f t="shared" si="330"/>
        <v/>
      </c>
      <c r="K1927" t="str">
        <f t="shared" si="331"/>
        <v/>
      </c>
      <c r="L1927" t="str">
        <f t="shared" si="332"/>
        <v/>
      </c>
      <c r="M1927" s="4">
        <f t="shared" si="339"/>
        <v>1</v>
      </c>
      <c r="N1927" s="3">
        <f t="shared" si="333"/>
        <v>0</v>
      </c>
      <c r="O1927" s="6">
        <f t="shared" si="334"/>
        <v>85.815301537665988</v>
      </c>
      <c r="P1927" s="7">
        <f t="shared" si="335"/>
        <v>86.196028643582835</v>
      </c>
      <c r="Q1927" s="3">
        <f t="shared" si="336"/>
        <v>-4.4169912687177515E-3</v>
      </c>
      <c r="R1927" s="3">
        <f t="shared" si="340"/>
        <v>84.815301537665988</v>
      </c>
    </row>
    <row r="1928" spans="1:18" x14ac:dyDescent="0.4">
      <c r="A1928" s="1">
        <v>43931</v>
      </c>
      <c r="B1928" s="2">
        <v>6875.5</v>
      </c>
      <c r="C1928" s="2">
        <v>7293.7</v>
      </c>
      <c r="D1928" s="2">
        <v>7305.8</v>
      </c>
      <c r="E1928" s="2">
        <v>6756.4</v>
      </c>
      <c r="F1928" t="s">
        <v>442</v>
      </c>
      <c r="G1928" s="3">
        <v>-5.7299999999999997E-2</v>
      </c>
      <c r="H1928">
        <f t="shared" si="337"/>
        <v>253.69999999999982</v>
      </c>
      <c r="I1928" s="4">
        <f t="shared" si="338"/>
        <v>3.4783443245540648E-2</v>
      </c>
      <c r="J1928" t="str">
        <f t="shared" si="330"/>
        <v/>
      </c>
      <c r="K1928" t="str">
        <f t="shared" si="331"/>
        <v/>
      </c>
      <c r="L1928" t="str">
        <f t="shared" si="332"/>
        <v/>
      </c>
      <c r="M1928" s="4">
        <f t="shared" si="339"/>
        <v>1</v>
      </c>
      <c r="N1928" s="3">
        <f t="shared" si="333"/>
        <v>0</v>
      </c>
      <c r="O1928" s="6">
        <f t="shared" si="334"/>
        <v>85.815301537665988</v>
      </c>
      <c r="P1928" s="7">
        <f t="shared" si="335"/>
        <v>86.196028643582835</v>
      </c>
      <c r="Q1928" s="3">
        <f t="shared" si="336"/>
        <v>-4.4169912687177515E-3</v>
      </c>
      <c r="R1928" s="3">
        <f t="shared" si="340"/>
        <v>84.815301537665988</v>
      </c>
    </row>
    <row r="1929" spans="1:18" x14ac:dyDescent="0.4">
      <c r="A1929" s="1">
        <v>43932</v>
      </c>
      <c r="B1929" s="2">
        <v>6884.5</v>
      </c>
      <c r="C1929" s="2">
        <v>6874.3</v>
      </c>
      <c r="D1929" s="2">
        <v>6954.4</v>
      </c>
      <c r="E1929" s="2">
        <v>6780</v>
      </c>
      <c r="F1929" t="s">
        <v>1637</v>
      </c>
      <c r="G1929" s="3">
        <v>1.2999999999999999E-3</v>
      </c>
      <c r="H1929">
        <f t="shared" si="337"/>
        <v>549.40000000000055</v>
      </c>
      <c r="I1929" s="4">
        <f t="shared" si="338"/>
        <v>7.9920864669857372E-2</v>
      </c>
      <c r="J1929" t="str">
        <f t="shared" si="330"/>
        <v/>
      </c>
      <c r="K1929" t="str">
        <f t="shared" si="331"/>
        <v/>
      </c>
      <c r="L1929" t="str">
        <f t="shared" si="332"/>
        <v/>
      </c>
      <c r="M1929" s="4">
        <f t="shared" si="339"/>
        <v>0.75074262832180483</v>
      </c>
      <c r="N1929" s="3">
        <f t="shared" si="333"/>
        <v>0</v>
      </c>
      <c r="O1929" s="6">
        <f t="shared" si="334"/>
        <v>85.815301537665988</v>
      </c>
      <c r="P1929" s="7">
        <f t="shared" si="335"/>
        <v>86.196028643582835</v>
      </c>
      <c r="Q1929" s="3">
        <f t="shared" si="336"/>
        <v>-4.4169912687177515E-3</v>
      </c>
      <c r="R1929" s="3">
        <f t="shared" si="340"/>
        <v>84.815301537665988</v>
      </c>
    </row>
    <row r="1930" spans="1:18" x14ac:dyDescent="0.4">
      <c r="A1930" s="1">
        <v>43933</v>
      </c>
      <c r="B1930" s="2">
        <v>6913</v>
      </c>
      <c r="C1930" s="2">
        <v>6884.5</v>
      </c>
      <c r="D1930" s="2">
        <v>7192.2</v>
      </c>
      <c r="E1930" s="2">
        <v>6797.6</v>
      </c>
      <c r="F1930" t="s">
        <v>469</v>
      </c>
      <c r="G1930" s="3">
        <v>4.1000000000000003E-3</v>
      </c>
      <c r="H1930">
        <f t="shared" si="337"/>
        <v>174.39999999999964</v>
      </c>
      <c r="I1930" s="4">
        <f t="shared" si="338"/>
        <v>2.5332268138572103E-2</v>
      </c>
      <c r="J1930" t="str">
        <f t="shared" si="330"/>
        <v>BUY</v>
      </c>
      <c r="K1930">
        <f t="shared" si="331"/>
        <v>6971.7</v>
      </c>
      <c r="L1930">
        <f t="shared" si="332"/>
        <v>6916.5</v>
      </c>
      <c r="M1930" s="4">
        <f t="shared" si="339"/>
        <v>1</v>
      </c>
      <c r="N1930" s="3">
        <f t="shared" si="333"/>
        <v>-9.8999068834259019E-3</v>
      </c>
      <c r="O1930" s="6">
        <f t="shared" si="334"/>
        <v>84.96573804326998</v>
      </c>
      <c r="P1930" s="7">
        <f t="shared" si="335"/>
        <v>86.196028643582835</v>
      </c>
      <c r="Q1930" s="3">
        <f t="shared" si="336"/>
        <v>-1.4273170349878406E-2</v>
      </c>
      <c r="R1930" s="3">
        <f t="shared" si="340"/>
        <v>83.96573804326998</v>
      </c>
    </row>
    <row r="1931" spans="1:18" x14ac:dyDescent="0.4">
      <c r="A1931" s="1">
        <v>43934</v>
      </c>
      <c r="B1931" s="2">
        <v>6848.7</v>
      </c>
      <c r="C1931" s="2">
        <v>6916.5</v>
      </c>
      <c r="D1931" s="2">
        <v>6916.5</v>
      </c>
      <c r="E1931" s="2">
        <v>6576.5</v>
      </c>
      <c r="F1931" t="s">
        <v>457</v>
      </c>
      <c r="G1931" s="3">
        <v>-9.2999999999999992E-3</v>
      </c>
      <c r="H1931">
        <f t="shared" si="337"/>
        <v>394.59999999999945</v>
      </c>
      <c r="I1931" s="4">
        <f t="shared" si="338"/>
        <v>5.7051977156075968E-2</v>
      </c>
      <c r="J1931" t="str">
        <f t="shared" si="330"/>
        <v/>
      </c>
      <c r="K1931" t="str">
        <f t="shared" si="331"/>
        <v/>
      </c>
      <c r="L1931" t="str">
        <f t="shared" si="332"/>
        <v/>
      </c>
      <c r="M1931" s="4">
        <f t="shared" si="339"/>
        <v>1</v>
      </c>
      <c r="N1931" s="3">
        <f t="shared" si="333"/>
        <v>0</v>
      </c>
      <c r="O1931" s="6">
        <f t="shared" si="334"/>
        <v>84.96573804326998</v>
      </c>
      <c r="P1931" s="7">
        <f t="shared" si="335"/>
        <v>86.196028643582835</v>
      </c>
      <c r="Q1931" s="3">
        <f t="shared" si="336"/>
        <v>-1.4273170349878406E-2</v>
      </c>
      <c r="R1931" s="3">
        <f t="shared" si="340"/>
        <v>83.96573804326998</v>
      </c>
    </row>
    <row r="1932" spans="1:18" x14ac:dyDescent="0.4">
      <c r="A1932" s="1">
        <v>43935</v>
      </c>
      <c r="B1932" s="2">
        <v>6872.4</v>
      </c>
      <c r="C1932" s="2">
        <v>6847.9</v>
      </c>
      <c r="D1932" s="2">
        <v>6984.9</v>
      </c>
      <c r="E1932" s="2">
        <v>6762.9</v>
      </c>
      <c r="F1932" t="s">
        <v>466</v>
      </c>
      <c r="G1932" s="3">
        <v>3.5000000000000005E-3</v>
      </c>
      <c r="H1932">
        <f t="shared" si="337"/>
        <v>340</v>
      </c>
      <c r="I1932" s="4">
        <f t="shared" si="338"/>
        <v>4.9650257743249757E-2</v>
      </c>
      <c r="J1932" t="str">
        <f t="shared" si="330"/>
        <v/>
      </c>
      <c r="K1932" t="str">
        <f t="shared" si="331"/>
        <v/>
      </c>
      <c r="L1932" t="str">
        <f t="shared" si="332"/>
        <v/>
      </c>
      <c r="M1932" s="4">
        <f t="shared" si="339"/>
        <v>1</v>
      </c>
      <c r="N1932" s="3">
        <f t="shared" si="333"/>
        <v>0</v>
      </c>
      <c r="O1932" s="6">
        <f t="shared" si="334"/>
        <v>84.96573804326998</v>
      </c>
      <c r="P1932" s="7">
        <f t="shared" si="335"/>
        <v>86.196028643582835</v>
      </c>
      <c r="Q1932" s="3">
        <f t="shared" si="336"/>
        <v>-1.4273170349878406E-2</v>
      </c>
      <c r="R1932" s="3">
        <f t="shared" si="340"/>
        <v>83.96573804326998</v>
      </c>
    </row>
    <row r="1933" spans="1:18" x14ac:dyDescent="0.4">
      <c r="A1933" s="1">
        <v>43936</v>
      </c>
      <c r="B1933" s="2">
        <v>6633.8</v>
      </c>
      <c r="C1933" s="2">
        <v>6874</v>
      </c>
      <c r="D1933" s="2">
        <v>6938.4</v>
      </c>
      <c r="E1933" s="2">
        <v>6621.3</v>
      </c>
      <c r="F1933" t="s">
        <v>1677</v>
      </c>
      <c r="G1933" s="3">
        <v>-3.4700000000000002E-2</v>
      </c>
      <c r="H1933">
        <f t="shared" si="337"/>
        <v>222</v>
      </c>
      <c r="I1933" s="4">
        <f t="shared" si="338"/>
        <v>3.2295606633692173E-2</v>
      </c>
      <c r="J1933" t="str">
        <f t="shared" si="330"/>
        <v/>
      </c>
      <c r="K1933" t="str">
        <f t="shared" si="331"/>
        <v/>
      </c>
      <c r="L1933" t="str">
        <f t="shared" si="332"/>
        <v/>
      </c>
      <c r="M1933" s="4">
        <f t="shared" si="339"/>
        <v>1</v>
      </c>
      <c r="N1933" s="3">
        <f t="shared" si="333"/>
        <v>0</v>
      </c>
      <c r="O1933" s="6">
        <f t="shared" si="334"/>
        <v>84.96573804326998</v>
      </c>
      <c r="P1933" s="7">
        <f t="shared" si="335"/>
        <v>86.196028643582835</v>
      </c>
      <c r="Q1933" s="3">
        <f t="shared" si="336"/>
        <v>-1.4273170349878406E-2</v>
      </c>
      <c r="R1933" s="3">
        <f t="shared" si="340"/>
        <v>83.96573804326998</v>
      </c>
    </row>
    <row r="1934" spans="1:18" x14ac:dyDescent="0.4">
      <c r="A1934" s="1">
        <v>43937</v>
      </c>
      <c r="B1934" s="2">
        <v>7114.9</v>
      </c>
      <c r="C1934" s="2">
        <v>6629.1</v>
      </c>
      <c r="D1934" s="2">
        <v>7200</v>
      </c>
      <c r="E1934" s="2">
        <v>6500.4</v>
      </c>
      <c r="F1934" t="s">
        <v>465</v>
      </c>
      <c r="G1934" s="3">
        <v>7.2499999999999995E-2</v>
      </c>
      <c r="H1934">
        <f t="shared" si="337"/>
        <v>317.09999999999945</v>
      </c>
      <c r="I1934" s="4">
        <f t="shared" si="338"/>
        <v>4.7834547676155047E-2</v>
      </c>
      <c r="J1934" t="str">
        <f t="shared" si="330"/>
        <v>BUY</v>
      </c>
      <c r="K1934">
        <f t="shared" si="331"/>
        <v>6787.65</v>
      </c>
      <c r="L1934">
        <f t="shared" si="332"/>
        <v>7114.7</v>
      </c>
      <c r="M1934" s="4">
        <f t="shared" si="339"/>
        <v>1</v>
      </c>
      <c r="N1934" s="3">
        <f t="shared" si="333"/>
        <v>4.6088825320223625E-2</v>
      </c>
      <c r="O1934" s="6">
        <f t="shared" si="334"/>
        <v>88.881709102150126</v>
      </c>
      <c r="P1934" s="7">
        <f t="shared" si="335"/>
        <v>88.881709102150126</v>
      </c>
      <c r="Q1934" s="3">
        <f t="shared" si="336"/>
        <v>0</v>
      </c>
      <c r="R1934" s="3">
        <f t="shared" si="340"/>
        <v>87.881709102150126</v>
      </c>
    </row>
    <row r="1935" spans="1:18" x14ac:dyDescent="0.4">
      <c r="A1935" s="1">
        <v>43938</v>
      </c>
      <c r="B1935" s="2">
        <v>7045.8</v>
      </c>
      <c r="C1935" s="2">
        <v>7114.7</v>
      </c>
      <c r="D1935" s="2">
        <v>7158.9</v>
      </c>
      <c r="E1935" s="2">
        <v>7013.4</v>
      </c>
      <c r="F1935" t="s">
        <v>467</v>
      </c>
      <c r="G1935" s="3">
        <v>-9.7000000000000003E-3</v>
      </c>
      <c r="H1935">
        <f t="shared" si="337"/>
        <v>699.60000000000036</v>
      </c>
      <c r="I1935" s="4">
        <f t="shared" si="338"/>
        <v>9.8331623258886586E-2</v>
      </c>
      <c r="J1935" t="str">
        <f t="shared" si="330"/>
        <v/>
      </c>
      <c r="K1935" t="str">
        <f t="shared" si="331"/>
        <v/>
      </c>
      <c r="L1935" t="str">
        <f t="shared" si="332"/>
        <v/>
      </c>
      <c r="M1935" s="4">
        <f t="shared" si="339"/>
        <v>0.61018010291595159</v>
      </c>
      <c r="N1935" s="3">
        <f t="shared" si="333"/>
        <v>0</v>
      </c>
      <c r="O1935" s="6">
        <f t="shared" si="334"/>
        <v>88.881709102150126</v>
      </c>
      <c r="P1935" s="7">
        <f t="shared" si="335"/>
        <v>88.881709102150126</v>
      </c>
      <c r="Q1935" s="3">
        <f t="shared" si="336"/>
        <v>0</v>
      </c>
      <c r="R1935" s="3">
        <f t="shared" si="340"/>
        <v>87.881709102150126</v>
      </c>
    </row>
    <row r="1936" spans="1:18" x14ac:dyDescent="0.4">
      <c r="A1936" s="1">
        <v>43939</v>
      </c>
      <c r="B1936" s="2">
        <v>7269.1</v>
      </c>
      <c r="C1936" s="2">
        <v>7045.9</v>
      </c>
      <c r="D1936" s="2">
        <v>7300.1</v>
      </c>
      <c r="E1936" s="2">
        <v>7044.9</v>
      </c>
      <c r="F1936" t="s">
        <v>462</v>
      </c>
      <c r="G1936" s="3">
        <v>3.1699999999999999E-2</v>
      </c>
      <c r="H1936">
        <f t="shared" si="337"/>
        <v>145.5</v>
      </c>
      <c r="I1936" s="4">
        <f t="shared" si="338"/>
        <v>2.0650307270895132E-2</v>
      </c>
      <c r="J1936" t="str">
        <f t="shared" si="330"/>
        <v>BUY</v>
      </c>
      <c r="K1936">
        <f t="shared" si="331"/>
        <v>7118.65</v>
      </c>
      <c r="L1936">
        <f t="shared" si="332"/>
        <v>7268.8</v>
      </c>
      <c r="M1936" s="4">
        <f t="shared" si="339"/>
        <v>1</v>
      </c>
      <c r="N1936" s="3">
        <f t="shared" si="333"/>
        <v>1.90523376029057E-2</v>
      </c>
      <c r="O1936" s="6">
        <f t="shared" si="334"/>
        <v>90.575113430687551</v>
      </c>
      <c r="P1936" s="7">
        <f t="shared" si="335"/>
        <v>90.575113430687551</v>
      </c>
      <c r="Q1936" s="3">
        <f t="shared" si="336"/>
        <v>0</v>
      </c>
      <c r="R1936" s="3">
        <f t="shared" si="340"/>
        <v>89.575113430687551</v>
      </c>
    </row>
    <row r="1937" spans="1:18" x14ac:dyDescent="0.4">
      <c r="A1937" s="1">
        <v>43940</v>
      </c>
      <c r="B1937" s="2">
        <v>7133.3</v>
      </c>
      <c r="C1937" s="2">
        <v>7268.8</v>
      </c>
      <c r="D1937" s="2">
        <v>7285.4</v>
      </c>
      <c r="E1937" s="2">
        <v>7058.7</v>
      </c>
      <c r="F1937" t="s">
        <v>456</v>
      </c>
      <c r="G1937" s="3">
        <v>-1.8700000000000001E-2</v>
      </c>
      <c r="H1937">
        <f t="shared" si="337"/>
        <v>255.20000000000073</v>
      </c>
      <c r="I1937" s="4">
        <f t="shared" si="338"/>
        <v>3.5108958837772493E-2</v>
      </c>
      <c r="J1937" t="str">
        <f t="shared" si="330"/>
        <v/>
      </c>
      <c r="K1937" t="str">
        <f t="shared" si="331"/>
        <v/>
      </c>
      <c r="L1937" t="str">
        <f t="shared" si="332"/>
        <v/>
      </c>
      <c r="M1937" s="4">
        <f t="shared" si="339"/>
        <v>1</v>
      </c>
      <c r="N1937" s="3">
        <f t="shared" si="333"/>
        <v>0</v>
      </c>
      <c r="O1937" s="6">
        <f t="shared" si="334"/>
        <v>90.575113430687551</v>
      </c>
      <c r="P1937" s="7">
        <f t="shared" si="335"/>
        <v>90.575113430687551</v>
      </c>
      <c r="Q1937" s="3">
        <f t="shared" si="336"/>
        <v>0</v>
      </c>
      <c r="R1937" s="3">
        <f t="shared" si="340"/>
        <v>89.575113430687551</v>
      </c>
    </row>
    <row r="1938" spans="1:18" x14ac:dyDescent="0.4">
      <c r="A1938" s="1">
        <v>43941</v>
      </c>
      <c r="B1938" s="2">
        <v>6841.9</v>
      </c>
      <c r="C1938" s="2">
        <v>7133.4</v>
      </c>
      <c r="D1938" s="2">
        <v>7235</v>
      </c>
      <c r="E1938" s="2">
        <v>6767.1</v>
      </c>
      <c r="F1938" t="s">
        <v>454</v>
      </c>
      <c r="G1938" s="3">
        <v>-4.0899999999999999E-2</v>
      </c>
      <c r="H1938">
        <f t="shared" si="337"/>
        <v>226.69999999999982</v>
      </c>
      <c r="I1938" s="4">
        <f t="shared" si="338"/>
        <v>3.1780076821711925E-2</v>
      </c>
      <c r="J1938" t="str">
        <f t="shared" si="330"/>
        <v/>
      </c>
      <c r="K1938" t="str">
        <f t="shared" si="331"/>
        <v/>
      </c>
      <c r="L1938" t="str">
        <f t="shared" si="332"/>
        <v/>
      </c>
      <c r="M1938" s="4">
        <f t="shared" si="339"/>
        <v>1</v>
      </c>
      <c r="N1938" s="3">
        <f t="shared" si="333"/>
        <v>0</v>
      </c>
      <c r="O1938" s="6">
        <f t="shared" si="334"/>
        <v>90.575113430687551</v>
      </c>
      <c r="P1938" s="7">
        <f t="shared" si="335"/>
        <v>90.575113430687551</v>
      </c>
      <c r="Q1938" s="3">
        <f t="shared" si="336"/>
        <v>0</v>
      </c>
      <c r="R1938" s="3">
        <f t="shared" si="340"/>
        <v>89.575113430687551</v>
      </c>
    </row>
    <row r="1939" spans="1:18" x14ac:dyDescent="0.4">
      <c r="A1939" s="1">
        <v>43942</v>
      </c>
      <c r="B1939" s="2">
        <v>6850</v>
      </c>
      <c r="C1939" s="2">
        <v>6835</v>
      </c>
      <c r="D1939" s="2">
        <v>6955.6</v>
      </c>
      <c r="E1939" s="2">
        <v>6770.7</v>
      </c>
      <c r="F1939" t="s">
        <v>414</v>
      </c>
      <c r="G1939" s="3">
        <v>1.1999999999999999E-3</v>
      </c>
      <c r="H1939">
        <f t="shared" si="337"/>
        <v>467.89999999999964</v>
      </c>
      <c r="I1939" s="4">
        <f t="shared" si="338"/>
        <v>6.8456474030724163E-2</v>
      </c>
      <c r="J1939" t="str">
        <f t="shared" ref="J1939:J2002" si="341">IF(D1939&gt;C1939+H1939*$E$2,"BUY","")</f>
        <v/>
      </c>
      <c r="K1939" t="str">
        <f t="shared" ref="K1939:K2002" si="342">IF(J1939="BUY",C1939+H1939*$E$2,"")</f>
        <v/>
      </c>
      <c r="L1939" t="str">
        <f t="shared" ref="L1939:L2002" si="343">IF(J1939="BUY",C1940,"")</f>
        <v/>
      </c>
      <c r="M1939" s="4">
        <f t="shared" si="339"/>
        <v>0.87646933105364455</v>
      </c>
      <c r="N1939" s="3">
        <f t="shared" ref="N1939:N2002" si="344">IFERROR(M1939*(((L1939*(1-$G$2))/(K1939*(1+$G$2)))-1),0)</f>
        <v>0</v>
      </c>
      <c r="O1939" s="6">
        <f t="shared" ref="O1939:O2002" si="345">O1938*(1+N1939)</f>
        <v>90.575113430687551</v>
      </c>
      <c r="P1939" s="7">
        <f t="shared" ref="P1939:P2002" si="346">MAX(O1939,P1938)</f>
        <v>90.575113430687551</v>
      </c>
      <c r="Q1939" s="3">
        <f t="shared" ref="Q1939:Q2002" si="347">O1939/P1939-1</f>
        <v>0</v>
      </c>
      <c r="R1939" s="3">
        <f t="shared" si="340"/>
        <v>89.575113430687551</v>
      </c>
    </row>
    <row r="1940" spans="1:18" x14ac:dyDescent="0.4">
      <c r="A1940" s="1">
        <v>43943</v>
      </c>
      <c r="B1940" s="2">
        <v>7133</v>
      </c>
      <c r="C1940" s="2">
        <v>6849.9</v>
      </c>
      <c r="D1940" s="2">
        <v>7164</v>
      </c>
      <c r="E1940" s="2">
        <v>6826.2</v>
      </c>
      <c r="F1940" t="s">
        <v>439</v>
      </c>
      <c r="G1940" s="3">
        <v>4.1300000000000003E-2</v>
      </c>
      <c r="H1940">
        <f t="shared" si="337"/>
        <v>184.90000000000055</v>
      </c>
      <c r="I1940" s="4">
        <f t="shared" si="338"/>
        <v>2.699309478970504E-2</v>
      </c>
      <c r="J1940" t="str">
        <f t="shared" si="341"/>
        <v>BUY</v>
      </c>
      <c r="K1940">
        <f t="shared" si="342"/>
        <v>6942.35</v>
      </c>
      <c r="L1940">
        <f t="shared" si="343"/>
        <v>7133.3</v>
      </c>
      <c r="M1940" s="4">
        <f t="shared" si="339"/>
        <v>1</v>
      </c>
      <c r="N1940" s="3">
        <f t="shared" si="344"/>
        <v>2.5452138302974214E-2</v>
      </c>
      <c r="O1940" s="6">
        <f t="shared" si="345"/>
        <v>92.880443744532982</v>
      </c>
      <c r="P1940" s="7">
        <f t="shared" si="346"/>
        <v>92.880443744532982</v>
      </c>
      <c r="Q1940" s="3">
        <f t="shared" si="347"/>
        <v>0</v>
      </c>
      <c r="R1940" s="3">
        <f t="shared" si="340"/>
        <v>91.880443744532982</v>
      </c>
    </row>
    <row r="1941" spans="1:18" x14ac:dyDescent="0.4">
      <c r="A1941" s="1">
        <v>43944</v>
      </c>
      <c r="B1941" s="2">
        <v>7495.2</v>
      </c>
      <c r="C1941" s="2">
        <v>7133.3</v>
      </c>
      <c r="D1941" s="2">
        <v>7744.9</v>
      </c>
      <c r="E1941" s="2">
        <v>7047.4</v>
      </c>
      <c r="F1941" t="s">
        <v>431</v>
      </c>
      <c r="G1941" s="3">
        <v>5.0799999999999998E-2</v>
      </c>
      <c r="H1941">
        <f t="shared" si="337"/>
        <v>337.80000000000018</v>
      </c>
      <c r="I1941" s="4">
        <f t="shared" si="338"/>
        <v>4.7355361473651769E-2</v>
      </c>
      <c r="J1941" t="str">
        <f t="shared" si="341"/>
        <v>BUY</v>
      </c>
      <c r="K1941">
        <f t="shared" si="342"/>
        <v>7302.2000000000007</v>
      </c>
      <c r="L1941">
        <f t="shared" si="343"/>
        <v>7499</v>
      </c>
      <c r="M1941" s="4">
        <f t="shared" si="339"/>
        <v>1</v>
      </c>
      <c r="N1941" s="3">
        <f t="shared" si="344"/>
        <v>2.4898932241924854E-2</v>
      </c>
      <c r="O1941" s="6">
        <f t="shared" si="345"/>
        <v>95.193067619928016</v>
      </c>
      <c r="P1941" s="7">
        <f t="shared" si="346"/>
        <v>95.193067619928016</v>
      </c>
      <c r="Q1941" s="3">
        <f t="shared" si="347"/>
        <v>0</v>
      </c>
      <c r="R1941" s="3">
        <f t="shared" si="340"/>
        <v>94.193067619928016</v>
      </c>
    </row>
    <row r="1942" spans="1:18" x14ac:dyDescent="0.4">
      <c r="A1942" s="1">
        <v>43945</v>
      </c>
      <c r="B1942" s="2">
        <v>7506.8</v>
      </c>
      <c r="C1942" s="2">
        <v>7499</v>
      </c>
      <c r="D1942" s="2">
        <v>7614</v>
      </c>
      <c r="E1942" s="2">
        <v>7428.3</v>
      </c>
      <c r="F1942" t="s">
        <v>438</v>
      </c>
      <c r="G1942" s="3">
        <v>1.4999999999999998E-3</v>
      </c>
      <c r="H1942">
        <f t="shared" si="337"/>
        <v>697.5</v>
      </c>
      <c r="I1942" s="4">
        <f t="shared" si="338"/>
        <v>9.3012401653553803E-2</v>
      </c>
      <c r="J1942" t="str">
        <f t="shared" si="341"/>
        <v/>
      </c>
      <c r="K1942" t="str">
        <f t="shared" si="342"/>
        <v/>
      </c>
      <c r="L1942" t="str">
        <f t="shared" si="343"/>
        <v/>
      </c>
      <c r="M1942" s="4">
        <f t="shared" si="339"/>
        <v>0.64507526881720434</v>
      </c>
      <c r="N1942" s="3">
        <f t="shared" si="344"/>
        <v>0</v>
      </c>
      <c r="O1942" s="6">
        <f t="shared" si="345"/>
        <v>95.193067619928016</v>
      </c>
      <c r="P1942" s="7">
        <f t="shared" si="346"/>
        <v>95.193067619928016</v>
      </c>
      <c r="Q1942" s="3">
        <f t="shared" si="347"/>
        <v>0</v>
      </c>
      <c r="R1942" s="3">
        <f t="shared" si="340"/>
        <v>94.193067619928016</v>
      </c>
    </row>
    <row r="1943" spans="1:18" x14ac:dyDescent="0.4">
      <c r="A1943" s="1">
        <v>43946</v>
      </c>
      <c r="B1943" s="2">
        <v>7538.5</v>
      </c>
      <c r="C1943" s="2">
        <v>7508.4</v>
      </c>
      <c r="D1943" s="2">
        <v>7700</v>
      </c>
      <c r="E1943" s="2">
        <v>7450.1</v>
      </c>
      <c r="F1943" t="s">
        <v>434</v>
      </c>
      <c r="G1943" s="3">
        <v>4.1999999999999997E-3</v>
      </c>
      <c r="H1943">
        <f t="shared" si="337"/>
        <v>185.69999999999982</v>
      </c>
      <c r="I1943" s="4">
        <f t="shared" si="338"/>
        <v>2.4732299824196877E-2</v>
      </c>
      <c r="J1943" t="str">
        <f t="shared" si="341"/>
        <v>BUY</v>
      </c>
      <c r="K1943">
        <f t="shared" si="342"/>
        <v>7601.25</v>
      </c>
      <c r="L1943">
        <f t="shared" si="343"/>
        <v>7538.5</v>
      </c>
      <c r="M1943" s="4">
        <f t="shared" si="339"/>
        <v>1</v>
      </c>
      <c r="N1943" s="3">
        <f t="shared" si="344"/>
        <v>-1.02367292303156E-2</v>
      </c>
      <c r="O1943" s="6">
        <f t="shared" si="345"/>
        <v>94.218601962099683</v>
      </c>
      <c r="P1943" s="7">
        <f t="shared" si="346"/>
        <v>95.193067619928016</v>
      </c>
      <c r="Q1943" s="3">
        <f t="shared" si="347"/>
        <v>-1.0236729230315711E-2</v>
      </c>
      <c r="R1943" s="3">
        <f t="shared" si="340"/>
        <v>93.218601962099683</v>
      </c>
    </row>
    <row r="1944" spans="1:18" x14ac:dyDescent="0.4">
      <c r="A1944" s="1">
        <v>43947</v>
      </c>
      <c r="B1944" s="2">
        <v>7697.1</v>
      </c>
      <c r="C1944" s="2">
        <v>7538.5</v>
      </c>
      <c r="D1944" s="2">
        <v>7697.1</v>
      </c>
      <c r="E1944" s="2">
        <v>7487</v>
      </c>
      <c r="F1944" t="s">
        <v>413</v>
      </c>
      <c r="G1944" s="3">
        <v>2.1000000000000001E-2</v>
      </c>
      <c r="H1944">
        <f t="shared" si="337"/>
        <v>249.89999999999964</v>
      </c>
      <c r="I1944" s="4">
        <f t="shared" si="338"/>
        <v>3.3149830868209808E-2</v>
      </c>
      <c r="J1944" t="str">
        <f t="shared" si="341"/>
        <v>BUY</v>
      </c>
      <c r="K1944">
        <f t="shared" si="342"/>
        <v>7663.45</v>
      </c>
      <c r="L1944">
        <f t="shared" si="343"/>
        <v>7698</v>
      </c>
      <c r="M1944" s="4">
        <f t="shared" si="339"/>
        <v>1</v>
      </c>
      <c r="N1944" s="3">
        <f t="shared" si="344"/>
        <v>2.5014034957338005E-3</v>
      </c>
      <c r="O1944" s="6">
        <f t="shared" si="345"/>
        <v>94.454280702410827</v>
      </c>
      <c r="P1944" s="7">
        <f t="shared" si="346"/>
        <v>95.193067619928016</v>
      </c>
      <c r="Q1944" s="3">
        <f t="shared" si="347"/>
        <v>-7.76093192486349E-3</v>
      </c>
      <c r="R1944" s="3">
        <f t="shared" si="340"/>
        <v>93.454280702410827</v>
      </c>
    </row>
    <row r="1945" spans="1:18" x14ac:dyDescent="0.4">
      <c r="A1945" s="1">
        <v>43948</v>
      </c>
      <c r="B1945" s="2">
        <v>7777.7</v>
      </c>
      <c r="C1945" s="2">
        <v>7698</v>
      </c>
      <c r="D1945" s="2">
        <v>7777.7</v>
      </c>
      <c r="E1945" s="2">
        <v>7623.4</v>
      </c>
      <c r="F1945" t="s">
        <v>409</v>
      </c>
      <c r="G1945" s="3">
        <v>1.0500000000000001E-2</v>
      </c>
      <c r="H1945">
        <f t="shared" si="337"/>
        <v>210.10000000000036</v>
      </c>
      <c r="I1945" s="4">
        <f t="shared" si="338"/>
        <v>2.7292803325539149E-2</v>
      </c>
      <c r="J1945" t="str">
        <f t="shared" si="341"/>
        <v/>
      </c>
      <c r="K1945" t="str">
        <f t="shared" si="342"/>
        <v/>
      </c>
      <c r="L1945" t="str">
        <f t="shared" si="343"/>
        <v/>
      </c>
      <c r="M1945" s="4">
        <f t="shared" si="339"/>
        <v>1</v>
      </c>
      <c r="N1945" s="3">
        <f t="shared" si="344"/>
        <v>0</v>
      </c>
      <c r="O1945" s="6">
        <f t="shared" si="345"/>
        <v>94.454280702410827</v>
      </c>
      <c r="P1945" s="7">
        <f t="shared" si="346"/>
        <v>95.193067619928016</v>
      </c>
      <c r="Q1945" s="3">
        <f t="shared" si="347"/>
        <v>-7.76093192486349E-3</v>
      </c>
      <c r="R1945" s="3">
        <f t="shared" si="340"/>
        <v>93.454280702410827</v>
      </c>
    </row>
    <row r="1946" spans="1:18" x14ac:dyDescent="0.4">
      <c r="A1946" s="1">
        <v>43949</v>
      </c>
      <c r="B1946" s="2">
        <v>7755.8</v>
      </c>
      <c r="C1946" s="2">
        <v>7777.6</v>
      </c>
      <c r="D1946" s="2">
        <v>7777.7</v>
      </c>
      <c r="E1946" s="2">
        <v>7658.6</v>
      </c>
      <c r="F1946" t="s">
        <v>430</v>
      </c>
      <c r="G1946" s="3">
        <v>-2.7999999999999995E-3</v>
      </c>
      <c r="H1946">
        <f t="shared" si="337"/>
        <v>154.30000000000018</v>
      </c>
      <c r="I1946" s="4">
        <f t="shared" si="338"/>
        <v>1.9839024891997552E-2</v>
      </c>
      <c r="J1946" t="str">
        <f t="shared" si="341"/>
        <v/>
      </c>
      <c r="K1946" t="str">
        <f t="shared" si="342"/>
        <v/>
      </c>
      <c r="L1946" t="str">
        <f t="shared" si="343"/>
        <v/>
      </c>
      <c r="M1946" s="4">
        <f t="shared" si="339"/>
        <v>1</v>
      </c>
      <c r="N1946" s="3">
        <f t="shared" si="344"/>
        <v>0</v>
      </c>
      <c r="O1946" s="6">
        <f t="shared" si="345"/>
        <v>94.454280702410827</v>
      </c>
      <c r="P1946" s="7">
        <f t="shared" si="346"/>
        <v>95.193067619928016</v>
      </c>
      <c r="Q1946" s="3">
        <f t="shared" si="347"/>
        <v>-7.76093192486349E-3</v>
      </c>
      <c r="R1946" s="3">
        <f t="shared" si="340"/>
        <v>93.454280702410827</v>
      </c>
    </row>
    <row r="1947" spans="1:18" x14ac:dyDescent="0.4">
      <c r="A1947" s="1">
        <v>43950</v>
      </c>
      <c r="B1947" s="2">
        <v>8773.2999999999993</v>
      </c>
      <c r="C1947" s="2">
        <v>7750.7</v>
      </c>
      <c r="D1947" s="2">
        <v>8918</v>
      </c>
      <c r="E1947" s="2">
        <v>7706.1</v>
      </c>
      <c r="F1947" t="s">
        <v>433</v>
      </c>
      <c r="G1947" s="3">
        <v>0.13120000000000001</v>
      </c>
      <c r="H1947">
        <f t="shared" si="337"/>
        <v>119.09999999999945</v>
      </c>
      <c r="I1947" s="4">
        <f t="shared" si="338"/>
        <v>1.5366354006734806E-2</v>
      </c>
      <c r="J1947" t="str">
        <f t="shared" si="341"/>
        <v>BUY</v>
      </c>
      <c r="K1947">
        <f t="shared" si="342"/>
        <v>7810.25</v>
      </c>
      <c r="L1947">
        <f t="shared" si="343"/>
        <v>8773.7999999999993</v>
      </c>
      <c r="M1947" s="4">
        <f t="shared" si="339"/>
        <v>1</v>
      </c>
      <c r="N1947" s="3">
        <f t="shared" si="344"/>
        <v>0.1211254351742812</v>
      </c>
      <c r="O1947" s="6">
        <f t="shared" si="345"/>
        <v>105.89509655656406</v>
      </c>
      <c r="P1947" s="7">
        <f t="shared" si="346"/>
        <v>105.89509655656406</v>
      </c>
      <c r="Q1947" s="3">
        <f t="shared" si="347"/>
        <v>0</v>
      </c>
      <c r="R1947" s="3">
        <f t="shared" si="340"/>
        <v>104.89509655656406</v>
      </c>
    </row>
    <row r="1948" spans="1:18" x14ac:dyDescent="0.4">
      <c r="A1948" s="1">
        <v>43951</v>
      </c>
      <c r="B1948" s="2">
        <v>8635.2999999999993</v>
      </c>
      <c r="C1948" s="2">
        <v>8773.7999999999993</v>
      </c>
      <c r="D1948" s="2">
        <v>9438.7999999999993</v>
      </c>
      <c r="E1948" s="2">
        <v>8416</v>
      </c>
      <c r="F1948" t="s">
        <v>412</v>
      </c>
      <c r="G1948" s="3">
        <v>-1.5699999999999999E-2</v>
      </c>
      <c r="H1948">
        <f t="shared" si="337"/>
        <v>1211.8999999999996</v>
      </c>
      <c r="I1948" s="4">
        <f t="shared" si="338"/>
        <v>0.13812715129134465</v>
      </c>
      <c r="J1948" t="str">
        <f t="shared" si="341"/>
        <v>BUY</v>
      </c>
      <c r="K1948">
        <f t="shared" si="342"/>
        <v>9379.75</v>
      </c>
      <c r="L1948">
        <f t="shared" si="343"/>
        <v>8630.7999999999993</v>
      </c>
      <c r="M1948" s="4">
        <f t="shared" si="339"/>
        <v>0.43438237478339808</v>
      </c>
      <c r="N1948" s="3">
        <f t="shared" si="344"/>
        <v>-3.5482963165375463E-2</v>
      </c>
      <c r="O1948" s="6">
        <f t="shared" si="345"/>
        <v>102.13762474605362</v>
      </c>
      <c r="P1948" s="7">
        <f t="shared" si="346"/>
        <v>105.89509655656406</v>
      </c>
      <c r="Q1948" s="3">
        <f t="shared" si="347"/>
        <v>-3.548296316537547E-2</v>
      </c>
      <c r="R1948" s="3">
        <f t="shared" si="340"/>
        <v>101.13762474605362</v>
      </c>
    </row>
    <row r="1949" spans="1:18" x14ac:dyDescent="0.4">
      <c r="A1949" s="1">
        <v>43952</v>
      </c>
      <c r="B1949" s="2">
        <v>8822.9</v>
      </c>
      <c r="C1949" s="2">
        <v>8630.7999999999993</v>
      </c>
      <c r="D1949" s="2">
        <v>9069.9</v>
      </c>
      <c r="E1949" s="2">
        <v>8630.7999999999993</v>
      </c>
      <c r="F1949" t="s">
        <v>429</v>
      </c>
      <c r="G1949" s="3">
        <v>2.1700000000000001E-2</v>
      </c>
      <c r="H1949">
        <f t="shared" si="337"/>
        <v>1022.7999999999993</v>
      </c>
      <c r="I1949" s="4">
        <f t="shared" si="338"/>
        <v>0.11850581637855116</v>
      </c>
      <c r="J1949" t="str">
        <f t="shared" si="341"/>
        <v/>
      </c>
      <c r="K1949" t="str">
        <f t="shared" si="342"/>
        <v/>
      </c>
      <c r="L1949" t="str">
        <f t="shared" si="343"/>
        <v/>
      </c>
      <c r="M1949" s="4">
        <f t="shared" si="339"/>
        <v>0.50630426280797836</v>
      </c>
      <c r="N1949" s="3">
        <f t="shared" si="344"/>
        <v>0</v>
      </c>
      <c r="O1949" s="6">
        <f t="shared" si="345"/>
        <v>102.13762474605362</v>
      </c>
      <c r="P1949" s="7">
        <f t="shared" si="346"/>
        <v>105.89509655656406</v>
      </c>
      <c r="Q1949" s="3">
        <f t="shared" si="347"/>
        <v>-3.548296316537547E-2</v>
      </c>
      <c r="R1949" s="3">
        <f t="shared" si="340"/>
        <v>101.13762474605362</v>
      </c>
    </row>
    <row r="1950" spans="1:18" x14ac:dyDescent="0.4">
      <c r="A1950" s="1">
        <v>43953</v>
      </c>
      <c r="B1950" s="2">
        <v>8982.2999999999993</v>
      </c>
      <c r="C1950" s="2">
        <v>8822.9</v>
      </c>
      <c r="D1950" s="2">
        <v>8999</v>
      </c>
      <c r="E1950" s="2">
        <v>8763</v>
      </c>
      <c r="F1950" t="s">
        <v>1602</v>
      </c>
      <c r="G1950" s="3">
        <v>1.8100000000000002E-2</v>
      </c>
      <c r="H1950">
        <f t="shared" si="337"/>
        <v>439.10000000000036</v>
      </c>
      <c r="I1950" s="4">
        <f t="shared" si="338"/>
        <v>4.9768216799465075E-2</v>
      </c>
      <c r="J1950" t="str">
        <f t="shared" si="341"/>
        <v/>
      </c>
      <c r="K1950" t="str">
        <f t="shared" si="342"/>
        <v/>
      </c>
      <c r="L1950" t="str">
        <f t="shared" si="343"/>
        <v/>
      </c>
      <c r="M1950" s="4">
        <f t="shared" si="339"/>
        <v>1</v>
      </c>
      <c r="N1950" s="3">
        <f t="shared" si="344"/>
        <v>0</v>
      </c>
      <c r="O1950" s="6">
        <f t="shared" si="345"/>
        <v>102.13762474605362</v>
      </c>
      <c r="P1950" s="7">
        <f t="shared" si="346"/>
        <v>105.89509655656406</v>
      </c>
      <c r="Q1950" s="3">
        <f t="shared" si="347"/>
        <v>-3.548296316537547E-2</v>
      </c>
      <c r="R1950" s="3">
        <f t="shared" si="340"/>
        <v>101.13762474605362</v>
      </c>
    </row>
    <row r="1951" spans="1:18" x14ac:dyDescent="0.4">
      <c r="A1951" s="1">
        <v>43954</v>
      </c>
      <c r="B1951" s="2">
        <v>8899.7999999999993</v>
      </c>
      <c r="C1951" s="2">
        <v>8982.2999999999993</v>
      </c>
      <c r="D1951" s="2">
        <v>9198</v>
      </c>
      <c r="E1951" s="2">
        <v>8738.5</v>
      </c>
      <c r="F1951" t="s">
        <v>421</v>
      </c>
      <c r="G1951" s="3">
        <v>-9.1999999999999998E-3</v>
      </c>
      <c r="H1951">
        <f t="shared" si="337"/>
        <v>236</v>
      </c>
      <c r="I1951" s="4">
        <f t="shared" si="338"/>
        <v>2.6273894214176773E-2</v>
      </c>
      <c r="J1951" t="str">
        <f t="shared" si="341"/>
        <v>BUY</v>
      </c>
      <c r="K1951">
        <f t="shared" si="342"/>
        <v>9100.2999999999993</v>
      </c>
      <c r="L1951">
        <f t="shared" si="343"/>
        <v>8901.6</v>
      </c>
      <c r="M1951" s="4">
        <f t="shared" si="339"/>
        <v>1</v>
      </c>
      <c r="N1951" s="3">
        <f t="shared" si="344"/>
        <v>-2.3788821751525857E-2</v>
      </c>
      <c r="O1951" s="6">
        <f t="shared" si="345"/>
        <v>99.707890996845506</v>
      </c>
      <c r="P1951" s="7">
        <f t="shared" si="346"/>
        <v>105.89509655656406</v>
      </c>
      <c r="Q1951" s="3">
        <f t="shared" si="347"/>
        <v>-5.8427687030944253E-2</v>
      </c>
      <c r="R1951" s="3">
        <f t="shared" si="340"/>
        <v>98.707890996845506</v>
      </c>
    </row>
    <row r="1952" spans="1:18" x14ac:dyDescent="0.4">
      <c r="A1952" s="1">
        <v>43955</v>
      </c>
      <c r="B1952" s="2">
        <v>8865.7999999999993</v>
      </c>
      <c r="C1952" s="2">
        <v>8901.6</v>
      </c>
      <c r="D1952" s="2">
        <v>8959</v>
      </c>
      <c r="E1952" s="2">
        <v>8535</v>
      </c>
      <c r="F1952" t="s">
        <v>425</v>
      </c>
      <c r="G1952" s="3">
        <v>-3.8E-3</v>
      </c>
      <c r="H1952">
        <f t="shared" si="337"/>
        <v>459.5</v>
      </c>
      <c r="I1952" s="4">
        <f t="shared" si="338"/>
        <v>5.1619933495102001E-2</v>
      </c>
      <c r="J1952" t="str">
        <f t="shared" si="341"/>
        <v/>
      </c>
      <c r="K1952" t="str">
        <f t="shared" si="342"/>
        <v/>
      </c>
      <c r="L1952" t="str">
        <f t="shared" si="343"/>
        <v/>
      </c>
      <c r="M1952" s="4">
        <f t="shared" si="339"/>
        <v>1</v>
      </c>
      <c r="N1952" s="3">
        <f t="shared" si="344"/>
        <v>0</v>
      </c>
      <c r="O1952" s="6">
        <f t="shared" si="345"/>
        <v>99.707890996845506</v>
      </c>
      <c r="P1952" s="7">
        <f t="shared" si="346"/>
        <v>105.89509655656406</v>
      </c>
      <c r="Q1952" s="3">
        <f t="shared" si="347"/>
        <v>-5.8427687030944253E-2</v>
      </c>
      <c r="R1952" s="3">
        <f t="shared" si="340"/>
        <v>98.707890996845506</v>
      </c>
    </row>
    <row r="1953" spans="1:18" x14ac:dyDescent="0.4">
      <c r="A1953" s="1">
        <v>43956</v>
      </c>
      <c r="B1953" s="2">
        <v>9020.1</v>
      </c>
      <c r="C1953" s="2">
        <v>8871.2000000000007</v>
      </c>
      <c r="D1953" s="2">
        <v>9119.7999999999993</v>
      </c>
      <c r="E1953" s="2">
        <v>8770.9</v>
      </c>
      <c r="F1953" t="s">
        <v>426</v>
      </c>
      <c r="G1953" s="3">
        <v>1.7399999999999999E-2</v>
      </c>
      <c r="H1953">
        <f t="shared" si="337"/>
        <v>424</v>
      </c>
      <c r="I1953" s="4">
        <f t="shared" si="338"/>
        <v>4.779511227342411E-2</v>
      </c>
      <c r="J1953" t="str">
        <f t="shared" si="341"/>
        <v>BUY</v>
      </c>
      <c r="K1953">
        <f t="shared" si="342"/>
        <v>9083.2000000000007</v>
      </c>
      <c r="L1953">
        <f t="shared" si="343"/>
        <v>9020</v>
      </c>
      <c r="M1953" s="4">
        <f t="shared" si="339"/>
        <v>1</v>
      </c>
      <c r="N1953" s="3">
        <f t="shared" si="344"/>
        <v>-8.9420003987558117E-3</v>
      </c>
      <c r="O1953" s="6">
        <f t="shared" si="345"/>
        <v>98.816302995792611</v>
      </c>
      <c r="P1953" s="7">
        <f t="shared" si="346"/>
        <v>105.89509655656406</v>
      </c>
      <c r="Q1953" s="3">
        <f t="shared" si="347"/>
        <v>-6.6847227028971057E-2</v>
      </c>
      <c r="R1953" s="3">
        <f t="shared" si="340"/>
        <v>97.816302995792611</v>
      </c>
    </row>
    <row r="1954" spans="1:18" x14ac:dyDescent="0.4">
      <c r="A1954" s="1">
        <v>43957</v>
      </c>
      <c r="B1954" s="2">
        <v>9157.9</v>
      </c>
      <c r="C1954" s="2">
        <v>9020</v>
      </c>
      <c r="D1954" s="2">
        <v>9415.1</v>
      </c>
      <c r="E1954" s="2">
        <v>8918.2999999999993</v>
      </c>
      <c r="F1954" t="s">
        <v>435</v>
      </c>
      <c r="G1954" s="3">
        <v>1.5299999999999999E-2</v>
      </c>
      <c r="H1954">
        <f t="shared" si="337"/>
        <v>348.89999999999964</v>
      </c>
      <c r="I1954" s="4">
        <f t="shared" si="338"/>
        <v>3.868070953436803E-2</v>
      </c>
      <c r="J1954" t="str">
        <f t="shared" si="341"/>
        <v>BUY</v>
      </c>
      <c r="K1954">
        <f t="shared" si="342"/>
        <v>9194.4500000000007</v>
      </c>
      <c r="L1954">
        <f t="shared" si="343"/>
        <v>9150.4</v>
      </c>
      <c r="M1954" s="4">
        <f t="shared" si="339"/>
        <v>1</v>
      </c>
      <c r="N1954" s="3">
        <f t="shared" si="344"/>
        <v>-6.779363364042279E-3</v>
      </c>
      <c r="O1954" s="6">
        <f t="shared" si="345"/>
        <v>98.14639137149284</v>
      </c>
      <c r="P1954" s="7">
        <f t="shared" si="346"/>
        <v>105.89509655656406</v>
      </c>
      <c r="Q1954" s="3">
        <f t="shared" si="347"/>
        <v>-7.3173408751105229E-2</v>
      </c>
      <c r="R1954" s="3">
        <f t="shared" si="340"/>
        <v>97.14639137149284</v>
      </c>
    </row>
    <row r="1955" spans="1:18" x14ac:dyDescent="0.4">
      <c r="A1955" s="1">
        <v>43958</v>
      </c>
      <c r="B1955" s="2">
        <v>9979.6</v>
      </c>
      <c r="C1955" s="2">
        <v>9150.4</v>
      </c>
      <c r="D1955" s="2">
        <v>10045</v>
      </c>
      <c r="E1955" s="2">
        <v>9050</v>
      </c>
      <c r="F1955" t="s">
        <v>437</v>
      </c>
      <c r="G1955" s="3">
        <v>8.9700000000000002E-2</v>
      </c>
      <c r="H1955">
        <f t="shared" si="337"/>
        <v>496.80000000000109</v>
      </c>
      <c r="I1955" s="4">
        <f t="shared" si="338"/>
        <v>5.4292708515474852E-2</v>
      </c>
      <c r="J1955" t="str">
        <f t="shared" si="341"/>
        <v>BUY</v>
      </c>
      <c r="K1955">
        <f t="shared" si="342"/>
        <v>9398.7999999999993</v>
      </c>
      <c r="L1955">
        <f t="shared" si="343"/>
        <v>9991</v>
      </c>
      <c r="M1955" s="4">
        <f t="shared" si="339"/>
        <v>1</v>
      </c>
      <c r="N1955" s="3">
        <f t="shared" si="344"/>
        <v>6.0884151385066643E-2</v>
      </c>
      <c r="O1955" s="6">
        <f t="shared" si="345"/>
        <v>104.12195112165281</v>
      </c>
      <c r="P1955" s="7">
        <f t="shared" si="346"/>
        <v>105.89509655656406</v>
      </c>
      <c r="Q1955" s="3">
        <f t="shared" si="347"/>
        <v>-1.6744358261802206E-2</v>
      </c>
      <c r="R1955" s="3">
        <f t="shared" si="340"/>
        <v>103.12195112165281</v>
      </c>
    </row>
    <row r="1956" spans="1:18" x14ac:dyDescent="0.4">
      <c r="A1956" s="1">
        <v>43959</v>
      </c>
      <c r="B1956" s="2">
        <v>9792.7999999999993</v>
      </c>
      <c r="C1956" s="2">
        <v>9991</v>
      </c>
      <c r="D1956" s="2">
        <v>10025</v>
      </c>
      <c r="E1956" s="2">
        <v>9713.7999999999993</v>
      </c>
      <c r="F1956" t="s">
        <v>440</v>
      </c>
      <c r="G1956" s="3">
        <v>-1.8700000000000001E-2</v>
      </c>
      <c r="H1956">
        <f t="shared" si="337"/>
        <v>995</v>
      </c>
      <c r="I1956" s="4">
        <f t="shared" si="338"/>
        <v>9.9589630667600834E-2</v>
      </c>
      <c r="J1956" t="str">
        <f t="shared" si="341"/>
        <v/>
      </c>
      <c r="K1956" t="str">
        <f t="shared" si="342"/>
        <v/>
      </c>
      <c r="L1956" t="str">
        <f t="shared" si="343"/>
        <v/>
      </c>
      <c r="M1956" s="4">
        <f t="shared" si="339"/>
        <v>0.60247236180904529</v>
      </c>
      <c r="N1956" s="3">
        <f t="shared" si="344"/>
        <v>0</v>
      </c>
      <c r="O1956" s="6">
        <f t="shared" si="345"/>
        <v>104.12195112165281</v>
      </c>
      <c r="P1956" s="7">
        <f t="shared" si="346"/>
        <v>105.89509655656406</v>
      </c>
      <c r="Q1956" s="3">
        <f t="shared" si="347"/>
        <v>-1.6744358261802206E-2</v>
      </c>
      <c r="R1956" s="3">
        <f t="shared" si="340"/>
        <v>103.12195112165281</v>
      </c>
    </row>
    <row r="1957" spans="1:18" x14ac:dyDescent="0.4">
      <c r="A1957" s="1">
        <v>43960</v>
      </c>
      <c r="B1957" s="2">
        <v>9537.9</v>
      </c>
      <c r="C1957" s="2">
        <v>9792.2000000000007</v>
      </c>
      <c r="D1957" s="2">
        <v>9900</v>
      </c>
      <c r="E1957" s="2">
        <v>9499</v>
      </c>
      <c r="F1957" t="s">
        <v>420</v>
      </c>
      <c r="G1957" s="3">
        <v>-2.6000000000000002E-2</v>
      </c>
      <c r="H1957">
        <f t="shared" si="337"/>
        <v>311.20000000000073</v>
      </c>
      <c r="I1957" s="4">
        <f t="shared" si="338"/>
        <v>3.1780396642225518E-2</v>
      </c>
      <c r="J1957" t="str">
        <f t="shared" si="341"/>
        <v/>
      </c>
      <c r="K1957" t="str">
        <f t="shared" si="342"/>
        <v/>
      </c>
      <c r="L1957" t="str">
        <f t="shared" si="343"/>
        <v/>
      </c>
      <c r="M1957" s="4">
        <f t="shared" si="339"/>
        <v>1</v>
      </c>
      <c r="N1957" s="3">
        <f t="shared" si="344"/>
        <v>0</v>
      </c>
      <c r="O1957" s="6">
        <f t="shared" si="345"/>
        <v>104.12195112165281</v>
      </c>
      <c r="P1957" s="7">
        <f t="shared" si="346"/>
        <v>105.89509655656406</v>
      </c>
      <c r="Q1957" s="3">
        <f t="shared" si="347"/>
        <v>-1.6744358261802206E-2</v>
      </c>
      <c r="R1957" s="3">
        <f t="shared" si="340"/>
        <v>103.12195112165281</v>
      </c>
    </row>
    <row r="1958" spans="1:18" x14ac:dyDescent="0.4">
      <c r="A1958" s="1">
        <v>43961</v>
      </c>
      <c r="B1958" s="2">
        <v>8726</v>
      </c>
      <c r="C1958" s="2">
        <v>9537.7000000000007</v>
      </c>
      <c r="D1958" s="2">
        <v>9557.5</v>
      </c>
      <c r="E1958" s="2">
        <v>8107.4</v>
      </c>
      <c r="F1958" t="s">
        <v>411</v>
      </c>
      <c r="G1958" s="3">
        <v>-8.5099999999999995E-2</v>
      </c>
      <c r="H1958">
        <f t="shared" si="337"/>
        <v>401</v>
      </c>
      <c r="I1958" s="4">
        <f t="shared" si="338"/>
        <v>4.2043679293750059E-2</v>
      </c>
      <c r="J1958" t="str">
        <f t="shared" si="341"/>
        <v/>
      </c>
      <c r="K1958" t="str">
        <f t="shared" si="342"/>
        <v/>
      </c>
      <c r="L1958" t="str">
        <f t="shared" si="343"/>
        <v/>
      </c>
      <c r="M1958" s="4">
        <f t="shared" si="339"/>
        <v>1</v>
      </c>
      <c r="N1958" s="3">
        <f t="shared" si="344"/>
        <v>0</v>
      </c>
      <c r="O1958" s="6">
        <f t="shared" si="345"/>
        <v>104.12195112165281</v>
      </c>
      <c r="P1958" s="7">
        <f t="shared" si="346"/>
        <v>105.89509655656406</v>
      </c>
      <c r="Q1958" s="3">
        <f t="shared" si="347"/>
        <v>-1.6744358261802206E-2</v>
      </c>
      <c r="R1958" s="3">
        <f t="shared" si="340"/>
        <v>103.12195112165281</v>
      </c>
    </row>
    <row r="1959" spans="1:18" x14ac:dyDescent="0.4">
      <c r="A1959" s="1">
        <v>43962</v>
      </c>
      <c r="B1959" s="2">
        <v>8555</v>
      </c>
      <c r="C1959" s="2">
        <v>8726</v>
      </c>
      <c r="D1959" s="2">
        <v>9135.7999999999993</v>
      </c>
      <c r="E1959" s="2">
        <v>8211.1</v>
      </c>
      <c r="F1959" t="s">
        <v>424</v>
      </c>
      <c r="G1959" s="3">
        <v>-1.9599999999999999E-2</v>
      </c>
      <c r="H1959">
        <f t="shared" si="337"/>
        <v>1450.1000000000004</v>
      </c>
      <c r="I1959" s="4">
        <f t="shared" si="338"/>
        <v>0.16618152647261064</v>
      </c>
      <c r="J1959" t="str">
        <f t="shared" si="341"/>
        <v/>
      </c>
      <c r="K1959" t="str">
        <f t="shared" si="342"/>
        <v/>
      </c>
      <c r="L1959" t="str">
        <f t="shared" si="343"/>
        <v/>
      </c>
      <c r="M1959" s="4">
        <f t="shared" si="339"/>
        <v>0.36105096200262038</v>
      </c>
      <c r="N1959" s="3">
        <f t="shared" si="344"/>
        <v>0</v>
      </c>
      <c r="O1959" s="6">
        <f t="shared" si="345"/>
        <v>104.12195112165281</v>
      </c>
      <c r="P1959" s="7">
        <f t="shared" si="346"/>
        <v>105.89509655656406</v>
      </c>
      <c r="Q1959" s="3">
        <f t="shared" si="347"/>
        <v>-1.6744358261802206E-2</v>
      </c>
      <c r="R1959" s="3">
        <f t="shared" si="340"/>
        <v>103.12195112165281</v>
      </c>
    </row>
    <row r="1960" spans="1:18" x14ac:dyDescent="0.4">
      <c r="A1960" s="1">
        <v>43963</v>
      </c>
      <c r="B1960" s="2">
        <v>8811.4</v>
      </c>
      <c r="C1960" s="2">
        <v>8555</v>
      </c>
      <c r="D1960" s="2">
        <v>8967</v>
      </c>
      <c r="E1960" s="2">
        <v>8526.6</v>
      </c>
      <c r="F1960" t="s">
        <v>418</v>
      </c>
      <c r="G1960" s="3">
        <v>0.03</v>
      </c>
      <c r="H1960">
        <f t="shared" si="337"/>
        <v>924.69999999999891</v>
      </c>
      <c r="I1960" s="4">
        <f t="shared" si="338"/>
        <v>0.10808883693746335</v>
      </c>
      <c r="J1960" t="str">
        <f t="shared" si="341"/>
        <v/>
      </c>
      <c r="K1960" t="str">
        <f t="shared" si="342"/>
        <v/>
      </c>
      <c r="L1960" t="str">
        <f t="shared" si="343"/>
        <v/>
      </c>
      <c r="M1960" s="4">
        <f t="shared" si="339"/>
        <v>0.55509895101113937</v>
      </c>
      <c r="N1960" s="3">
        <f t="shared" si="344"/>
        <v>0</v>
      </c>
      <c r="O1960" s="6">
        <f t="shared" si="345"/>
        <v>104.12195112165281</v>
      </c>
      <c r="P1960" s="7">
        <f t="shared" si="346"/>
        <v>105.89509655656406</v>
      </c>
      <c r="Q1960" s="3">
        <f t="shared" si="347"/>
        <v>-1.6744358261802206E-2</v>
      </c>
      <c r="R1960" s="3">
        <f t="shared" si="340"/>
        <v>103.12195112165281</v>
      </c>
    </row>
    <row r="1961" spans="1:18" x14ac:dyDescent="0.4">
      <c r="A1961" s="1">
        <v>43964</v>
      </c>
      <c r="B1961" s="2">
        <v>9312</v>
      </c>
      <c r="C1961" s="2">
        <v>8811.4</v>
      </c>
      <c r="D1961" s="2">
        <v>9403.2000000000007</v>
      </c>
      <c r="E1961" s="2">
        <v>8799.5</v>
      </c>
      <c r="F1961" t="s">
        <v>419</v>
      </c>
      <c r="G1961" s="3">
        <v>5.6800000000000003E-2</v>
      </c>
      <c r="H1961">
        <f t="shared" si="337"/>
        <v>440.39999999999964</v>
      </c>
      <c r="I1961" s="4">
        <f t="shared" si="338"/>
        <v>4.9980706811630346E-2</v>
      </c>
      <c r="J1961" t="str">
        <f t="shared" si="341"/>
        <v>BUY</v>
      </c>
      <c r="K1961">
        <f t="shared" si="342"/>
        <v>9031.5999999999985</v>
      </c>
      <c r="L1961">
        <f t="shared" si="343"/>
        <v>9312</v>
      </c>
      <c r="M1961" s="4">
        <f t="shared" si="339"/>
        <v>1</v>
      </c>
      <c r="N1961" s="3">
        <f t="shared" si="344"/>
        <v>2.8986514614753656E-2</v>
      </c>
      <c r="O1961" s="6">
        <f t="shared" si="345"/>
        <v>107.14008357955727</v>
      </c>
      <c r="P1961" s="7">
        <f t="shared" si="346"/>
        <v>107.14008357955727</v>
      </c>
      <c r="Q1961" s="3">
        <f t="shared" si="347"/>
        <v>0</v>
      </c>
      <c r="R1961" s="3">
        <f t="shared" si="340"/>
        <v>106.14008357955727</v>
      </c>
    </row>
    <row r="1962" spans="1:18" x14ac:dyDescent="0.4">
      <c r="A1962" s="1">
        <v>43965</v>
      </c>
      <c r="B1962" s="2">
        <v>9791</v>
      </c>
      <c r="C1962" s="2">
        <v>9312</v>
      </c>
      <c r="D1962" s="2">
        <v>9937.7999999999993</v>
      </c>
      <c r="E1962" s="2">
        <v>9267.5</v>
      </c>
      <c r="F1962" t="s">
        <v>436</v>
      </c>
      <c r="G1962" s="3">
        <v>5.1400000000000001E-2</v>
      </c>
      <c r="H1962">
        <f t="shared" si="337"/>
        <v>603.70000000000073</v>
      </c>
      <c r="I1962" s="4">
        <f t="shared" si="338"/>
        <v>6.4830326460481175E-2</v>
      </c>
      <c r="J1962" t="str">
        <f t="shared" si="341"/>
        <v>BUY</v>
      </c>
      <c r="K1962">
        <f t="shared" si="342"/>
        <v>9613.85</v>
      </c>
      <c r="L1962">
        <f t="shared" si="343"/>
        <v>9791</v>
      </c>
      <c r="M1962" s="4">
        <f t="shared" si="339"/>
        <v>0.92549279443432053</v>
      </c>
      <c r="N1962" s="3">
        <f t="shared" si="344"/>
        <v>1.5170421166175162E-2</v>
      </c>
      <c r="O1962" s="6">
        <f t="shared" si="345"/>
        <v>108.76544377123837</v>
      </c>
      <c r="P1962" s="7">
        <f t="shared" si="346"/>
        <v>108.76544377123837</v>
      </c>
      <c r="Q1962" s="3">
        <f t="shared" si="347"/>
        <v>0</v>
      </c>
      <c r="R1962" s="3">
        <f t="shared" si="340"/>
        <v>107.76544377123837</v>
      </c>
    </row>
    <row r="1963" spans="1:18" x14ac:dyDescent="0.4">
      <c r="A1963" s="1">
        <v>43966</v>
      </c>
      <c r="B1963" s="2">
        <v>9313.2999999999993</v>
      </c>
      <c r="C1963" s="2">
        <v>9791</v>
      </c>
      <c r="D1963" s="2">
        <v>9836.5</v>
      </c>
      <c r="E1963" s="2">
        <v>9133.6</v>
      </c>
      <c r="F1963" t="s">
        <v>427</v>
      </c>
      <c r="G1963" s="3">
        <v>-4.8800000000000003E-2</v>
      </c>
      <c r="H1963">
        <f t="shared" si="337"/>
        <v>670.29999999999927</v>
      </c>
      <c r="I1963" s="4">
        <f t="shared" si="338"/>
        <v>6.8460831375753164E-2</v>
      </c>
      <c r="J1963" t="str">
        <f t="shared" si="341"/>
        <v/>
      </c>
      <c r="K1963" t="str">
        <f t="shared" si="342"/>
        <v/>
      </c>
      <c r="L1963" t="str">
        <f t="shared" si="343"/>
        <v/>
      </c>
      <c r="M1963" s="4">
        <f t="shared" si="339"/>
        <v>0.87641354617335621</v>
      </c>
      <c r="N1963" s="3">
        <f t="shared" si="344"/>
        <v>0</v>
      </c>
      <c r="O1963" s="6">
        <f t="shared" si="345"/>
        <v>108.76544377123837</v>
      </c>
      <c r="P1963" s="7">
        <f t="shared" si="346"/>
        <v>108.76544377123837</v>
      </c>
      <c r="Q1963" s="3">
        <f t="shared" si="347"/>
        <v>0</v>
      </c>
      <c r="R1963" s="3">
        <f t="shared" si="340"/>
        <v>107.76544377123837</v>
      </c>
    </row>
    <row r="1964" spans="1:18" x14ac:dyDescent="0.4">
      <c r="A1964" s="1">
        <v>43967</v>
      </c>
      <c r="B1964" s="2">
        <v>9388</v>
      </c>
      <c r="C1964" s="2">
        <v>9313.2999999999993</v>
      </c>
      <c r="D1964" s="2">
        <v>9580</v>
      </c>
      <c r="E1964" s="2">
        <v>9224</v>
      </c>
      <c r="F1964" t="s">
        <v>415</v>
      </c>
      <c r="G1964" s="3">
        <v>8.0000000000000002E-3</v>
      </c>
      <c r="H1964">
        <f t="shared" si="337"/>
        <v>702.89999999999964</v>
      </c>
      <c r="I1964" s="4">
        <f t="shared" si="338"/>
        <v>7.5472711069116183E-2</v>
      </c>
      <c r="J1964" t="str">
        <f t="shared" si="341"/>
        <v/>
      </c>
      <c r="K1964" t="str">
        <f t="shared" si="342"/>
        <v/>
      </c>
      <c r="L1964" t="str">
        <f t="shared" si="343"/>
        <v/>
      </c>
      <c r="M1964" s="4">
        <f t="shared" si="339"/>
        <v>0.79498932991890769</v>
      </c>
      <c r="N1964" s="3">
        <f t="shared" si="344"/>
        <v>0</v>
      </c>
      <c r="O1964" s="6">
        <f t="shared" si="345"/>
        <v>108.76544377123837</v>
      </c>
      <c r="P1964" s="7">
        <f t="shared" si="346"/>
        <v>108.76544377123837</v>
      </c>
      <c r="Q1964" s="3">
        <f t="shared" si="347"/>
        <v>0</v>
      </c>
      <c r="R1964" s="3">
        <f t="shared" si="340"/>
        <v>107.76544377123837</v>
      </c>
    </row>
    <row r="1965" spans="1:18" x14ac:dyDescent="0.4">
      <c r="A1965" s="1">
        <v>43968</v>
      </c>
      <c r="B1965" s="2">
        <v>9668.2000000000007</v>
      </c>
      <c r="C1965" s="2">
        <v>9388</v>
      </c>
      <c r="D1965" s="2">
        <v>9877.7000000000007</v>
      </c>
      <c r="E1965" s="2">
        <v>9334.2000000000007</v>
      </c>
      <c r="F1965" t="s">
        <v>416</v>
      </c>
      <c r="G1965" s="3">
        <v>2.98E-2</v>
      </c>
      <c r="H1965">
        <f t="shared" si="337"/>
        <v>356</v>
      </c>
      <c r="I1965" s="4">
        <f t="shared" si="338"/>
        <v>3.7920749893481043E-2</v>
      </c>
      <c r="J1965" t="str">
        <f t="shared" si="341"/>
        <v>BUY</v>
      </c>
      <c r="K1965">
        <f t="shared" si="342"/>
        <v>9566</v>
      </c>
      <c r="L1965">
        <f t="shared" si="343"/>
        <v>9668.2000000000007</v>
      </c>
      <c r="M1965" s="4">
        <f t="shared" si="339"/>
        <v>1</v>
      </c>
      <c r="N1965" s="3">
        <f t="shared" si="344"/>
        <v>8.664323341304403E-3</v>
      </c>
      <c r="O1965" s="6">
        <f t="shared" si="345"/>
        <v>109.70782274443283</v>
      </c>
      <c r="P1965" s="7">
        <f t="shared" si="346"/>
        <v>109.70782274443283</v>
      </c>
      <c r="Q1965" s="3">
        <f t="shared" si="347"/>
        <v>0</v>
      </c>
      <c r="R1965" s="3">
        <f t="shared" si="340"/>
        <v>108.70782274443283</v>
      </c>
    </row>
    <row r="1966" spans="1:18" x14ac:dyDescent="0.4">
      <c r="A1966" s="1">
        <v>43969</v>
      </c>
      <c r="B1966" s="2">
        <v>9714.7999999999993</v>
      </c>
      <c r="C1966" s="2">
        <v>9668.2000000000007</v>
      </c>
      <c r="D1966" s="2">
        <v>9941.1</v>
      </c>
      <c r="E1966" s="2">
        <v>9462.4</v>
      </c>
      <c r="F1966" t="s">
        <v>423</v>
      </c>
      <c r="G1966" s="3">
        <v>4.7999999999999996E-3</v>
      </c>
      <c r="H1966">
        <f t="shared" si="337"/>
        <v>543.5</v>
      </c>
      <c r="I1966" s="4">
        <f t="shared" si="338"/>
        <v>5.6215221033904965E-2</v>
      </c>
      <c r="J1966" t="str">
        <f t="shared" si="341"/>
        <v>BUY</v>
      </c>
      <c r="K1966">
        <f t="shared" si="342"/>
        <v>9939.9500000000007</v>
      </c>
      <c r="L1966">
        <f t="shared" si="343"/>
        <v>9714.7999999999993</v>
      </c>
      <c r="M1966" s="4">
        <f t="shared" si="339"/>
        <v>1</v>
      </c>
      <c r="N1966" s="3">
        <f t="shared" si="344"/>
        <v>-2.4603764587366017E-2</v>
      </c>
      <c r="O1966" s="6">
        <f t="shared" si="345"/>
        <v>107.00859730023633</v>
      </c>
      <c r="P1966" s="7">
        <f t="shared" si="346"/>
        <v>109.70782274443283</v>
      </c>
      <c r="Q1966" s="3">
        <f t="shared" si="347"/>
        <v>-2.4603764587366017E-2</v>
      </c>
      <c r="R1966" s="3">
        <f t="shared" si="340"/>
        <v>106.00859730023633</v>
      </c>
    </row>
    <row r="1967" spans="1:18" x14ac:dyDescent="0.4">
      <c r="A1967" s="1">
        <v>43970</v>
      </c>
      <c r="B1967" s="2">
        <v>9770.1</v>
      </c>
      <c r="C1967" s="2">
        <v>9714.7999999999993</v>
      </c>
      <c r="D1967" s="2">
        <v>9877.5</v>
      </c>
      <c r="E1967" s="2">
        <v>9470.2000000000007</v>
      </c>
      <c r="F1967" t="s">
        <v>428</v>
      </c>
      <c r="G1967" s="3">
        <v>5.7000000000000002E-3</v>
      </c>
      <c r="H1967">
        <f t="shared" si="337"/>
        <v>478.70000000000073</v>
      </c>
      <c r="I1967" s="4">
        <f t="shared" si="338"/>
        <v>4.9275332482398071E-2</v>
      </c>
      <c r="J1967" t="str">
        <f t="shared" si="341"/>
        <v/>
      </c>
      <c r="K1967" t="str">
        <f t="shared" si="342"/>
        <v/>
      </c>
      <c r="L1967" t="str">
        <f t="shared" si="343"/>
        <v/>
      </c>
      <c r="M1967" s="4">
        <f t="shared" si="339"/>
        <v>1</v>
      </c>
      <c r="N1967" s="3">
        <f t="shared" si="344"/>
        <v>0</v>
      </c>
      <c r="O1967" s="6">
        <f t="shared" si="345"/>
        <v>107.00859730023633</v>
      </c>
      <c r="P1967" s="7">
        <f t="shared" si="346"/>
        <v>109.70782274443283</v>
      </c>
      <c r="Q1967" s="3">
        <f t="shared" si="347"/>
        <v>-2.4603764587366017E-2</v>
      </c>
      <c r="R1967" s="3">
        <f t="shared" si="340"/>
        <v>106.00859730023633</v>
      </c>
    </row>
    <row r="1968" spans="1:18" x14ac:dyDescent="0.4">
      <c r="A1968" s="1">
        <v>43971</v>
      </c>
      <c r="B1968" s="2">
        <v>9502</v>
      </c>
      <c r="C1968" s="2">
        <v>9770.1</v>
      </c>
      <c r="D1968" s="2">
        <v>9840.6</v>
      </c>
      <c r="E1968" s="2">
        <v>9305.1</v>
      </c>
      <c r="F1968" t="s">
        <v>1570</v>
      </c>
      <c r="G1968" s="3">
        <v>-2.7400000000000001E-2</v>
      </c>
      <c r="H1968">
        <f t="shared" si="337"/>
        <v>407.29999999999927</v>
      </c>
      <c r="I1968" s="4">
        <f t="shared" si="338"/>
        <v>4.1688416699931348E-2</v>
      </c>
      <c r="J1968" t="str">
        <f t="shared" si="341"/>
        <v/>
      </c>
      <c r="K1968" t="str">
        <f t="shared" si="342"/>
        <v/>
      </c>
      <c r="L1968" t="str">
        <f t="shared" si="343"/>
        <v/>
      </c>
      <c r="M1968" s="4">
        <f t="shared" si="339"/>
        <v>1</v>
      </c>
      <c r="N1968" s="3">
        <f t="shared" si="344"/>
        <v>0</v>
      </c>
      <c r="O1968" s="6">
        <f t="shared" si="345"/>
        <v>107.00859730023633</v>
      </c>
      <c r="P1968" s="7">
        <f t="shared" si="346"/>
        <v>109.70782274443283</v>
      </c>
      <c r="Q1968" s="3">
        <f t="shared" si="347"/>
        <v>-2.4603764587366017E-2</v>
      </c>
      <c r="R1968" s="3">
        <f t="shared" si="340"/>
        <v>106.00859730023633</v>
      </c>
    </row>
    <row r="1969" spans="1:18" x14ac:dyDescent="0.4">
      <c r="A1969" s="1">
        <v>43972</v>
      </c>
      <c r="B1969" s="2">
        <v>9059.5</v>
      </c>
      <c r="C1969" s="2">
        <v>9502</v>
      </c>
      <c r="D1969" s="2">
        <v>9564</v>
      </c>
      <c r="E1969" s="2">
        <v>8821.4</v>
      </c>
      <c r="F1969" t="s">
        <v>427</v>
      </c>
      <c r="G1969" s="3">
        <v>-4.6600000000000003E-2</v>
      </c>
      <c r="H1969">
        <f t="shared" si="337"/>
        <v>535.5</v>
      </c>
      <c r="I1969" s="4">
        <f t="shared" si="338"/>
        <v>5.6356556514418017E-2</v>
      </c>
      <c r="J1969" t="str">
        <f t="shared" si="341"/>
        <v/>
      </c>
      <c r="K1969" t="str">
        <f t="shared" si="342"/>
        <v/>
      </c>
      <c r="L1969" t="str">
        <f t="shared" si="343"/>
        <v/>
      </c>
      <c r="M1969" s="4">
        <f t="shared" si="339"/>
        <v>1</v>
      </c>
      <c r="N1969" s="3">
        <f t="shared" si="344"/>
        <v>0</v>
      </c>
      <c r="O1969" s="6">
        <f t="shared" si="345"/>
        <v>107.00859730023633</v>
      </c>
      <c r="P1969" s="7">
        <f t="shared" si="346"/>
        <v>109.70782274443283</v>
      </c>
      <c r="Q1969" s="3">
        <f t="shared" si="347"/>
        <v>-2.4603764587366017E-2</v>
      </c>
      <c r="R1969" s="3">
        <f t="shared" si="340"/>
        <v>106.00859730023633</v>
      </c>
    </row>
    <row r="1970" spans="1:18" x14ac:dyDescent="0.4">
      <c r="A1970" s="1">
        <v>43973</v>
      </c>
      <c r="B1970" s="2">
        <v>9162.4</v>
      </c>
      <c r="C1970" s="2">
        <v>9059.5</v>
      </c>
      <c r="D1970" s="2">
        <v>9257.2999999999993</v>
      </c>
      <c r="E1970" s="2">
        <v>8935.5</v>
      </c>
      <c r="F1970" t="s">
        <v>432</v>
      </c>
      <c r="G1970" s="3">
        <v>1.14E-2</v>
      </c>
      <c r="H1970">
        <f t="shared" si="337"/>
        <v>742.60000000000036</v>
      </c>
      <c r="I1970" s="4">
        <f t="shared" si="338"/>
        <v>8.1969203598432627E-2</v>
      </c>
      <c r="J1970" t="str">
        <f t="shared" si="341"/>
        <v/>
      </c>
      <c r="K1970" t="str">
        <f t="shared" si="342"/>
        <v/>
      </c>
      <c r="L1970" t="str">
        <f t="shared" si="343"/>
        <v/>
      </c>
      <c r="M1970" s="4">
        <f t="shared" si="339"/>
        <v>0.73198222461621287</v>
      </c>
      <c r="N1970" s="3">
        <f t="shared" si="344"/>
        <v>0</v>
      </c>
      <c r="O1970" s="6">
        <f t="shared" si="345"/>
        <v>107.00859730023633</v>
      </c>
      <c r="P1970" s="7">
        <f t="shared" si="346"/>
        <v>109.70782274443283</v>
      </c>
      <c r="Q1970" s="3">
        <f t="shared" si="347"/>
        <v>-2.4603764587366017E-2</v>
      </c>
      <c r="R1970" s="3">
        <f t="shared" si="340"/>
        <v>106.00859730023633</v>
      </c>
    </row>
    <row r="1971" spans="1:18" x14ac:dyDescent="0.4">
      <c r="A1971" s="1">
        <v>43974</v>
      </c>
      <c r="B1971" s="2">
        <v>9174.6</v>
      </c>
      <c r="C1971" s="2">
        <v>9162.4</v>
      </c>
      <c r="D1971" s="2">
        <v>9304</v>
      </c>
      <c r="E1971" s="2">
        <v>9088.6</v>
      </c>
      <c r="F1971" t="s">
        <v>410</v>
      </c>
      <c r="G1971" s="3">
        <v>1.2999999999999999E-3</v>
      </c>
      <c r="H1971">
        <f t="shared" si="337"/>
        <v>321.79999999999927</v>
      </c>
      <c r="I1971" s="4">
        <f t="shared" si="338"/>
        <v>3.5121802147908769E-2</v>
      </c>
      <c r="J1971" t="str">
        <f t="shared" si="341"/>
        <v/>
      </c>
      <c r="K1971" t="str">
        <f t="shared" si="342"/>
        <v/>
      </c>
      <c r="L1971" t="str">
        <f t="shared" si="343"/>
        <v/>
      </c>
      <c r="M1971" s="4">
        <f t="shared" si="339"/>
        <v>1</v>
      </c>
      <c r="N1971" s="3">
        <f t="shared" si="344"/>
        <v>0</v>
      </c>
      <c r="O1971" s="6">
        <f t="shared" si="345"/>
        <v>107.00859730023633</v>
      </c>
      <c r="P1971" s="7">
        <f t="shared" si="346"/>
        <v>109.70782274443283</v>
      </c>
      <c r="Q1971" s="3">
        <f t="shared" si="347"/>
        <v>-2.4603764587366017E-2</v>
      </c>
      <c r="R1971" s="3">
        <f t="shared" si="340"/>
        <v>106.00859730023633</v>
      </c>
    </row>
    <row r="1972" spans="1:18" x14ac:dyDescent="0.4">
      <c r="A1972" s="1">
        <v>43975</v>
      </c>
      <c r="B1972" s="2">
        <v>8711.5</v>
      </c>
      <c r="C1972" s="2">
        <v>9174.6</v>
      </c>
      <c r="D1972" s="2">
        <v>9300</v>
      </c>
      <c r="E1972" s="2">
        <v>8700</v>
      </c>
      <c r="F1972" t="s">
        <v>422</v>
      </c>
      <c r="G1972" s="3">
        <v>-5.0500000000000003E-2</v>
      </c>
      <c r="H1972">
        <f t="shared" si="337"/>
        <v>215.39999999999964</v>
      </c>
      <c r="I1972" s="4">
        <f t="shared" si="338"/>
        <v>2.3477862795108193E-2</v>
      </c>
      <c r="J1972" t="str">
        <f t="shared" si="341"/>
        <v>BUY</v>
      </c>
      <c r="K1972">
        <f t="shared" si="342"/>
        <v>9282.2999999999993</v>
      </c>
      <c r="L1972">
        <f t="shared" si="343"/>
        <v>8711.5</v>
      </c>
      <c r="M1972" s="4">
        <f t="shared" si="339"/>
        <v>1</v>
      </c>
      <c r="N1972" s="3">
        <f t="shared" si="344"/>
        <v>-6.3368517975673333E-2</v>
      </c>
      <c r="O1972" s="6">
        <f t="shared" si="345"/>
        <v>100.22762107866471</v>
      </c>
      <c r="P1972" s="7">
        <f t="shared" si="346"/>
        <v>109.70782274443283</v>
      </c>
      <c r="Q1972" s="3">
        <f t="shared" si="347"/>
        <v>-8.6413178464515572E-2</v>
      </c>
      <c r="R1972" s="3">
        <f t="shared" si="340"/>
        <v>99.227621078664711</v>
      </c>
    </row>
    <row r="1973" spans="1:18" x14ac:dyDescent="0.4">
      <c r="A1973" s="1">
        <v>43976</v>
      </c>
      <c r="B1973" s="2">
        <v>8902</v>
      </c>
      <c r="C1973" s="2">
        <v>8711.5</v>
      </c>
      <c r="D1973" s="2">
        <v>8960.7999999999993</v>
      </c>
      <c r="E1973" s="2">
        <v>8628.6</v>
      </c>
      <c r="F1973" t="s">
        <v>417</v>
      </c>
      <c r="G1973" s="3">
        <v>2.1899999999999999E-2</v>
      </c>
      <c r="H1973">
        <f t="shared" si="337"/>
        <v>600</v>
      </c>
      <c r="I1973" s="4">
        <f t="shared" si="338"/>
        <v>6.8874476267003382E-2</v>
      </c>
      <c r="J1973" t="str">
        <f t="shared" si="341"/>
        <v/>
      </c>
      <c r="K1973" t="str">
        <f t="shared" si="342"/>
        <v/>
      </c>
      <c r="L1973" t="str">
        <f t="shared" si="343"/>
        <v/>
      </c>
      <c r="M1973" s="4">
        <f t="shared" si="339"/>
        <v>0.87114999999999998</v>
      </c>
      <c r="N1973" s="3">
        <f t="shared" si="344"/>
        <v>0</v>
      </c>
      <c r="O1973" s="6">
        <f t="shared" si="345"/>
        <v>100.22762107866471</v>
      </c>
      <c r="P1973" s="7">
        <f t="shared" si="346"/>
        <v>109.70782274443283</v>
      </c>
      <c r="Q1973" s="3">
        <f t="shared" si="347"/>
        <v>-8.6413178464515572E-2</v>
      </c>
      <c r="R1973" s="3">
        <f t="shared" si="340"/>
        <v>99.227621078664711</v>
      </c>
    </row>
    <row r="1974" spans="1:18" x14ac:dyDescent="0.4">
      <c r="A1974" s="1">
        <v>43977</v>
      </c>
      <c r="B1974" s="2">
        <v>8845.5</v>
      </c>
      <c r="C1974" s="2">
        <v>8902</v>
      </c>
      <c r="D1974" s="2">
        <v>9013.2999999999993</v>
      </c>
      <c r="E1974" s="2">
        <v>8705</v>
      </c>
      <c r="F1974" t="s">
        <v>397</v>
      </c>
      <c r="G1974" s="3">
        <v>-6.3E-3</v>
      </c>
      <c r="H1974">
        <f t="shared" si="337"/>
        <v>332.19999999999891</v>
      </c>
      <c r="I1974" s="4">
        <f t="shared" si="338"/>
        <v>3.7317456751291722E-2</v>
      </c>
      <c r="J1974" t="str">
        <f t="shared" si="341"/>
        <v/>
      </c>
      <c r="K1974" t="str">
        <f t="shared" si="342"/>
        <v/>
      </c>
      <c r="L1974" t="str">
        <f t="shared" si="343"/>
        <v/>
      </c>
      <c r="M1974" s="4">
        <f t="shared" si="339"/>
        <v>1</v>
      </c>
      <c r="N1974" s="3">
        <f t="shared" si="344"/>
        <v>0</v>
      </c>
      <c r="O1974" s="6">
        <f t="shared" si="345"/>
        <v>100.22762107866471</v>
      </c>
      <c r="P1974" s="7">
        <f t="shared" si="346"/>
        <v>109.70782274443283</v>
      </c>
      <c r="Q1974" s="3">
        <f t="shared" si="347"/>
        <v>-8.6413178464515572E-2</v>
      </c>
      <c r="R1974" s="3">
        <f t="shared" si="340"/>
        <v>99.227621078664711</v>
      </c>
    </row>
    <row r="1975" spans="1:18" x14ac:dyDescent="0.4">
      <c r="A1975" s="1">
        <v>43978</v>
      </c>
      <c r="B1975" s="2">
        <v>9210.2999999999993</v>
      </c>
      <c r="C1975" s="2">
        <v>8845.5</v>
      </c>
      <c r="D1975" s="2">
        <v>9225</v>
      </c>
      <c r="E1975" s="2">
        <v>8822.7999999999993</v>
      </c>
      <c r="F1975" t="s">
        <v>394</v>
      </c>
      <c r="G1975" s="3">
        <v>4.1200000000000001E-2</v>
      </c>
      <c r="H1975">
        <f t="shared" si="337"/>
        <v>308.29999999999927</v>
      </c>
      <c r="I1975" s="4">
        <f t="shared" si="338"/>
        <v>3.48538805042111E-2</v>
      </c>
      <c r="J1975" t="str">
        <f t="shared" si="341"/>
        <v>BUY</v>
      </c>
      <c r="K1975">
        <f t="shared" si="342"/>
        <v>8999.65</v>
      </c>
      <c r="L1975">
        <f t="shared" si="343"/>
        <v>9210.2999999999993</v>
      </c>
      <c r="M1975" s="4">
        <f t="shared" si="339"/>
        <v>1</v>
      </c>
      <c r="N1975" s="3">
        <f t="shared" si="344"/>
        <v>2.136169764355289E-2</v>
      </c>
      <c r="O1975" s="6">
        <f t="shared" si="345"/>
        <v>102.36865321567973</v>
      </c>
      <c r="P1975" s="7">
        <f t="shared" si="346"/>
        <v>109.70782274443283</v>
      </c>
      <c r="Q1975" s="3">
        <f t="shared" si="347"/>
        <v>-6.6897413011740126E-2</v>
      </c>
      <c r="R1975" s="3">
        <f t="shared" si="340"/>
        <v>101.36865321567973</v>
      </c>
    </row>
    <row r="1976" spans="1:18" x14ac:dyDescent="0.4">
      <c r="A1976" s="1">
        <v>43979</v>
      </c>
      <c r="B1976" s="2">
        <v>9589.2999999999993</v>
      </c>
      <c r="C1976" s="2">
        <v>9210.2999999999993</v>
      </c>
      <c r="D1976" s="2">
        <v>9629.6</v>
      </c>
      <c r="E1976" s="2">
        <v>9121.7000000000007</v>
      </c>
      <c r="F1976" t="s">
        <v>1603</v>
      </c>
      <c r="G1976" s="3">
        <v>4.1099999999999998E-2</v>
      </c>
      <c r="H1976">
        <f t="shared" si="337"/>
        <v>402.20000000000073</v>
      </c>
      <c r="I1976" s="4">
        <f t="shared" si="338"/>
        <v>4.3668501568895776E-2</v>
      </c>
      <c r="J1976" t="str">
        <f t="shared" si="341"/>
        <v>BUY</v>
      </c>
      <c r="K1976">
        <f t="shared" si="342"/>
        <v>9411.4</v>
      </c>
      <c r="L1976">
        <f t="shared" si="343"/>
        <v>9589.2999999999993</v>
      </c>
      <c r="M1976" s="4">
        <f t="shared" si="339"/>
        <v>1</v>
      </c>
      <c r="N1976" s="3">
        <f t="shared" si="344"/>
        <v>1.6866838030533238E-2</v>
      </c>
      <c r="O1976" s="6">
        <f t="shared" si="345"/>
        <v>104.09528870887242</v>
      </c>
      <c r="P1976" s="7">
        <f t="shared" si="346"/>
        <v>109.70782274443283</v>
      </c>
      <c r="Q1976" s="3">
        <f t="shared" si="347"/>
        <v>-5.1158922811137653E-2</v>
      </c>
      <c r="R1976" s="3">
        <f t="shared" si="340"/>
        <v>103.09528870887242</v>
      </c>
    </row>
    <row r="1977" spans="1:18" x14ac:dyDescent="0.4">
      <c r="A1977" s="1">
        <v>43980</v>
      </c>
      <c r="B1977" s="2">
        <v>9426.2000000000007</v>
      </c>
      <c r="C1977" s="2">
        <v>9589.2999999999993</v>
      </c>
      <c r="D1977" s="2">
        <v>9618.5</v>
      </c>
      <c r="E1977" s="2">
        <v>9352.2999999999993</v>
      </c>
      <c r="F1977" t="s">
        <v>403</v>
      </c>
      <c r="G1977" s="3">
        <v>-1.7000000000000001E-2</v>
      </c>
      <c r="H1977">
        <f t="shared" si="337"/>
        <v>507.89999999999964</v>
      </c>
      <c r="I1977" s="4">
        <f t="shared" si="338"/>
        <v>5.2965284223040227E-2</v>
      </c>
      <c r="J1977" t="str">
        <f t="shared" si="341"/>
        <v/>
      </c>
      <c r="K1977" t="str">
        <f t="shared" si="342"/>
        <v/>
      </c>
      <c r="L1977" t="str">
        <f t="shared" si="343"/>
        <v/>
      </c>
      <c r="M1977" s="4">
        <f t="shared" si="339"/>
        <v>1</v>
      </c>
      <c r="N1977" s="3">
        <f t="shared" si="344"/>
        <v>0</v>
      </c>
      <c r="O1977" s="6">
        <f t="shared" si="345"/>
        <v>104.09528870887242</v>
      </c>
      <c r="P1977" s="7">
        <f t="shared" si="346"/>
        <v>109.70782274443283</v>
      </c>
      <c r="Q1977" s="3">
        <f t="shared" si="347"/>
        <v>-5.1158922811137653E-2</v>
      </c>
      <c r="R1977" s="3">
        <f t="shared" si="340"/>
        <v>103.09528870887242</v>
      </c>
    </row>
    <row r="1978" spans="1:18" x14ac:dyDescent="0.4">
      <c r="A1978" s="1">
        <v>43981</v>
      </c>
      <c r="B1978" s="2">
        <v>9706.4</v>
      </c>
      <c r="C1978" s="2">
        <v>9426.2000000000007</v>
      </c>
      <c r="D1978" s="2">
        <v>9742</v>
      </c>
      <c r="E1978" s="2">
        <v>9338</v>
      </c>
      <c r="F1978" t="s">
        <v>1682</v>
      </c>
      <c r="G1978" s="3">
        <v>2.9700000000000001E-2</v>
      </c>
      <c r="H1978">
        <f t="shared" si="337"/>
        <v>266.20000000000073</v>
      </c>
      <c r="I1978" s="4">
        <f t="shared" si="338"/>
        <v>2.8240436230930886E-2</v>
      </c>
      <c r="J1978" t="str">
        <f t="shared" si="341"/>
        <v>BUY</v>
      </c>
      <c r="K1978">
        <f t="shared" si="342"/>
        <v>9559.3000000000011</v>
      </c>
      <c r="L1978">
        <f t="shared" si="343"/>
        <v>9706.4</v>
      </c>
      <c r="M1978" s="4">
        <f t="shared" si="339"/>
        <v>1</v>
      </c>
      <c r="N1978" s="3">
        <f t="shared" si="344"/>
        <v>1.3359408472021439E-2</v>
      </c>
      <c r="O1978" s="6">
        <f t="shared" si="345"/>
        <v>105.48594019074724</v>
      </c>
      <c r="P1978" s="7">
        <f t="shared" si="346"/>
        <v>109.70782274443283</v>
      </c>
      <c r="Q1978" s="3">
        <f t="shared" si="347"/>
        <v>-3.8482967285938918E-2</v>
      </c>
      <c r="R1978" s="3">
        <f t="shared" si="340"/>
        <v>104.48594019074724</v>
      </c>
    </row>
    <row r="1979" spans="1:18" x14ac:dyDescent="0.4">
      <c r="A1979" s="1">
        <v>43982</v>
      </c>
      <c r="B1979" s="2">
        <v>9452.1</v>
      </c>
      <c r="C1979" s="2">
        <v>9706.4</v>
      </c>
      <c r="D1979" s="2">
        <v>9707.2000000000007</v>
      </c>
      <c r="E1979" s="2">
        <v>9402.6</v>
      </c>
      <c r="F1979" t="s">
        <v>404</v>
      </c>
      <c r="G1979" s="3">
        <v>-2.6200000000000001E-2</v>
      </c>
      <c r="H1979">
        <f t="shared" si="337"/>
        <v>404</v>
      </c>
      <c r="I1979" s="4">
        <f t="shared" si="338"/>
        <v>4.1622022583037994E-2</v>
      </c>
      <c r="J1979" t="str">
        <f t="shared" si="341"/>
        <v/>
      </c>
      <c r="K1979" t="str">
        <f t="shared" si="342"/>
        <v/>
      </c>
      <c r="L1979" t="str">
        <f t="shared" si="343"/>
        <v/>
      </c>
      <c r="M1979" s="4">
        <f t="shared" si="339"/>
        <v>1</v>
      </c>
      <c r="N1979" s="3">
        <f t="shared" si="344"/>
        <v>0</v>
      </c>
      <c r="O1979" s="6">
        <f t="shared" si="345"/>
        <v>105.48594019074724</v>
      </c>
      <c r="P1979" s="7">
        <f t="shared" si="346"/>
        <v>109.70782274443283</v>
      </c>
      <c r="Q1979" s="3">
        <f t="shared" si="347"/>
        <v>-3.8482967285938918E-2</v>
      </c>
      <c r="R1979" s="3">
        <f t="shared" si="340"/>
        <v>104.48594019074724</v>
      </c>
    </row>
    <row r="1980" spans="1:18" x14ac:dyDescent="0.4">
      <c r="A1980" s="1">
        <v>43983</v>
      </c>
      <c r="B1980" s="2">
        <v>10221</v>
      </c>
      <c r="C1980" s="2">
        <v>9452.1</v>
      </c>
      <c r="D1980" s="2">
        <v>10390</v>
      </c>
      <c r="E1980" s="2">
        <v>9421.7999999999993</v>
      </c>
      <c r="F1980" t="s">
        <v>380</v>
      </c>
      <c r="G1980" s="3">
        <v>8.1299999999999997E-2</v>
      </c>
      <c r="H1980">
        <f t="shared" si="337"/>
        <v>304.60000000000036</v>
      </c>
      <c r="I1980" s="4">
        <f t="shared" si="338"/>
        <v>3.2225642978808977E-2</v>
      </c>
      <c r="J1980" t="str">
        <f t="shared" si="341"/>
        <v>BUY</v>
      </c>
      <c r="K1980">
        <f t="shared" si="342"/>
        <v>9604.4000000000015</v>
      </c>
      <c r="L1980">
        <f t="shared" si="343"/>
        <v>10221</v>
      </c>
      <c r="M1980" s="4">
        <f t="shared" si="339"/>
        <v>1</v>
      </c>
      <c r="N1980" s="3">
        <f t="shared" si="344"/>
        <v>6.2073468574655566E-2</v>
      </c>
      <c r="O1980" s="6">
        <f t="shared" si="345"/>
        <v>112.03381838424559</v>
      </c>
      <c r="P1980" s="7">
        <f t="shared" si="346"/>
        <v>112.03381838424559</v>
      </c>
      <c r="Q1980" s="3">
        <f t="shared" si="347"/>
        <v>0</v>
      </c>
      <c r="R1980" s="3">
        <f t="shared" si="340"/>
        <v>111.03381838424559</v>
      </c>
    </row>
    <row r="1981" spans="1:18" x14ac:dyDescent="0.4">
      <c r="A1981" s="1">
        <v>43984</v>
      </c>
      <c r="B1981" s="2">
        <v>9530</v>
      </c>
      <c r="C1981" s="2">
        <v>10221</v>
      </c>
      <c r="D1981" s="2">
        <v>10242</v>
      </c>
      <c r="E1981" s="2">
        <v>9197.4</v>
      </c>
      <c r="F1981" t="s">
        <v>408</v>
      </c>
      <c r="G1981" s="3">
        <v>-6.7599999999999993E-2</v>
      </c>
      <c r="H1981">
        <f t="shared" si="337"/>
        <v>968.20000000000073</v>
      </c>
      <c r="I1981" s="4">
        <f t="shared" si="338"/>
        <v>9.4726543391057696E-2</v>
      </c>
      <c r="J1981" t="str">
        <f t="shared" si="341"/>
        <v/>
      </c>
      <c r="K1981" t="str">
        <f t="shared" si="342"/>
        <v/>
      </c>
      <c r="L1981" t="str">
        <f t="shared" si="343"/>
        <v/>
      </c>
      <c r="M1981" s="4">
        <f t="shared" si="339"/>
        <v>0.6334021896302412</v>
      </c>
      <c r="N1981" s="3">
        <f t="shared" si="344"/>
        <v>0</v>
      </c>
      <c r="O1981" s="6">
        <f t="shared" si="345"/>
        <v>112.03381838424559</v>
      </c>
      <c r="P1981" s="7">
        <f t="shared" si="346"/>
        <v>112.03381838424559</v>
      </c>
      <c r="Q1981" s="3">
        <f t="shared" si="347"/>
        <v>0</v>
      </c>
      <c r="R1981" s="3">
        <f t="shared" si="340"/>
        <v>111.03381838424559</v>
      </c>
    </row>
    <row r="1982" spans="1:18" x14ac:dyDescent="0.4">
      <c r="A1982" s="1">
        <v>43985</v>
      </c>
      <c r="B1982" s="2">
        <v>9672</v>
      </c>
      <c r="C1982" s="2">
        <v>9530</v>
      </c>
      <c r="D1982" s="2">
        <v>9684</v>
      </c>
      <c r="E1982" s="2">
        <v>9400</v>
      </c>
      <c r="F1982" t="s">
        <v>390</v>
      </c>
      <c r="G1982" s="3">
        <v>1.4899999999999998E-2</v>
      </c>
      <c r="H1982">
        <f t="shared" si="337"/>
        <v>1044.6000000000004</v>
      </c>
      <c r="I1982" s="4">
        <f t="shared" si="338"/>
        <v>0.10961175236096542</v>
      </c>
      <c r="J1982" t="str">
        <f t="shared" si="341"/>
        <v/>
      </c>
      <c r="K1982" t="str">
        <f t="shared" si="342"/>
        <v/>
      </c>
      <c r="L1982" t="str">
        <f t="shared" si="343"/>
        <v/>
      </c>
      <c r="M1982" s="4">
        <f t="shared" si="339"/>
        <v>0.54738655944859249</v>
      </c>
      <c r="N1982" s="3">
        <f t="shared" si="344"/>
        <v>0</v>
      </c>
      <c r="O1982" s="6">
        <f t="shared" si="345"/>
        <v>112.03381838424559</v>
      </c>
      <c r="P1982" s="7">
        <f t="shared" si="346"/>
        <v>112.03381838424559</v>
      </c>
      <c r="Q1982" s="3">
        <f t="shared" si="347"/>
        <v>0</v>
      </c>
      <c r="R1982" s="3">
        <f t="shared" si="340"/>
        <v>111.03381838424559</v>
      </c>
    </row>
    <row r="1983" spans="1:18" x14ac:dyDescent="0.4">
      <c r="A1983" s="1">
        <v>43986</v>
      </c>
      <c r="B1983" s="2">
        <v>9790.7000000000007</v>
      </c>
      <c r="C1983" s="2">
        <v>9672</v>
      </c>
      <c r="D1983" s="2">
        <v>9882.1</v>
      </c>
      <c r="E1983" s="2">
        <v>9477</v>
      </c>
      <c r="F1983" t="s">
        <v>378</v>
      </c>
      <c r="G1983" s="3">
        <v>1.23E-2</v>
      </c>
      <c r="H1983">
        <f t="shared" si="337"/>
        <v>284</v>
      </c>
      <c r="I1983" s="4">
        <f t="shared" si="338"/>
        <v>2.9363110008271298E-2</v>
      </c>
      <c r="J1983" t="str">
        <f t="shared" si="341"/>
        <v>BUY</v>
      </c>
      <c r="K1983">
        <f t="shared" si="342"/>
        <v>9814</v>
      </c>
      <c r="L1983">
        <f t="shared" si="343"/>
        <v>9790.7000000000007</v>
      </c>
      <c r="M1983" s="4">
        <f t="shared" si="339"/>
        <v>1</v>
      </c>
      <c r="N1983" s="3">
        <f t="shared" si="344"/>
        <v>-4.3674177870222097E-3</v>
      </c>
      <c r="O1983" s="6">
        <f t="shared" si="345"/>
        <v>111.54451989308622</v>
      </c>
      <c r="P1983" s="7">
        <f t="shared" si="346"/>
        <v>112.03381838424559</v>
      </c>
      <c r="Q1983" s="3">
        <f t="shared" si="347"/>
        <v>-4.3674177870222097E-3</v>
      </c>
      <c r="R1983" s="3">
        <f t="shared" si="340"/>
        <v>110.54451989308622</v>
      </c>
    </row>
    <row r="1984" spans="1:18" x14ac:dyDescent="0.4">
      <c r="A1984" s="1">
        <v>43987</v>
      </c>
      <c r="B1984" s="2">
        <v>9620.5</v>
      </c>
      <c r="C1984" s="2">
        <v>9790.7000000000007</v>
      </c>
      <c r="D1984" s="2">
        <v>9861.7999999999993</v>
      </c>
      <c r="E1984" s="2">
        <v>9620.5</v>
      </c>
      <c r="F1984" t="s">
        <v>393</v>
      </c>
      <c r="G1984" s="3">
        <v>-1.7399999999999999E-2</v>
      </c>
      <c r="H1984">
        <f t="shared" si="337"/>
        <v>405.10000000000036</v>
      </c>
      <c r="I1984" s="4">
        <f t="shared" si="338"/>
        <v>4.1375999673159254E-2</v>
      </c>
      <c r="J1984" t="str">
        <f t="shared" si="341"/>
        <v/>
      </c>
      <c r="K1984" t="str">
        <f t="shared" si="342"/>
        <v/>
      </c>
      <c r="L1984" t="str">
        <f t="shared" si="343"/>
        <v/>
      </c>
      <c r="M1984" s="4">
        <f t="shared" si="339"/>
        <v>1</v>
      </c>
      <c r="N1984" s="3">
        <f t="shared" si="344"/>
        <v>0</v>
      </c>
      <c r="O1984" s="6">
        <f t="shared" si="345"/>
        <v>111.54451989308622</v>
      </c>
      <c r="P1984" s="7">
        <f t="shared" si="346"/>
        <v>112.03381838424559</v>
      </c>
      <c r="Q1984" s="3">
        <f t="shared" si="347"/>
        <v>-4.3674177870222097E-3</v>
      </c>
      <c r="R1984" s="3">
        <f t="shared" si="340"/>
        <v>110.54451989308622</v>
      </c>
    </row>
    <row r="1985" spans="1:18" x14ac:dyDescent="0.4">
      <c r="A1985" s="1">
        <v>43988</v>
      </c>
      <c r="B1985" s="2">
        <v>9668.4</v>
      </c>
      <c r="C1985" s="2">
        <v>9620.4</v>
      </c>
      <c r="D1985" s="2">
        <v>9733</v>
      </c>
      <c r="E1985" s="2">
        <v>9552.6</v>
      </c>
      <c r="F1985" t="s">
        <v>386</v>
      </c>
      <c r="G1985" s="3">
        <v>5.0000000000000001E-3</v>
      </c>
      <c r="H1985">
        <f t="shared" si="337"/>
        <v>241.29999999999927</v>
      </c>
      <c r="I1985" s="4">
        <f t="shared" si="338"/>
        <v>2.5082117167685259E-2</v>
      </c>
      <c r="J1985" t="str">
        <f t="shared" si="341"/>
        <v/>
      </c>
      <c r="K1985" t="str">
        <f t="shared" si="342"/>
        <v/>
      </c>
      <c r="L1985" t="str">
        <f t="shared" si="343"/>
        <v/>
      </c>
      <c r="M1985" s="4">
        <f t="shared" si="339"/>
        <v>1</v>
      </c>
      <c r="N1985" s="3">
        <f t="shared" si="344"/>
        <v>0</v>
      </c>
      <c r="O1985" s="6">
        <f t="shared" si="345"/>
        <v>111.54451989308622</v>
      </c>
      <c r="P1985" s="7">
        <f t="shared" si="346"/>
        <v>112.03381838424559</v>
      </c>
      <c r="Q1985" s="3">
        <f t="shared" si="347"/>
        <v>-4.3674177870222097E-3</v>
      </c>
      <c r="R1985" s="3">
        <f t="shared" si="340"/>
        <v>110.54451989308622</v>
      </c>
    </row>
    <row r="1986" spans="1:18" x14ac:dyDescent="0.4">
      <c r="A1986" s="1">
        <v>43989</v>
      </c>
      <c r="B1986" s="2">
        <v>9746.2999999999993</v>
      </c>
      <c r="C1986" s="2">
        <v>9668.4</v>
      </c>
      <c r="D1986" s="2">
        <v>9814</v>
      </c>
      <c r="E1986" s="2">
        <v>9402.2999999999993</v>
      </c>
      <c r="F1986" t="s">
        <v>387</v>
      </c>
      <c r="G1986" s="3">
        <v>8.0999999999999996E-3</v>
      </c>
      <c r="H1986">
        <f t="shared" si="337"/>
        <v>180.39999999999964</v>
      </c>
      <c r="I1986" s="4">
        <f t="shared" si="338"/>
        <v>1.8658723263414799E-2</v>
      </c>
      <c r="J1986" t="str">
        <f t="shared" si="341"/>
        <v>BUY</v>
      </c>
      <c r="K1986">
        <f t="shared" si="342"/>
        <v>9758.5999999999985</v>
      </c>
      <c r="L1986">
        <f t="shared" si="343"/>
        <v>9747.1</v>
      </c>
      <c r="M1986" s="4">
        <f t="shared" si="339"/>
        <v>1</v>
      </c>
      <c r="N1986" s="3">
        <f t="shared" si="344"/>
        <v>-3.1740951852441412E-3</v>
      </c>
      <c r="O1986" s="6">
        <f t="shared" si="345"/>
        <v>111.1904669695532</v>
      </c>
      <c r="P1986" s="7">
        <f t="shared" si="346"/>
        <v>112.03381838424559</v>
      </c>
      <c r="Q1986" s="3">
        <f t="shared" si="347"/>
        <v>-7.527650372496697E-3</v>
      </c>
      <c r="R1986" s="3">
        <f t="shared" si="340"/>
        <v>110.1904669695532</v>
      </c>
    </row>
    <row r="1987" spans="1:18" x14ac:dyDescent="0.4">
      <c r="A1987" s="1">
        <v>43990</v>
      </c>
      <c r="B1987" s="2">
        <v>9783.2000000000007</v>
      </c>
      <c r="C1987" s="2">
        <v>9747.1</v>
      </c>
      <c r="D1987" s="2">
        <v>9800</v>
      </c>
      <c r="E1987" s="2">
        <v>9650.4</v>
      </c>
      <c r="F1987" t="s">
        <v>406</v>
      </c>
      <c r="G1987" s="3">
        <v>3.8E-3</v>
      </c>
      <c r="H1987">
        <f t="shared" si="337"/>
        <v>411.70000000000073</v>
      </c>
      <c r="I1987" s="4">
        <f t="shared" si="338"/>
        <v>4.2238204183808588E-2</v>
      </c>
      <c r="J1987" t="str">
        <f t="shared" si="341"/>
        <v/>
      </c>
      <c r="K1987" t="str">
        <f t="shared" si="342"/>
        <v/>
      </c>
      <c r="L1987" t="str">
        <f t="shared" si="343"/>
        <v/>
      </c>
      <c r="M1987" s="4">
        <f t="shared" si="339"/>
        <v>1</v>
      </c>
      <c r="N1987" s="3">
        <f t="shared" si="344"/>
        <v>0</v>
      </c>
      <c r="O1987" s="6">
        <f t="shared" si="345"/>
        <v>111.1904669695532</v>
      </c>
      <c r="P1987" s="7">
        <f t="shared" si="346"/>
        <v>112.03381838424559</v>
      </c>
      <c r="Q1987" s="3">
        <f t="shared" si="347"/>
        <v>-7.527650372496697E-3</v>
      </c>
      <c r="R1987" s="3">
        <f t="shared" si="340"/>
        <v>110.1904669695532</v>
      </c>
    </row>
    <row r="1988" spans="1:18" x14ac:dyDescent="0.4">
      <c r="A1988" s="1">
        <v>43991</v>
      </c>
      <c r="B1988" s="2">
        <v>9770.7999999999993</v>
      </c>
      <c r="C1988" s="2">
        <v>9784.4</v>
      </c>
      <c r="D1988" s="2">
        <v>9875.9</v>
      </c>
      <c r="E1988" s="2">
        <v>9582.1</v>
      </c>
      <c r="F1988" t="s">
        <v>385</v>
      </c>
      <c r="G1988" s="3">
        <v>-1.2999999999999999E-3</v>
      </c>
      <c r="H1988">
        <f t="shared" si="337"/>
        <v>149.60000000000036</v>
      </c>
      <c r="I1988" s="4">
        <f t="shared" si="338"/>
        <v>1.5289644740607535E-2</v>
      </c>
      <c r="J1988" t="str">
        <f t="shared" si="341"/>
        <v>BUY</v>
      </c>
      <c r="K1988">
        <f t="shared" si="342"/>
        <v>9859.2000000000007</v>
      </c>
      <c r="L1988">
        <f t="shared" si="343"/>
        <v>9771.9</v>
      </c>
      <c r="M1988" s="4">
        <f t="shared" si="339"/>
        <v>1</v>
      </c>
      <c r="N1988" s="3">
        <f t="shared" si="344"/>
        <v>-1.0834984149248994E-2</v>
      </c>
      <c r="O1988" s="6">
        <f t="shared" si="345"/>
        <v>109.9857200223905</v>
      </c>
      <c r="P1988" s="7">
        <f t="shared" si="346"/>
        <v>112.03381838424559</v>
      </c>
      <c r="Q1988" s="3">
        <f t="shared" si="347"/>
        <v>-1.8281072549278576E-2</v>
      </c>
      <c r="R1988" s="3">
        <f t="shared" si="340"/>
        <v>108.9857200223905</v>
      </c>
    </row>
    <row r="1989" spans="1:18" x14ac:dyDescent="0.4">
      <c r="A1989" s="1">
        <v>43992</v>
      </c>
      <c r="B1989" s="2">
        <v>9898.7999999999993</v>
      </c>
      <c r="C1989" s="2">
        <v>9771.9</v>
      </c>
      <c r="D1989" s="2">
        <v>10004</v>
      </c>
      <c r="E1989" s="2">
        <v>9699.2999999999993</v>
      </c>
      <c r="F1989" t="s">
        <v>384</v>
      </c>
      <c r="G1989" s="3">
        <v>1.3100000000000001E-2</v>
      </c>
      <c r="H1989">
        <f t="shared" si="337"/>
        <v>293.79999999999927</v>
      </c>
      <c r="I1989" s="4">
        <f t="shared" si="338"/>
        <v>3.0065800918961438E-2</v>
      </c>
      <c r="J1989" t="str">
        <f t="shared" si="341"/>
        <v>BUY</v>
      </c>
      <c r="K1989">
        <f t="shared" si="342"/>
        <v>9918.7999999999993</v>
      </c>
      <c r="L1989">
        <f t="shared" si="343"/>
        <v>9898.7999999999993</v>
      </c>
      <c r="M1989" s="4">
        <f t="shared" si="339"/>
        <v>1</v>
      </c>
      <c r="N1989" s="3">
        <f t="shared" si="344"/>
        <v>-4.0103462291630754E-3</v>
      </c>
      <c r="O1989" s="6">
        <f t="shared" si="345"/>
        <v>109.54463920483691</v>
      </c>
      <c r="P1989" s="7">
        <f t="shared" si="346"/>
        <v>112.03381838424559</v>
      </c>
      <c r="Q1989" s="3">
        <f t="shared" si="347"/>
        <v>-2.2218105348078665E-2</v>
      </c>
      <c r="R1989" s="3">
        <f t="shared" si="340"/>
        <v>108.54463920483691</v>
      </c>
    </row>
    <row r="1990" spans="1:18" x14ac:dyDescent="0.4">
      <c r="A1990" s="1">
        <v>43993</v>
      </c>
      <c r="B1990" s="2">
        <v>9272.2000000000007</v>
      </c>
      <c r="C1990" s="2">
        <v>9898.7999999999993</v>
      </c>
      <c r="D1990" s="2">
        <v>9972.7999999999993</v>
      </c>
      <c r="E1990" s="2">
        <v>9088.6</v>
      </c>
      <c r="F1990" t="s">
        <v>392</v>
      </c>
      <c r="G1990" s="3">
        <v>-6.3299999999999995E-2</v>
      </c>
      <c r="H1990">
        <f t="shared" ref="H1990:H2053" si="348">D1989-E1989</f>
        <v>304.70000000000073</v>
      </c>
      <c r="I1990" s="4">
        <f t="shared" ref="I1990:I2053" si="349">H1990/C1990</f>
        <v>3.0781508869762067E-2</v>
      </c>
      <c r="J1990" t="str">
        <f t="shared" si="341"/>
        <v/>
      </c>
      <c r="K1990" t="str">
        <f t="shared" si="342"/>
        <v/>
      </c>
      <c r="L1990" t="str">
        <f t="shared" si="343"/>
        <v/>
      </c>
      <c r="M1990" s="4">
        <f t="shared" ref="M1990:M2053" si="350">(MIN(1,($F$2/I1990)))</f>
        <v>1</v>
      </c>
      <c r="N1990" s="3">
        <f t="shared" si="344"/>
        <v>0</v>
      </c>
      <c r="O1990" s="6">
        <f t="shared" si="345"/>
        <v>109.54463920483691</v>
      </c>
      <c r="P1990" s="7">
        <f t="shared" si="346"/>
        <v>112.03381838424559</v>
      </c>
      <c r="Q1990" s="3">
        <f t="shared" si="347"/>
        <v>-2.2218105348078665E-2</v>
      </c>
      <c r="R1990" s="3">
        <f t="shared" ref="R1990:R2053" si="351">(O1990-$O$4)/$O$4</f>
        <v>108.54463920483691</v>
      </c>
    </row>
    <row r="1991" spans="1:18" x14ac:dyDescent="0.4">
      <c r="A1991" s="1">
        <v>43994</v>
      </c>
      <c r="B1991" s="2">
        <v>9468.2999999999993</v>
      </c>
      <c r="C1991" s="2">
        <v>9272.2000000000007</v>
      </c>
      <c r="D1991" s="2">
        <v>9544</v>
      </c>
      <c r="E1991" s="2">
        <v>9246</v>
      </c>
      <c r="F1991" t="s">
        <v>396</v>
      </c>
      <c r="G1991" s="3">
        <v>2.1100000000000001E-2</v>
      </c>
      <c r="H1991">
        <f t="shared" si="348"/>
        <v>884.19999999999891</v>
      </c>
      <c r="I1991" s="4">
        <f t="shared" si="349"/>
        <v>9.5360324410603617E-2</v>
      </c>
      <c r="J1991" t="str">
        <f t="shared" si="341"/>
        <v/>
      </c>
      <c r="K1991" t="str">
        <f t="shared" si="342"/>
        <v/>
      </c>
      <c r="L1991" t="str">
        <f t="shared" si="343"/>
        <v/>
      </c>
      <c r="M1991" s="4">
        <f t="shared" si="350"/>
        <v>0.62919249038679115</v>
      </c>
      <c r="N1991" s="3">
        <f t="shared" si="344"/>
        <v>0</v>
      </c>
      <c r="O1991" s="6">
        <f t="shared" si="345"/>
        <v>109.54463920483691</v>
      </c>
      <c r="P1991" s="7">
        <f t="shared" si="346"/>
        <v>112.03381838424559</v>
      </c>
      <c r="Q1991" s="3">
        <f t="shared" si="347"/>
        <v>-2.2218105348078665E-2</v>
      </c>
      <c r="R1991" s="3">
        <f t="shared" si="351"/>
        <v>108.54463920483691</v>
      </c>
    </row>
    <row r="1992" spans="1:18" x14ac:dyDescent="0.4">
      <c r="A1992" s="1">
        <v>43995</v>
      </c>
      <c r="B1992" s="2">
        <v>9480.7999999999993</v>
      </c>
      <c r="C1992" s="2">
        <v>9468.2999999999993</v>
      </c>
      <c r="D1992" s="2">
        <v>9498.2000000000007</v>
      </c>
      <c r="E1992" s="2">
        <v>9363.6</v>
      </c>
      <c r="F1992" t="s">
        <v>395</v>
      </c>
      <c r="G1992" s="3">
        <v>1.2999999999999999E-3</v>
      </c>
      <c r="H1992">
        <f t="shared" si="348"/>
        <v>298</v>
      </c>
      <c r="I1992" s="4">
        <f t="shared" si="349"/>
        <v>3.1473442962305802E-2</v>
      </c>
      <c r="J1992" t="str">
        <f t="shared" si="341"/>
        <v/>
      </c>
      <c r="K1992" t="str">
        <f t="shared" si="342"/>
        <v/>
      </c>
      <c r="L1992" t="str">
        <f t="shared" si="343"/>
        <v/>
      </c>
      <c r="M1992" s="4">
        <f t="shared" si="350"/>
        <v>1</v>
      </c>
      <c r="N1992" s="3">
        <f t="shared" si="344"/>
        <v>0</v>
      </c>
      <c r="O1992" s="6">
        <f t="shared" si="345"/>
        <v>109.54463920483691</v>
      </c>
      <c r="P1992" s="7">
        <f t="shared" si="346"/>
        <v>112.03381838424559</v>
      </c>
      <c r="Q1992" s="3">
        <f t="shared" si="347"/>
        <v>-2.2218105348078665E-2</v>
      </c>
      <c r="R1992" s="3">
        <f t="shared" si="351"/>
        <v>108.54463920483691</v>
      </c>
    </row>
    <row r="1993" spans="1:18" x14ac:dyDescent="0.4">
      <c r="A1993" s="1">
        <v>43996</v>
      </c>
      <c r="B1993" s="2">
        <v>9345.4</v>
      </c>
      <c r="C1993" s="2">
        <v>9480.9</v>
      </c>
      <c r="D1993" s="2">
        <v>9486</v>
      </c>
      <c r="E1993" s="2">
        <v>9262</v>
      </c>
      <c r="F1993" t="s">
        <v>1644</v>
      </c>
      <c r="G1993" s="3">
        <v>-1.4300000000000002E-2</v>
      </c>
      <c r="H1993">
        <f t="shared" si="348"/>
        <v>134.60000000000036</v>
      </c>
      <c r="I1993" s="4">
        <f t="shared" si="349"/>
        <v>1.4196964423208806E-2</v>
      </c>
      <c r="J1993" t="str">
        <f t="shared" si="341"/>
        <v/>
      </c>
      <c r="K1993" t="str">
        <f t="shared" si="342"/>
        <v/>
      </c>
      <c r="L1993" t="str">
        <f t="shared" si="343"/>
        <v/>
      </c>
      <c r="M1993" s="4">
        <f t="shared" si="350"/>
        <v>1</v>
      </c>
      <c r="N1993" s="3">
        <f t="shared" si="344"/>
        <v>0</v>
      </c>
      <c r="O1993" s="6">
        <f t="shared" si="345"/>
        <v>109.54463920483691</v>
      </c>
      <c r="P1993" s="7">
        <f t="shared" si="346"/>
        <v>112.03381838424559</v>
      </c>
      <c r="Q1993" s="3">
        <f t="shared" si="347"/>
        <v>-2.2218105348078665E-2</v>
      </c>
      <c r="R1993" s="3">
        <f t="shared" si="351"/>
        <v>108.54463920483691</v>
      </c>
    </row>
    <row r="1994" spans="1:18" x14ac:dyDescent="0.4">
      <c r="A1994" s="1">
        <v>43997</v>
      </c>
      <c r="B1994" s="2">
        <v>9433.9</v>
      </c>
      <c r="C1994" s="2">
        <v>9344.7999999999993</v>
      </c>
      <c r="D1994" s="2">
        <v>9510</v>
      </c>
      <c r="E1994" s="2">
        <v>8914.9</v>
      </c>
      <c r="F1994" t="s">
        <v>377</v>
      </c>
      <c r="G1994" s="3">
        <v>9.4999999999999998E-3</v>
      </c>
      <c r="H1994">
        <f t="shared" si="348"/>
        <v>224</v>
      </c>
      <c r="I1994" s="4">
        <f t="shared" si="349"/>
        <v>2.3970550466569644E-2</v>
      </c>
      <c r="J1994" t="str">
        <f t="shared" si="341"/>
        <v>BUY</v>
      </c>
      <c r="K1994">
        <f t="shared" si="342"/>
        <v>9456.7999999999993</v>
      </c>
      <c r="L1994">
        <f t="shared" si="343"/>
        <v>9435</v>
      </c>
      <c r="M1994" s="4">
        <f t="shared" si="350"/>
        <v>1</v>
      </c>
      <c r="N1994" s="3">
        <f t="shared" si="344"/>
        <v>-4.2986156893606298E-3</v>
      </c>
      <c r="O1994" s="6">
        <f t="shared" si="345"/>
        <v>109.07374890006565</v>
      </c>
      <c r="P1994" s="7">
        <f t="shared" si="346"/>
        <v>112.03381838424559</v>
      </c>
      <c r="Q1994" s="3">
        <f t="shared" si="347"/>
        <v>-2.6421213941202115E-2</v>
      </c>
      <c r="R1994" s="3">
        <f t="shared" si="351"/>
        <v>108.07374890006565</v>
      </c>
    </row>
    <row r="1995" spans="1:18" x14ac:dyDescent="0.4">
      <c r="A1995" s="1">
        <v>43998</v>
      </c>
      <c r="B1995" s="2">
        <v>9534.4</v>
      </c>
      <c r="C1995" s="2">
        <v>9435</v>
      </c>
      <c r="D1995" s="2">
        <v>9589.9</v>
      </c>
      <c r="E1995" s="2">
        <v>9388.1</v>
      </c>
      <c r="F1995" t="s">
        <v>379</v>
      </c>
      <c r="G1995" s="3">
        <v>1.0699999999999999E-2</v>
      </c>
      <c r="H1995">
        <f t="shared" si="348"/>
        <v>595.10000000000036</v>
      </c>
      <c r="I1995" s="4">
        <f t="shared" si="349"/>
        <v>6.3073661897191352E-2</v>
      </c>
      <c r="J1995" t="str">
        <f t="shared" si="341"/>
        <v/>
      </c>
      <c r="K1995" t="str">
        <f t="shared" si="342"/>
        <v/>
      </c>
      <c r="L1995" t="str">
        <f t="shared" si="343"/>
        <v/>
      </c>
      <c r="M1995" s="4">
        <f t="shared" si="350"/>
        <v>0.9512686943370855</v>
      </c>
      <c r="N1995" s="3">
        <f t="shared" si="344"/>
        <v>0</v>
      </c>
      <c r="O1995" s="6">
        <f t="shared" si="345"/>
        <v>109.07374890006565</v>
      </c>
      <c r="P1995" s="7">
        <f t="shared" si="346"/>
        <v>112.03381838424559</v>
      </c>
      <c r="Q1995" s="3">
        <f t="shared" si="347"/>
        <v>-2.6421213941202115E-2</v>
      </c>
      <c r="R1995" s="3">
        <f t="shared" si="351"/>
        <v>108.07374890006565</v>
      </c>
    </row>
    <row r="1996" spans="1:18" x14ac:dyDescent="0.4">
      <c r="A1996" s="1">
        <v>43999</v>
      </c>
      <c r="B1996" s="2">
        <v>9473.2999999999993</v>
      </c>
      <c r="C1996" s="2">
        <v>9534.4</v>
      </c>
      <c r="D1996" s="2">
        <v>9566</v>
      </c>
      <c r="E1996" s="2">
        <v>9261.2999999999993</v>
      </c>
      <c r="F1996" t="s">
        <v>389</v>
      </c>
      <c r="G1996" s="3">
        <v>-6.4000000000000003E-3</v>
      </c>
      <c r="H1996">
        <f t="shared" si="348"/>
        <v>201.79999999999927</v>
      </c>
      <c r="I1996" s="4">
        <f t="shared" si="349"/>
        <v>2.1165464004027447E-2</v>
      </c>
      <c r="J1996" t="str">
        <f t="shared" si="341"/>
        <v/>
      </c>
      <c r="K1996" t="str">
        <f t="shared" si="342"/>
        <v/>
      </c>
      <c r="L1996" t="str">
        <f t="shared" si="343"/>
        <v/>
      </c>
      <c r="M1996" s="4">
        <f t="shared" si="350"/>
        <v>1</v>
      </c>
      <c r="N1996" s="3">
        <f t="shared" si="344"/>
        <v>0</v>
      </c>
      <c r="O1996" s="6">
        <f t="shared" si="345"/>
        <v>109.07374890006565</v>
      </c>
      <c r="P1996" s="7">
        <f t="shared" si="346"/>
        <v>112.03381838424559</v>
      </c>
      <c r="Q1996" s="3">
        <f t="shared" si="347"/>
        <v>-2.6421213941202115E-2</v>
      </c>
      <c r="R1996" s="3">
        <f t="shared" si="351"/>
        <v>108.07374890006565</v>
      </c>
    </row>
    <row r="1997" spans="1:18" x14ac:dyDescent="0.4">
      <c r="A1997" s="1">
        <v>44000</v>
      </c>
      <c r="B1997" s="2">
        <v>9400</v>
      </c>
      <c r="C1997" s="2">
        <v>9473.2999999999993</v>
      </c>
      <c r="D1997" s="2">
        <v>9496.4</v>
      </c>
      <c r="E1997" s="2">
        <v>9287.2000000000007</v>
      </c>
      <c r="F1997" t="s">
        <v>391</v>
      </c>
      <c r="G1997" s="3">
        <v>-7.7000000000000002E-3</v>
      </c>
      <c r="H1997">
        <f t="shared" si="348"/>
        <v>304.70000000000073</v>
      </c>
      <c r="I1997" s="4">
        <f t="shared" si="349"/>
        <v>3.2164082210000819E-2</v>
      </c>
      <c r="J1997" t="str">
        <f t="shared" si="341"/>
        <v/>
      </c>
      <c r="K1997" t="str">
        <f t="shared" si="342"/>
        <v/>
      </c>
      <c r="L1997" t="str">
        <f t="shared" si="343"/>
        <v/>
      </c>
      <c r="M1997" s="4">
        <f t="shared" si="350"/>
        <v>1</v>
      </c>
      <c r="N1997" s="3">
        <f t="shared" si="344"/>
        <v>0</v>
      </c>
      <c r="O1997" s="6">
        <f t="shared" si="345"/>
        <v>109.07374890006565</v>
      </c>
      <c r="P1997" s="7">
        <f t="shared" si="346"/>
        <v>112.03381838424559</v>
      </c>
      <c r="Q1997" s="3">
        <f t="shared" si="347"/>
        <v>-2.6421213941202115E-2</v>
      </c>
      <c r="R1997" s="3">
        <f t="shared" si="351"/>
        <v>108.07374890006565</v>
      </c>
    </row>
    <row r="1998" spans="1:18" x14ac:dyDescent="0.4">
      <c r="A1998" s="1">
        <v>44001</v>
      </c>
      <c r="B1998" s="2">
        <v>9315.5</v>
      </c>
      <c r="C1998" s="2">
        <v>9400</v>
      </c>
      <c r="D1998" s="2">
        <v>9439.9</v>
      </c>
      <c r="E1998" s="2">
        <v>9241.7999999999993</v>
      </c>
      <c r="F1998" t="s">
        <v>402</v>
      </c>
      <c r="G1998" s="3">
        <v>-8.9999999999999993E-3</v>
      </c>
      <c r="H1998">
        <f t="shared" si="348"/>
        <v>209.19999999999891</v>
      </c>
      <c r="I1998" s="4">
        <f t="shared" si="349"/>
        <v>2.2255319148936054E-2</v>
      </c>
      <c r="J1998" t="str">
        <f t="shared" si="341"/>
        <v/>
      </c>
      <c r="K1998" t="str">
        <f t="shared" si="342"/>
        <v/>
      </c>
      <c r="L1998" t="str">
        <f t="shared" si="343"/>
        <v/>
      </c>
      <c r="M1998" s="4">
        <f t="shared" si="350"/>
        <v>1</v>
      </c>
      <c r="N1998" s="3">
        <f t="shared" si="344"/>
        <v>0</v>
      </c>
      <c r="O1998" s="6">
        <f t="shared" si="345"/>
        <v>109.07374890006565</v>
      </c>
      <c r="P1998" s="7">
        <f t="shared" si="346"/>
        <v>112.03381838424559</v>
      </c>
      <c r="Q1998" s="3">
        <f t="shared" si="347"/>
        <v>-2.6421213941202115E-2</v>
      </c>
      <c r="R1998" s="3">
        <f t="shared" si="351"/>
        <v>108.07374890006565</v>
      </c>
    </row>
    <row r="1999" spans="1:18" x14ac:dyDescent="0.4">
      <c r="A1999" s="1">
        <v>44002</v>
      </c>
      <c r="B1999" s="2">
        <v>9371.2999999999993</v>
      </c>
      <c r="C1999" s="2">
        <v>9315.5</v>
      </c>
      <c r="D1999" s="2">
        <v>9401</v>
      </c>
      <c r="E1999" s="2">
        <v>9178.6</v>
      </c>
      <c r="F1999" t="s">
        <v>1705</v>
      </c>
      <c r="G1999" s="3">
        <v>6.0000000000000001E-3</v>
      </c>
      <c r="H1999">
        <f t="shared" si="348"/>
        <v>198.10000000000036</v>
      </c>
      <c r="I1999" s="4">
        <f t="shared" si="349"/>
        <v>2.1265632547904069E-2</v>
      </c>
      <c r="J1999" t="str">
        <f t="shared" si="341"/>
        <v/>
      </c>
      <c r="K1999" t="str">
        <f t="shared" si="342"/>
        <v/>
      </c>
      <c r="L1999" t="str">
        <f t="shared" si="343"/>
        <v/>
      </c>
      <c r="M1999" s="4">
        <f t="shared" si="350"/>
        <v>1</v>
      </c>
      <c r="N1999" s="3">
        <f t="shared" si="344"/>
        <v>0</v>
      </c>
      <c r="O1999" s="6">
        <f t="shared" si="345"/>
        <v>109.07374890006565</v>
      </c>
      <c r="P1999" s="7">
        <f t="shared" si="346"/>
        <v>112.03381838424559</v>
      </c>
      <c r="Q1999" s="3">
        <f t="shared" si="347"/>
        <v>-2.6421213941202115E-2</v>
      </c>
      <c r="R1999" s="3">
        <f t="shared" si="351"/>
        <v>108.07374890006565</v>
      </c>
    </row>
    <row r="2000" spans="1:18" x14ac:dyDescent="0.4">
      <c r="A2000" s="1">
        <v>44003</v>
      </c>
      <c r="B2000" s="2">
        <v>9298.1</v>
      </c>
      <c r="C2000" s="2">
        <v>9371.2999999999993</v>
      </c>
      <c r="D2000" s="2">
        <v>9431.1</v>
      </c>
      <c r="E2000" s="2">
        <v>9292.1</v>
      </c>
      <c r="F2000" t="s">
        <v>388</v>
      </c>
      <c r="G2000" s="3">
        <v>-7.7999999999999988E-3</v>
      </c>
      <c r="H2000">
        <f t="shared" si="348"/>
        <v>222.39999999999964</v>
      </c>
      <c r="I2000" s="4">
        <f t="shared" si="349"/>
        <v>2.3732032908988045E-2</v>
      </c>
      <c r="J2000" t="str">
        <f t="shared" si="341"/>
        <v/>
      </c>
      <c r="K2000" t="str">
        <f t="shared" si="342"/>
        <v/>
      </c>
      <c r="L2000" t="str">
        <f t="shared" si="343"/>
        <v/>
      </c>
      <c r="M2000" s="4">
        <f t="shared" si="350"/>
        <v>1</v>
      </c>
      <c r="N2000" s="3">
        <f t="shared" si="344"/>
        <v>0</v>
      </c>
      <c r="O2000" s="6">
        <f t="shared" si="345"/>
        <v>109.07374890006565</v>
      </c>
      <c r="P2000" s="7">
        <f t="shared" si="346"/>
        <v>112.03381838424559</v>
      </c>
      <c r="Q2000" s="3">
        <f t="shared" si="347"/>
        <v>-2.6421213941202115E-2</v>
      </c>
      <c r="R2000" s="3">
        <f t="shared" si="351"/>
        <v>108.07374890006565</v>
      </c>
    </row>
    <row r="2001" spans="1:18" x14ac:dyDescent="0.4">
      <c r="A2001" s="1">
        <v>44004</v>
      </c>
      <c r="B2001" s="2">
        <v>9697.7000000000007</v>
      </c>
      <c r="C2001" s="2">
        <v>9298.1</v>
      </c>
      <c r="D2001" s="2">
        <v>9794.2000000000007</v>
      </c>
      <c r="E2001" s="2">
        <v>9285.2000000000007</v>
      </c>
      <c r="F2001" t="s">
        <v>401</v>
      </c>
      <c r="G2001" s="3">
        <v>4.2999999999999997E-2</v>
      </c>
      <c r="H2001">
        <f t="shared" si="348"/>
        <v>139</v>
      </c>
      <c r="I2001" s="4">
        <f t="shared" si="349"/>
        <v>1.4949290715307428E-2</v>
      </c>
      <c r="J2001" t="str">
        <f t="shared" si="341"/>
        <v>BUY</v>
      </c>
      <c r="K2001">
        <f t="shared" si="342"/>
        <v>9367.6</v>
      </c>
      <c r="L2001">
        <f t="shared" si="343"/>
        <v>9697.7000000000007</v>
      </c>
      <c r="M2001" s="4">
        <f t="shared" si="350"/>
        <v>1</v>
      </c>
      <c r="N2001" s="3">
        <f t="shared" si="344"/>
        <v>3.3170073020194701E-2</v>
      </c>
      <c r="O2001" s="6">
        <f t="shared" si="345"/>
        <v>112.6917331156672</v>
      </c>
      <c r="P2001" s="7">
        <f t="shared" si="346"/>
        <v>112.6917331156672</v>
      </c>
      <c r="Q2001" s="3">
        <f t="shared" si="347"/>
        <v>0</v>
      </c>
      <c r="R2001" s="3">
        <f t="shared" si="351"/>
        <v>111.6917331156672</v>
      </c>
    </row>
    <row r="2002" spans="1:18" x14ac:dyDescent="0.4">
      <c r="A2002" s="1">
        <v>44005</v>
      </c>
      <c r="B2002" s="2">
        <v>9635.1</v>
      </c>
      <c r="C2002" s="2">
        <v>9697.7000000000007</v>
      </c>
      <c r="D2002" s="2">
        <v>9724</v>
      </c>
      <c r="E2002" s="2">
        <v>9594.7000000000007</v>
      </c>
      <c r="F2002" t="s">
        <v>399</v>
      </c>
      <c r="G2002" s="3">
        <v>-6.5000000000000006E-3</v>
      </c>
      <c r="H2002">
        <f t="shared" si="348"/>
        <v>509</v>
      </c>
      <c r="I2002" s="4">
        <f t="shared" si="349"/>
        <v>5.2486672097507653E-2</v>
      </c>
      <c r="J2002" t="str">
        <f t="shared" si="341"/>
        <v/>
      </c>
      <c r="K2002" t="str">
        <f t="shared" si="342"/>
        <v/>
      </c>
      <c r="L2002" t="str">
        <f t="shared" si="343"/>
        <v/>
      </c>
      <c r="M2002" s="4">
        <f t="shared" si="350"/>
        <v>1</v>
      </c>
      <c r="N2002" s="3">
        <f t="shared" si="344"/>
        <v>0</v>
      </c>
      <c r="O2002" s="6">
        <f t="shared" si="345"/>
        <v>112.6917331156672</v>
      </c>
      <c r="P2002" s="7">
        <f t="shared" si="346"/>
        <v>112.6917331156672</v>
      </c>
      <c r="Q2002" s="3">
        <f t="shared" si="347"/>
        <v>0</v>
      </c>
      <c r="R2002" s="3">
        <f t="shared" si="351"/>
        <v>111.6917331156672</v>
      </c>
    </row>
    <row r="2003" spans="1:18" x14ac:dyDescent="0.4">
      <c r="A2003" s="1">
        <v>44006</v>
      </c>
      <c r="B2003" s="2">
        <v>9312.1</v>
      </c>
      <c r="C2003" s="2">
        <v>9635.1</v>
      </c>
      <c r="D2003" s="2">
        <v>9684.1</v>
      </c>
      <c r="E2003" s="2">
        <v>9222.2999999999993</v>
      </c>
      <c r="F2003" t="s">
        <v>398</v>
      </c>
      <c r="G2003" s="3">
        <v>-3.3500000000000002E-2</v>
      </c>
      <c r="H2003">
        <f t="shared" si="348"/>
        <v>129.29999999999927</v>
      </c>
      <c r="I2003" s="4">
        <f t="shared" si="349"/>
        <v>1.3419684279353538E-2</v>
      </c>
      <c r="J2003" t="str">
        <f t="shared" ref="J2003:J2066" si="352">IF(D2003&gt;C2003+H2003*$E$2,"BUY","")</f>
        <v/>
      </c>
      <c r="K2003" t="str">
        <f t="shared" ref="K2003:K2066" si="353">IF(J2003="BUY",C2003+H2003*$E$2,"")</f>
        <v/>
      </c>
      <c r="L2003" t="str">
        <f t="shared" ref="L2003:L2066" si="354">IF(J2003="BUY",C2004,"")</f>
        <v/>
      </c>
      <c r="M2003" s="4">
        <f t="shared" si="350"/>
        <v>1</v>
      </c>
      <c r="N2003" s="3">
        <f t="shared" ref="N2003:N2066" si="355">IFERROR(M2003*(((L2003*(1-$G$2))/(K2003*(1+$G$2)))-1),0)</f>
        <v>0</v>
      </c>
      <c r="O2003" s="6">
        <f t="shared" ref="O2003:O2066" si="356">O2002*(1+N2003)</f>
        <v>112.6917331156672</v>
      </c>
      <c r="P2003" s="7">
        <f t="shared" ref="P2003:P2066" si="357">MAX(O2003,P2002)</f>
        <v>112.6917331156672</v>
      </c>
      <c r="Q2003" s="3">
        <f t="shared" ref="Q2003:Q2066" si="358">O2003/P2003-1</f>
        <v>0</v>
      </c>
      <c r="R2003" s="3">
        <f t="shared" si="351"/>
        <v>111.6917331156672</v>
      </c>
    </row>
    <row r="2004" spans="1:18" x14ac:dyDescent="0.4">
      <c r="A2004" s="1">
        <v>44007</v>
      </c>
      <c r="B2004" s="2">
        <v>9257</v>
      </c>
      <c r="C2004" s="2">
        <v>9312.1</v>
      </c>
      <c r="D2004" s="2">
        <v>9344</v>
      </c>
      <c r="E2004" s="2">
        <v>9012.7000000000007</v>
      </c>
      <c r="F2004" t="s">
        <v>407</v>
      </c>
      <c r="G2004" s="3">
        <v>-5.8999999999999999E-3</v>
      </c>
      <c r="H2004">
        <f t="shared" si="348"/>
        <v>461.80000000000109</v>
      </c>
      <c r="I2004" s="4">
        <f t="shared" si="349"/>
        <v>4.9591391845018963E-2</v>
      </c>
      <c r="J2004" t="str">
        <f t="shared" si="352"/>
        <v/>
      </c>
      <c r="K2004" t="str">
        <f t="shared" si="353"/>
        <v/>
      </c>
      <c r="L2004" t="str">
        <f t="shared" si="354"/>
        <v/>
      </c>
      <c r="M2004" s="4">
        <f t="shared" si="350"/>
        <v>1</v>
      </c>
      <c r="N2004" s="3">
        <f t="shared" si="355"/>
        <v>0</v>
      </c>
      <c r="O2004" s="6">
        <f t="shared" si="356"/>
        <v>112.6917331156672</v>
      </c>
      <c r="P2004" s="7">
        <f t="shared" si="357"/>
        <v>112.6917331156672</v>
      </c>
      <c r="Q2004" s="3">
        <f t="shared" si="358"/>
        <v>0</v>
      </c>
      <c r="R2004" s="3">
        <f t="shared" si="351"/>
        <v>111.6917331156672</v>
      </c>
    </row>
    <row r="2005" spans="1:18" x14ac:dyDescent="0.4">
      <c r="A2005" s="1">
        <v>44008</v>
      </c>
      <c r="B2005" s="2">
        <v>9173.1</v>
      </c>
      <c r="C2005" s="2">
        <v>9257</v>
      </c>
      <c r="D2005" s="2">
        <v>9299</v>
      </c>
      <c r="E2005" s="2">
        <v>9054.1</v>
      </c>
      <c r="F2005" t="s">
        <v>404</v>
      </c>
      <c r="G2005" s="3">
        <v>-9.1000000000000004E-3</v>
      </c>
      <c r="H2005">
        <f t="shared" si="348"/>
        <v>331.29999999999927</v>
      </c>
      <c r="I2005" s="4">
        <f t="shared" si="349"/>
        <v>3.5789132548341714E-2</v>
      </c>
      <c r="J2005" t="str">
        <f t="shared" si="352"/>
        <v/>
      </c>
      <c r="K2005" t="str">
        <f t="shared" si="353"/>
        <v/>
      </c>
      <c r="L2005" t="str">
        <f t="shared" si="354"/>
        <v/>
      </c>
      <c r="M2005" s="4">
        <f t="shared" si="350"/>
        <v>1</v>
      </c>
      <c r="N2005" s="3">
        <f t="shared" si="355"/>
        <v>0</v>
      </c>
      <c r="O2005" s="6">
        <f t="shared" si="356"/>
        <v>112.6917331156672</v>
      </c>
      <c r="P2005" s="7">
        <f t="shared" si="357"/>
        <v>112.6917331156672</v>
      </c>
      <c r="Q2005" s="3">
        <f t="shared" si="358"/>
        <v>0</v>
      </c>
      <c r="R2005" s="3">
        <f t="shared" si="351"/>
        <v>111.6917331156672</v>
      </c>
    </row>
    <row r="2006" spans="1:18" x14ac:dyDescent="0.4">
      <c r="A2006" s="1">
        <v>44009</v>
      </c>
      <c r="B2006" s="2">
        <v>9015.2999999999993</v>
      </c>
      <c r="C2006" s="2">
        <v>9173.1</v>
      </c>
      <c r="D2006" s="2">
        <v>9199.5</v>
      </c>
      <c r="E2006" s="2">
        <v>8857.2999999999993</v>
      </c>
      <c r="F2006" t="s">
        <v>383</v>
      </c>
      <c r="G2006" s="3">
        <v>-1.72E-2</v>
      </c>
      <c r="H2006">
        <f t="shared" si="348"/>
        <v>244.89999999999964</v>
      </c>
      <c r="I2006" s="4">
        <f t="shared" si="349"/>
        <v>2.6697626756494491E-2</v>
      </c>
      <c r="J2006" t="str">
        <f t="shared" si="352"/>
        <v/>
      </c>
      <c r="K2006" t="str">
        <f t="shared" si="353"/>
        <v/>
      </c>
      <c r="L2006" t="str">
        <f t="shared" si="354"/>
        <v/>
      </c>
      <c r="M2006" s="4">
        <f t="shared" si="350"/>
        <v>1</v>
      </c>
      <c r="N2006" s="3">
        <f t="shared" si="355"/>
        <v>0</v>
      </c>
      <c r="O2006" s="6">
        <f t="shared" si="356"/>
        <v>112.6917331156672</v>
      </c>
      <c r="P2006" s="7">
        <f t="shared" si="357"/>
        <v>112.6917331156672</v>
      </c>
      <c r="Q2006" s="3">
        <f t="shared" si="358"/>
        <v>0</v>
      </c>
      <c r="R2006" s="3">
        <f t="shared" si="351"/>
        <v>111.6917331156672</v>
      </c>
    </row>
    <row r="2007" spans="1:18" x14ac:dyDescent="0.4">
      <c r="A2007" s="1">
        <v>44010</v>
      </c>
      <c r="B2007" s="2">
        <v>9127.7999999999993</v>
      </c>
      <c r="C2007" s="2">
        <v>9015.2999999999993</v>
      </c>
      <c r="D2007" s="2">
        <v>9193.2000000000007</v>
      </c>
      <c r="E2007" s="2">
        <v>8949.4</v>
      </c>
      <c r="F2007" t="s">
        <v>400</v>
      </c>
      <c r="G2007" s="3">
        <v>1.2500000000000001E-2</v>
      </c>
      <c r="H2007">
        <f t="shared" si="348"/>
        <v>342.20000000000073</v>
      </c>
      <c r="I2007" s="4">
        <f t="shared" si="349"/>
        <v>3.7957694142180601E-2</v>
      </c>
      <c r="J2007" t="str">
        <f t="shared" si="352"/>
        <v>BUY</v>
      </c>
      <c r="K2007">
        <f t="shared" si="353"/>
        <v>9186.4</v>
      </c>
      <c r="L2007">
        <f t="shared" si="354"/>
        <v>9127.7999999999993</v>
      </c>
      <c r="M2007" s="4">
        <f t="shared" si="350"/>
        <v>1</v>
      </c>
      <c r="N2007" s="3">
        <f t="shared" si="355"/>
        <v>-8.3642517893148804E-3</v>
      </c>
      <c r="O2007" s="6">
        <f t="shared" si="356"/>
        <v>111.74915108531349</v>
      </c>
      <c r="P2007" s="7">
        <f t="shared" si="357"/>
        <v>112.6917331156672</v>
      </c>
      <c r="Q2007" s="3">
        <f t="shared" si="358"/>
        <v>-8.3642517893148804E-3</v>
      </c>
      <c r="R2007" s="3">
        <f t="shared" si="351"/>
        <v>110.74915108531349</v>
      </c>
    </row>
    <row r="2008" spans="1:18" x14ac:dyDescent="0.4">
      <c r="A2008" s="1">
        <v>44011</v>
      </c>
      <c r="B2008" s="2">
        <v>9194.4</v>
      </c>
      <c r="C2008" s="2">
        <v>9127.7999999999993</v>
      </c>
      <c r="D2008" s="2">
        <v>9242.1</v>
      </c>
      <c r="E2008" s="2">
        <v>9030.2000000000007</v>
      </c>
      <c r="F2008" t="s">
        <v>1649</v>
      </c>
      <c r="G2008" s="3">
        <v>7.3000000000000001E-3</v>
      </c>
      <c r="H2008">
        <f t="shared" si="348"/>
        <v>243.80000000000109</v>
      </c>
      <c r="I2008" s="4">
        <f t="shared" si="349"/>
        <v>2.6709612392909695E-2</v>
      </c>
      <c r="J2008" t="str">
        <f t="shared" si="352"/>
        <v/>
      </c>
      <c r="K2008" t="str">
        <f t="shared" si="353"/>
        <v/>
      </c>
      <c r="L2008" t="str">
        <f t="shared" si="354"/>
        <v/>
      </c>
      <c r="M2008" s="4">
        <f t="shared" si="350"/>
        <v>1</v>
      </c>
      <c r="N2008" s="3">
        <f t="shared" si="355"/>
        <v>0</v>
      </c>
      <c r="O2008" s="6">
        <f t="shared" si="356"/>
        <v>111.74915108531349</v>
      </c>
      <c r="P2008" s="7">
        <f t="shared" si="357"/>
        <v>112.6917331156672</v>
      </c>
      <c r="Q2008" s="3">
        <f t="shared" si="358"/>
        <v>-8.3642517893148804E-3</v>
      </c>
      <c r="R2008" s="3">
        <f t="shared" si="351"/>
        <v>110.74915108531349</v>
      </c>
    </row>
    <row r="2009" spans="1:18" x14ac:dyDescent="0.4">
      <c r="A2009" s="1">
        <v>44012</v>
      </c>
      <c r="B2009" s="2">
        <v>9150.6</v>
      </c>
      <c r="C2009" s="2">
        <v>9194.4</v>
      </c>
      <c r="D2009" s="2">
        <v>9206.5</v>
      </c>
      <c r="E2009" s="2">
        <v>9077.1</v>
      </c>
      <c r="F2009" t="s">
        <v>405</v>
      </c>
      <c r="G2009" s="3">
        <v>-4.7999999999999996E-3</v>
      </c>
      <c r="H2009">
        <f t="shared" si="348"/>
        <v>211.89999999999964</v>
      </c>
      <c r="I2009" s="4">
        <f t="shared" si="349"/>
        <v>2.3046637083442057E-2</v>
      </c>
      <c r="J2009" t="str">
        <f t="shared" si="352"/>
        <v/>
      </c>
      <c r="K2009" t="str">
        <f t="shared" si="353"/>
        <v/>
      </c>
      <c r="L2009" t="str">
        <f t="shared" si="354"/>
        <v/>
      </c>
      <c r="M2009" s="4">
        <f t="shared" si="350"/>
        <v>1</v>
      </c>
      <c r="N2009" s="3">
        <f t="shared" si="355"/>
        <v>0</v>
      </c>
      <c r="O2009" s="6">
        <f t="shared" si="356"/>
        <v>111.74915108531349</v>
      </c>
      <c r="P2009" s="7">
        <f t="shared" si="357"/>
        <v>112.6917331156672</v>
      </c>
      <c r="Q2009" s="3">
        <f t="shared" si="358"/>
        <v>-8.3642517893148804E-3</v>
      </c>
      <c r="R2009" s="3">
        <f t="shared" si="351"/>
        <v>110.74915108531349</v>
      </c>
    </row>
    <row r="2010" spans="1:18" x14ac:dyDescent="0.4">
      <c r="A2010" s="1">
        <v>44013</v>
      </c>
      <c r="B2010" s="2">
        <v>9239.9</v>
      </c>
      <c r="C2010" s="2">
        <v>9150.6</v>
      </c>
      <c r="D2010" s="2">
        <v>9298</v>
      </c>
      <c r="E2010" s="2">
        <v>9109.5</v>
      </c>
      <c r="F2010" t="s">
        <v>382</v>
      </c>
      <c r="G2010" s="3">
        <v>9.7999999999999997E-3</v>
      </c>
      <c r="H2010">
        <f t="shared" si="348"/>
        <v>129.39999999999964</v>
      </c>
      <c r="I2010" s="4">
        <f t="shared" si="349"/>
        <v>1.4141149214259133E-2</v>
      </c>
      <c r="J2010" t="str">
        <f t="shared" si="352"/>
        <v>BUY</v>
      </c>
      <c r="K2010">
        <f t="shared" si="353"/>
        <v>9215.2999999999993</v>
      </c>
      <c r="L2010">
        <f t="shared" si="354"/>
        <v>9239.9</v>
      </c>
      <c r="M2010" s="4">
        <f t="shared" si="350"/>
        <v>1</v>
      </c>
      <c r="N2010" s="3">
        <f t="shared" si="355"/>
        <v>6.6613798125514379E-4</v>
      </c>
      <c r="O2010" s="6">
        <f t="shared" si="356"/>
        <v>111.82359143922443</v>
      </c>
      <c r="P2010" s="7">
        <f t="shared" si="357"/>
        <v>112.6917331156672</v>
      </c>
      <c r="Q2010" s="3">
        <f t="shared" si="358"/>
        <v>-7.7036855538614724E-3</v>
      </c>
      <c r="R2010" s="3">
        <f t="shared" si="351"/>
        <v>110.82359143922443</v>
      </c>
    </row>
    <row r="2011" spans="1:18" x14ac:dyDescent="0.4">
      <c r="A2011" s="1">
        <v>44014</v>
      </c>
      <c r="B2011" s="2">
        <v>9100</v>
      </c>
      <c r="C2011" s="2">
        <v>9239.9</v>
      </c>
      <c r="D2011" s="2">
        <v>9266.1</v>
      </c>
      <c r="E2011" s="2">
        <v>8950.2000000000007</v>
      </c>
      <c r="F2011" t="s">
        <v>1652</v>
      </c>
      <c r="G2011" s="3">
        <v>-1.5100000000000001E-2</v>
      </c>
      <c r="H2011">
        <f t="shared" si="348"/>
        <v>188.5</v>
      </c>
      <c r="I2011" s="4">
        <f t="shared" si="349"/>
        <v>2.0400653686728214E-2</v>
      </c>
      <c r="J2011" t="str">
        <f t="shared" si="352"/>
        <v/>
      </c>
      <c r="K2011" t="str">
        <f t="shared" si="353"/>
        <v/>
      </c>
      <c r="L2011" t="str">
        <f t="shared" si="354"/>
        <v/>
      </c>
      <c r="M2011" s="4">
        <f t="shared" si="350"/>
        <v>1</v>
      </c>
      <c r="N2011" s="3">
        <f t="shared" si="355"/>
        <v>0</v>
      </c>
      <c r="O2011" s="6">
        <f t="shared" si="356"/>
        <v>111.82359143922443</v>
      </c>
      <c r="P2011" s="7">
        <f t="shared" si="357"/>
        <v>112.6917331156672</v>
      </c>
      <c r="Q2011" s="3">
        <f t="shared" si="358"/>
        <v>-7.7036855538614724E-3</v>
      </c>
      <c r="R2011" s="3">
        <f t="shared" si="351"/>
        <v>110.82359143922443</v>
      </c>
    </row>
    <row r="2012" spans="1:18" x14ac:dyDescent="0.4">
      <c r="A2012" s="1">
        <v>44015</v>
      </c>
      <c r="B2012" s="2">
        <v>9073.9</v>
      </c>
      <c r="C2012" s="2">
        <v>9100</v>
      </c>
      <c r="D2012" s="2">
        <v>9135.5</v>
      </c>
      <c r="E2012" s="2">
        <v>9058.1</v>
      </c>
      <c r="F2012" t="s">
        <v>381</v>
      </c>
      <c r="G2012" s="3">
        <v>-2.8999999999999998E-3</v>
      </c>
      <c r="H2012">
        <f t="shared" si="348"/>
        <v>315.89999999999964</v>
      </c>
      <c r="I2012" s="4">
        <f t="shared" si="349"/>
        <v>3.4714285714285677E-2</v>
      </c>
      <c r="J2012" t="str">
        <f t="shared" si="352"/>
        <v/>
      </c>
      <c r="K2012" t="str">
        <f t="shared" si="353"/>
        <v/>
      </c>
      <c r="L2012" t="str">
        <f t="shared" si="354"/>
        <v/>
      </c>
      <c r="M2012" s="4">
        <f t="shared" si="350"/>
        <v>1</v>
      </c>
      <c r="N2012" s="3">
        <f t="shared" si="355"/>
        <v>0</v>
      </c>
      <c r="O2012" s="6">
        <f t="shared" si="356"/>
        <v>111.82359143922443</v>
      </c>
      <c r="P2012" s="7">
        <f t="shared" si="357"/>
        <v>112.6917331156672</v>
      </c>
      <c r="Q2012" s="3">
        <f t="shared" si="358"/>
        <v>-7.7036855538614724E-3</v>
      </c>
      <c r="R2012" s="3">
        <f t="shared" si="351"/>
        <v>110.82359143922443</v>
      </c>
    </row>
    <row r="2013" spans="1:18" x14ac:dyDescent="0.4">
      <c r="A2013" s="1">
        <v>44016</v>
      </c>
      <c r="B2013" s="2">
        <v>9147.7000000000007</v>
      </c>
      <c r="C2013" s="2">
        <v>9073.9</v>
      </c>
      <c r="D2013" s="2">
        <v>9203.5</v>
      </c>
      <c r="E2013" s="2">
        <v>9060</v>
      </c>
      <c r="F2013" t="s">
        <v>1722</v>
      </c>
      <c r="G2013" s="3">
        <v>8.0999999999999996E-3</v>
      </c>
      <c r="H2013">
        <f t="shared" si="348"/>
        <v>77.399999999999636</v>
      </c>
      <c r="I2013" s="4">
        <f t="shared" si="349"/>
        <v>8.5299595543261043E-3</v>
      </c>
      <c r="J2013" t="str">
        <f t="shared" si="352"/>
        <v>BUY</v>
      </c>
      <c r="K2013">
        <f t="shared" si="353"/>
        <v>9112.5999999999985</v>
      </c>
      <c r="L2013">
        <f t="shared" si="354"/>
        <v>9147.7000000000007</v>
      </c>
      <c r="M2013" s="4">
        <f t="shared" si="350"/>
        <v>1</v>
      </c>
      <c r="N2013" s="3">
        <f t="shared" si="355"/>
        <v>1.8461116610934969E-3</v>
      </c>
      <c r="O2013" s="6">
        <f t="shared" si="356"/>
        <v>112.03003027536573</v>
      </c>
      <c r="P2013" s="7">
        <f t="shared" si="357"/>
        <v>112.6917331156672</v>
      </c>
      <c r="Q2013" s="3">
        <f t="shared" si="358"/>
        <v>-5.8717957565024292E-3</v>
      </c>
      <c r="R2013" s="3">
        <f t="shared" si="351"/>
        <v>111.03003027536573</v>
      </c>
    </row>
    <row r="2014" spans="1:18" x14ac:dyDescent="0.4">
      <c r="A2014" s="1">
        <v>44017</v>
      </c>
      <c r="B2014" s="2">
        <v>9089.7000000000007</v>
      </c>
      <c r="C2014" s="2">
        <v>9147.7000000000007</v>
      </c>
      <c r="D2014" s="2">
        <v>9152.2999999999993</v>
      </c>
      <c r="E2014" s="2">
        <v>9004.9</v>
      </c>
      <c r="F2014" t="s">
        <v>1715</v>
      </c>
      <c r="G2014" s="3">
        <v>-6.3E-3</v>
      </c>
      <c r="H2014">
        <f t="shared" si="348"/>
        <v>143.5</v>
      </c>
      <c r="I2014" s="4">
        <f t="shared" si="349"/>
        <v>1.568700329044459E-2</v>
      </c>
      <c r="J2014" t="str">
        <f t="shared" si="352"/>
        <v/>
      </c>
      <c r="K2014" t="str">
        <f t="shared" si="353"/>
        <v/>
      </c>
      <c r="L2014" t="str">
        <f t="shared" si="354"/>
        <v/>
      </c>
      <c r="M2014" s="4">
        <f t="shared" si="350"/>
        <v>1</v>
      </c>
      <c r="N2014" s="3">
        <f t="shared" si="355"/>
        <v>0</v>
      </c>
      <c r="O2014" s="6">
        <f t="shared" si="356"/>
        <v>112.03003027536573</v>
      </c>
      <c r="P2014" s="7">
        <f t="shared" si="357"/>
        <v>112.6917331156672</v>
      </c>
      <c r="Q2014" s="3">
        <f t="shared" si="358"/>
        <v>-5.8717957565024292E-3</v>
      </c>
      <c r="R2014" s="3">
        <f t="shared" si="351"/>
        <v>111.03003027536573</v>
      </c>
    </row>
    <row r="2015" spans="1:18" x14ac:dyDescent="0.4">
      <c r="A2015" s="1">
        <v>44018</v>
      </c>
      <c r="B2015" s="2">
        <v>9361</v>
      </c>
      <c r="C2015" s="2">
        <v>9089.7000000000007</v>
      </c>
      <c r="D2015" s="2">
        <v>9361</v>
      </c>
      <c r="E2015" s="2">
        <v>9080.1</v>
      </c>
      <c r="F2015" t="s">
        <v>1646</v>
      </c>
      <c r="G2015" s="3">
        <v>2.9899999999999999E-2</v>
      </c>
      <c r="H2015">
        <f t="shared" si="348"/>
        <v>147.39999999999964</v>
      </c>
      <c r="I2015" s="4">
        <f t="shared" si="349"/>
        <v>1.6216156748847556E-2</v>
      </c>
      <c r="J2015" t="str">
        <f t="shared" si="352"/>
        <v>BUY</v>
      </c>
      <c r="K2015">
        <f t="shared" si="353"/>
        <v>9163.4000000000015</v>
      </c>
      <c r="L2015">
        <f t="shared" si="354"/>
        <v>9361</v>
      </c>
      <c r="M2015" s="4">
        <f t="shared" si="350"/>
        <v>1</v>
      </c>
      <c r="N2015" s="3">
        <f t="shared" si="355"/>
        <v>1.9522961269474282E-2</v>
      </c>
      <c r="O2015" s="6">
        <f t="shared" si="356"/>
        <v>114.21718821744973</v>
      </c>
      <c r="P2015" s="7">
        <f t="shared" si="357"/>
        <v>114.21718821744973</v>
      </c>
      <c r="Q2015" s="3">
        <f t="shared" si="358"/>
        <v>0</v>
      </c>
      <c r="R2015" s="3">
        <f t="shared" si="351"/>
        <v>113.21718821744973</v>
      </c>
    </row>
    <row r="2016" spans="1:18" x14ac:dyDescent="0.4">
      <c r="A2016" s="1">
        <v>44019</v>
      </c>
      <c r="B2016" s="2">
        <v>9267.5</v>
      </c>
      <c r="C2016" s="2">
        <v>9361</v>
      </c>
      <c r="D2016" s="2">
        <v>9361</v>
      </c>
      <c r="E2016" s="2">
        <v>9255.1</v>
      </c>
      <c r="F2016" t="s">
        <v>1634</v>
      </c>
      <c r="G2016" s="3">
        <v>-0.01</v>
      </c>
      <c r="H2016">
        <f t="shared" si="348"/>
        <v>280.89999999999964</v>
      </c>
      <c r="I2016" s="4">
        <f t="shared" si="349"/>
        <v>3.000747783356475E-2</v>
      </c>
      <c r="J2016" t="str">
        <f t="shared" si="352"/>
        <v/>
      </c>
      <c r="K2016" t="str">
        <f t="shared" si="353"/>
        <v/>
      </c>
      <c r="L2016" t="str">
        <f t="shared" si="354"/>
        <v/>
      </c>
      <c r="M2016" s="4">
        <f t="shared" si="350"/>
        <v>1</v>
      </c>
      <c r="N2016" s="3">
        <f t="shared" si="355"/>
        <v>0</v>
      </c>
      <c r="O2016" s="6">
        <f t="shared" si="356"/>
        <v>114.21718821744973</v>
      </c>
      <c r="P2016" s="7">
        <f t="shared" si="357"/>
        <v>114.21718821744973</v>
      </c>
      <c r="Q2016" s="3">
        <f t="shared" si="358"/>
        <v>0</v>
      </c>
      <c r="R2016" s="3">
        <f t="shared" si="351"/>
        <v>113.21718821744973</v>
      </c>
    </row>
    <row r="2017" spans="1:18" x14ac:dyDescent="0.4">
      <c r="A2017" s="1">
        <v>44020</v>
      </c>
      <c r="B2017" s="2">
        <v>9447</v>
      </c>
      <c r="C2017" s="2">
        <v>9267.5</v>
      </c>
      <c r="D2017" s="2">
        <v>9480.7000000000007</v>
      </c>
      <c r="E2017" s="2">
        <v>9267.5</v>
      </c>
      <c r="F2017" t="s">
        <v>1718</v>
      </c>
      <c r="G2017" s="3">
        <v>1.9400000000000001E-2</v>
      </c>
      <c r="H2017">
        <f t="shared" si="348"/>
        <v>105.89999999999964</v>
      </c>
      <c r="I2017" s="4">
        <f t="shared" si="349"/>
        <v>1.1427029943350379E-2</v>
      </c>
      <c r="J2017" t="str">
        <f t="shared" si="352"/>
        <v>BUY</v>
      </c>
      <c r="K2017">
        <f t="shared" si="353"/>
        <v>9320.4500000000007</v>
      </c>
      <c r="L2017">
        <f t="shared" si="354"/>
        <v>9447</v>
      </c>
      <c r="M2017" s="4">
        <f t="shared" si="350"/>
        <v>1</v>
      </c>
      <c r="N2017" s="3">
        <f t="shared" si="355"/>
        <v>1.1552540395031841E-2</v>
      </c>
      <c r="O2017" s="6">
        <f t="shared" si="356"/>
        <v>115.53668689813877</v>
      </c>
      <c r="P2017" s="7">
        <f t="shared" si="357"/>
        <v>115.53668689813877</v>
      </c>
      <c r="Q2017" s="3">
        <f t="shared" si="358"/>
        <v>0</v>
      </c>
      <c r="R2017" s="3">
        <f t="shared" si="351"/>
        <v>114.53668689813877</v>
      </c>
    </row>
    <row r="2018" spans="1:18" x14ac:dyDescent="0.4">
      <c r="A2018" s="1">
        <v>44021</v>
      </c>
      <c r="B2018" s="2">
        <v>9248.9</v>
      </c>
      <c r="C2018" s="2">
        <v>9447</v>
      </c>
      <c r="D2018" s="2">
        <v>9447</v>
      </c>
      <c r="E2018" s="2">
        <v>9215</v>
      </c>
      <c r="F2018" t="s">
        <v>1716</v>
      </c>
      <c r="G2018" s="3">
        <v>-2.1000000000000001E-2</v>
      </c>
      <c r="H2018">
        <f t="shared" si="348"/>
        <v>213.20000000000073</v>
      </c>
      <c r="I2018" s="4">
        <f t="shared" si="349"/>
        <v>2.2568011008785936E-2</v>
      </c>
      <c r="J2018" t="str">
        <f t="shared" si="352"/>
        <v/>
      </c>
      <c r="K2018" t="str">
        <f t="shared" si="353"/>
        <v/>
      </c>
      <c r="L2018" t="str">
        <f t="shared" si="354"/>
        <v/>
      </c>
      <c r="M2018" s="4">
        <f t="shared" si="350"/>
        <v>1</v>
      </c>
      <c r="N2018" s="3">
        <f t="shared" si="355"/>
        <v>0</v>
      </c>
      <c r="O2018" s="6">
        <f t="shared" si="356"/>
        <v>115.53668689813877</v>
      </c>
      <c r="P2018" s="7">
        <f t="shared" si="357"/>
        <v>115.53668689813877</v>
      </c>
      <c r="Q2018" s="3">
        <f t="shared" si="358"/>
        <v>0</v>
      </c>
      <c r="R2018" s="3">
        <f t="shared" si="351"/>
        <v>114.53668689813877</v>
      </c>
    </row>
    <row r="2019" spans="1:18" x14ac:dyDescent="0.4">
      <c r="A2019" s="1">
        <v>44022</v>
      </c>
      <c r="B2019" s="2">
        <v>9305.7000000000007</v>
      </c>
      <c r="C2019" s="2">
        <v>9248.9</v>
      </c>
      <c r="D2019" s="2">
        <v>9305.7000000000007</v>
      </c>
      <c r="E2019" s="2">
        <v>9161.9</v>
      </c>
      <c r="F2019" t="s">
        <v>1726</v>
      </c>
      <c r="G2019" s="3">
        <v>6.0999999999999995E-3</v>
      </c>
      <c r="H2019">
        <f t="shared" si="348"/>
        <v>232</v>
      </c>
      <c r="I2019" s="4">
        <f t="shared" si="349"/>
        <v>2.5084064050860104E-2</v>
      </c>
      <c r="J2019" t="str">
        <f t="shared" si="352"/>
        <v/>
      </c>
      <c r="K2019" t="str">
        <f t="shared" si="353"/>
        <v/>
      </c>
      <c r="L2019" t="str">
        <f t="shared" si="354"/>
        <v/>
      </c>
      <c r="M2019" s="4">
        <f t="shared" si="350"/>
        <v>1</v>
      </c>
      <c r="N2019" s="3">
        <f t="shared" si="355"/>
        <v>0</v>
      </c>
      <c r="O2019" s="6">
        <f t="shared" si="356"/>
        <v>115.53668689813877</v>
      </c>
      <c r="P2019" s="7">
        <f t="shared" si="357"/>
        <v>115.53668689813877</v>
      </c>
      <c r="Q2019" s="3">
        <f t="shared" si="358"/>
        <v>0</v>
      </c>
      <c r="R2019" s="3">
        <f t="shared" si="351"/>
        <v>114.53668689813877</v>
      </c>
    </row>
    <row r="2020" spans="1:18" x14ac:dyDescent="0.4">
      <c r="A2020" s="1">
        <v>44023</v>
      </c>
      <c r="B2020" s="2">
        <v>9246.2999999999993</v>
      </c>
      <c r="C2020" s="2">
        <v>9305.7000000000007</v>
      </c>
      <c r="D2020" s="2">
        <v>9305.7000000000007</v>
      </c>
      <c r="E2020" s="2">
        <v>9221.7999999999993</v>
      </c>
      <c r="F2020" t="s">
        <v>1721</v>
      </c>
      <c r="G2020" s="3">
        <v>-6.4000000000000003E-3</v>
      </c>
      <c r="H2020">
        <f t="shared" si="348"/>
        <v>143.80000000000109</v>
      </c>
      <c r="I2020" s="4">
        <f t="shared" si="349"/>
        <v>1.5452894462533832E-2</v>
      </c>
      <c r="J2020" t="str">
        <f t="shared" si="352"/>
        <v/>
      </c>
      <c r="K2020" t="str">
        <f t="shared" si="353"/>
        <v/>
      </c>
      <c r="L2020" t="str">
        <f t="shared" si="354"/>
        <v/>
      </c>
      <c r="M2020" s="4">
        <f t="shared" si="350"/>
        <v>1</v>
      </c>
      <c r="N2020" s="3">
        <f t="shared" si="355"/>
        <v>0</v>
      </c>
      <c r="O2020" s="6">
        <f t="shared" si="356"/>
        <v>115.53668689813877</v>
      </c>
      <c r="P2020" s="7">
        <f t="shared" si="357"/>
        <v>115.53668689813877</v>
      </c>
      <c r="Q2020" s="3">
        <f t="shared" si="358"/>
        <v>0</v>
      </c>
      <c r="R2020" s="3">
        <f t="shared" si="351"/>
        <v>114.53668689813877</v>
      </c>
    </row>
    <row r="2021" spans="1:18" x14ac:dyDescent="0.4">
      <c r="A2021" s="1">
        <v>44024</v>
      </c>
      <c r="B2021" s="2">
        <v>9315.7999999999993</v>
      </c>
      <c r="C2021" s="2">
        <v>9246.2999999999993</v>
      </c>
      <c r="D2021" s="2">
        <v>9315.7999999999993</v>
      </c>
      <c r="E2021" s="2">
        <v>9195.6</v>
      </c>
      <c r="F2021" t="s">
        <v>1725</v>
      </c>
      <c r="G2021" s="3">
        <v>7.4999999999999997E-3</v>
      </c>
      <c r="H2021">
        <f t="shared" si="348"/>
        <v>83.900000000001455</v>
      </c>
      <c r="I2021" s="4">
        <f t="shared" si="349"/>
        <v>9.073899830202509E-3</v>
      </c>
      <c r="J2021" t="str">
        <f t="shared" si="352"/>
        <v>BUY</v>
      </c>
      <c r="K2021">
        <f t="shared" si="353"/>
        <v>9288.25</v>
      </c>
      <c r="L2021">
        <f t="shared" si="354"/>
        <v>9315.7999999999993</v>
      </c>
      <c r="M2021" s="4">
        <f t="shared" si="350"/>
        <v>1</v>
      </c>
      <c r="N2021" s="3">
        <f t="shared" si="355"/>
        <v>9.6218480198229095E-4</v>
      </c>
      <c r="O2021" s="6">
        <f t="shared" si="356"/>
        <v>115.64785454234354</v>
      </c>
      <c r="P2021" s="7">
        <f t="shared" si="357"/>
        <v>115.64785454234354</v>
      </c>
      <c r="Q2021" s="3">
        <f t="shared" si="358"/>
        <v>0</v>
      </c>
      <c r="R2021" s="3">
        <f t="shared" si="351"/>
        <v>114.64785454234354</v>
      </c>
    </row>
    <row r="2022" spans="1:18" x14ac:dyDescent="0.4">
      <c r="A2022" s="1">
        <v>44025</v>
      </c>
      <c r="B2022" s="2">
        <v>9252</v>
      </c>
      <c r="C2022" s="2">
        <v>9315.7999999999993</v>
      </c>
      <c r="D2022" s="2">
        <v>9344.7999999999993</v>
      </c>
      <c r="E2022" s="2">
        <v>9238.1</v>
      </c>
      <c r="F2022" t="s">
        <v>1690</v>
      </c>
      <c r="G2022" s="3">
        <v>-6.7999999999999996E-3</v>
      </c>
      <c r="H2022">
        <f t="shared" si="348"/>
        <v>120.19999999999891</v>
      </c>
      <c r="I2022" s="4">
        <f t="shared" si="349"/>
        <v>1.2902810279310303E-2</v>
      </c>
      <c r="J2022" t="str">
        <f t="shared" si="352"/>
        <v/>
      </c>
      <c r="K2022" t="str">
        <f t="shared" si="353"/>
        <v/>
      </c>
      <c r="L2022" t="str">
        <f t="shared" si="354"/>
        <v/>
      </c>
      <c r="M2022" s="4">
        <f t="shared" si="350"/>
        <v>1</v>
      </c>
      <c r="N2022" s="3">
        <f t="shared" si="355"/>
        <v>0</v>
      </c>
      <c r="O2022" s="6">
        <f t="shared" si="356"/>
        <v>115.64785454234354</v>
      </c>
      <c r="P2022" s="7">
        <f t="shared" si="357"/>
        <v>115.64785454234354</v>
      </c>
      <c r="Q2022" s="3">
        <f t="shared" si="358"/>
        <v>0</v>
      </c>
      <c r="R2022" s="3">
        <f t="shared" si="351"/>
        <v>114.64785454234354</v>
      </c>
    </row>
    <row r="2023" spans="1:18" x14ac:dyDescent="0.4">
      <c r="A2023" s="1">
        <v>44026</v>
      </c>
      <c r="B2023" s="2">
        <v>9263.4</v>
      </c>
      <c r="C2023" s="2">
        <v>9252</v>
      </c>
      <c r="D2023" s="2">
        <v>9270.7000000000007</v>
      </c>
      <c r="E2023" s="2">
        <v>9194.7999999999993</v>
      </c>
      <c r="F2023" t="s">
        <v>1723</v>
      </c>
      <c r="G2023" s="3">
        <v>1.1999999999999999E-3</v>
      </c>
      <c r="H2023">
        <f t="shared" si="348"/>
        <v>106.69999999999891</v>
      </c>
      <c r="I2023" s="4">
        <f t="shared" si="349"/>
        <v>1.1532641591007232E-2</v>
      </c>
      <c r="J2023" t="str">
        <f t="shared" si="352"/>
        <v/>
      </c>
      <c r="K2023" t="str">
        <f t="shared" si="353"/>
        <v/>
      </c>
      <c r="L2023" t="str">
        <f t="shared" si="354"/>
        <v/>
      </c>
      <c r="M2023" s="4">
        <f t="shared" si="350"/>
        <v>1</v>
      </c>
      <c r="N2023" s="3">
        <f t="shared" si="355"/>
        <v>0</v>
      </c>
      <c r="O2023" s="6">
        <f t="shared" si="356"/>
        <v>115.64785454234354</v>
      </c>
      <c r="P2023" s="7">
        <f t="shared" si="357"/>
        <v>115.64785454234354</v>
      </c>
      <c r="Q2023" s="3">
        <f t="shared" si="358"/>
        <v>0</v>
      </c>
      <c r="R2023" s="3">
        <f t="shared" si="351"/>
        <v>114.64785454234354</v>
      </c>
    </row>
    <row r="2024" spans="1:18" x14ac:dyDescent="0.4">
      <c r="A2024" s="1">
        <v>44027</v>
      </c>
      <c r="B2024" s="2">
        <v>9210.1</v>
      </c>
      <c r="C2024" s="2">
        <v>9263.4</v>
      </c>
      <c r="D2024" s="2">
        <v>9263.4</v>
      </c>
      <c r="E2024" s="2">
        <v>9195.7000000000007</v>
      </c>
      <c r="F2024" t="s">
        <v>1724</v>
      </c>
      <c r="G2024" s="3">
        <v>-5.7999999999999996E-3</v>
      </c>
      <c r="H2024">
        <f t="shared" si="348"/>
        <v>75.900000000001455</v>
      </c>
      <c r="I2024" s="4">
        <f t="shared" si="349"/>
        <v>8.1935358507676942E-3</v>
      </c>
      <c r="J2024" t="str">
        <f t="shared" si="352"/>
        <v/>
      </c>
      <c r="K2024" t="str">
        <f t="shared" si="353"/>
        <v/>
      </c>
      <c r="L2024" t="str">
        <f t="shared" si="354"/>
        <v/>
      </c>
      <c r="M2024" s="4">
        <f t="shared" si="350"/>
        <v>1</v>
      </c>
      <c r="N2024" s="3">
        <f t="shared" si="355"/>
        <v>0</v>
      </c>
      <c r="O2024" s="6">
        <f t="shared" si="356"/>
        <v>115.64785454234354</v>
      </c>
      <c r="P2024" s="7">
        <f t="shared" si="357"/>
        <v>115.64785454234354</v>
      </c>
      <c r="Q2024" s="3">
        <f t="shared" si="358"/>
        <v>0</v>
      </c>
      <c r="R2024" s="3">
        <f t="shared" si="351"/>
        <v>114.64785454234354</v>
      </c>
    </row>
    <row r="2025" spans="1:18" x14ac:dyDescent="0.4">
      <c r="A2025" s="1">
        <v>44028</v>
      </c>
      <c r="B2025" s="2">
        <v>9149.9</v>
      </c>
      <c r="C2025" s="2">
        <v>9210.1</v>
      </c>
      <c r="D2025" s="2">
        <v>9215.7000000000007</v>
      </c>
      <c r="E2025" s="2">
        <v>9092.1</v>
      </c>
      <c r="F2025" t="s">
        <v>1719</v>
      </c>
      <c r="G2025" s="3">
        <v>-6.5000000000000006E-3</v>
      </c>
      <c r="H2025">
        <f t="shared" si="348"/>
        <v>67.699999999998909</v>
      </c>
      <c r="I2025" s="4">
        <f t="shared" si="349"/>
        <v>7.3506259432578264E-3</v>
      </c>
      <c r="J2025" t="str">
        <f t="shared" si="352"/>
        <v/>
      </c>
      <c r="K2025" t="str">
        <f t="shared" si="353"/>
        <v/>
      </c>
      <c r="L2025" t="str">
        <f t="shared" si="354"/>
        <v/>
      </c>
      <c r="M2025" s="4">
        <f t="shared" si="350"/>
        <v>1</v>
      </c>
      <c r="N2025" s="3">
        <f t="shared" si="355"/>
        <v>0</v>
      </c>
      <c r="O2025" s="6">
        <f t="shared" si="356"/>
        <v>115.64785454234354</v>
      </c>
      <c r="P2025" s="7">
        <f t="shared" si="357"/>
        <v>115.64785454234354</v>
      </c>
      <c r="Q2025" s="3">
        <f t="shared" si="358"/>
        <v>0</v>
      </c>
      <c r="R2025" s="3">
        <f t="shared" si="351"/>
        <v>114.64785454234354</v>
      </c>
    </row>
    <row r="2026" spans="1:18" x14ac:dyDescent="0.4">
      <c r="A2026" s="1">
        <v>44029</v>
      </c>
      <c r="B2026" s="2">
        <v>9167.2999999999993</v>
      </c>
      <c r="C2026" s="2">
        <v>9149.9</v>
      </c>
      <c r="D2026" s="2">
        <v>9172</v>
      </c>
      <c r="E2026" s="2">
        <v>9128.7999999999993</v>
      </c>
      <c r="F2026" t="s">
        <v>1714</v>
      </c>
      <c r="G2026" s="3">
        <v>1.9E-3</v>
      </c>
      <c r="H2026">
        <f t="shared" si="348"/>
        <v>123.60000000000036</v>
      </c>
      <c r="I2026" s="4">
        <f t="shared" si="349"/>
        <v>1.3508344353490243E-2</v>
      </c>
      <c r="J2026" t="str">
        <f t="shared" si="352"/>
        <v/>
      </c>
      <c r="K2026" t="str">
        <f t="shared" si="353"/>
        <v/>
      </c>
      <c r="L2026" t="str">
        <f t="shared" si="354"/>
        <v/>
      </c>
      <c r="M2026" s="4">
        <f t="shared" si="350"/>
        <v>1</v>
      </c>
      <c r="N2026" s="3">
        <f t="shared" si="355"/>
        <v>0</v>
      </c>
      <c r="O2026" s="6">
        <f t="shared" si="356"/>
        <v>115.64785454234354</v>
      </c>
      <c r="P2026" s="7">
        <f t="shared" si="357"/>
        <v>115.64785454234354</v>
      </c>
      <c r="Q2026" s="3">
        <f t="shared" si="358"/>
        <v>0</v>
      </c>
      <c r="R2026" s="3">
        <f t="shared" si="351"/>
        <v>114.64785454234354</v>
      </c>
    </row>
    <row r="2027" spans="1:18" x14ac:dyDescent="0.4">
      <c r="A2027" s="1">
        <v>44030</v>
      </c>
      <c r="B2027" s="2">
        <v>9189.1</v>
      </c>
      <c r="C2027" s="2">
        <v>9167.2999999999993</v>
      </c>
      <c r="D2027" s="2">
        <v>9200.1</v>
      </c>
      <c r="E2027" s="2">
        <v>9142.9</v>
      </c>
      <c r="F2027" t="s">
        <v>1720</v>
      </c>
      <c r="G2027" s="3">
        <v>2.3999999999999998E-3</v>
      </c>
      <c r="H2027">
        <f t="shared" si="348"/>
        <v>43.200000000000728</v>
      </c>
      <c r="I2027" s="4">
        <f t="shared" si="349"/>
        <v>4.7124016886106847E-3</v>
      </c>
      <c r="J2027" t="str">
        <f t="shared" si="352"/>
        <v>BUY</v>
      </c>
      <c r="K2027">
        <f t="shared" si="353"/>
        <v>9188.9</v>
      </c>
      <c r="L2027">
        <f t="shared" si="354"/>
        <v>9189.1</v>
      </c>
      <c r="M2027" s="4">
        <f t="shared" si="350"/>
        <v>1</v>
      </c>
      <c r="N2027" s="3">
        <f t="shared" si="355"/>
        <v>-1.9762800944441716E-3</v>
      </c>
      <c r="O2027" s="6">
        <f t="shared" si="356"/>
        <v>115.41930198944632</v>
      </c>
      <c r="P2027" s="7">
        <f t="shared" si="357"/>
        <v>115.64785454234354</v>
      </c>
      <c r="Q2027" s="3">
        <f t="shared" si="358"/>
        <v>-1.9762800944441716E-3</v>
      </c>
      <c r="R2027" s="3">
        <f t="shared" si="351"/>
        <v>114.41930198944632</v>
      </c>
    </row>
    <row r="2028" spans="1:18" x14ac:dyDescent="0.4">
      <c r="A2028" s="1">
        <v>44031</v>
      </c>
      <c r="B2028" s="2">
        <v>9231.2000000000007</v>
      </c>
      <c r="C2028" s="2">
        <v>9189.1</v>
      </c>
      <c r="D2028" s="2">
        <v>9231.2000000000007</v>
      </c>
      <c r="E2028" s="2">
        <v>9130.5</v>
      </c>
      <c r="F2028" t="s">
        <v>1717</v>
      </c>
      <c r="G2028" s="3">
        <v>4.5999999999999999E-3</v>
      </c>
      <c r="H2028">
        <f t="shared" si="348"/>
        <v>57.200000000000728</v>
      </c>
      <c r="I2028" s="4">
        <f t="shared" si="349"/>
        <v>6.2247662992023951E-3</v>
      </c>
      <c r="J2028" t="str">
        <f t="shared" si="352"/>
        <v>BUY</v>
      </c>
      <c r="K2028">
        <f t="shared" si="353"/>
        <v>9217.7000000000007</v>
      </c>
      <c r="L2028">
        <f t="shared" si="354"/>
        <v>9231.2000000000007</v>
      </c>
      <c r="M2028" s="4">
        <f t="shared" si="350"/>
        <v>1</v>
      </c>
      <c r="N2028" s="3">
        <f t="shared" si="355"/>
        <v>-5.3635462685430735E-4</v>
      </c>
      <c r="O2028" s="6">
        <f t="shared" si="356"/>
        <v>115.35739631279598</v>
      </c>
      <c r="P2028" s="7">
        <f t="shared" si="357"/>
        <v>115.64785454234354</v>
      </c>
      <c r="Q2028" s="3">
        <f t="shared" si="358"/>
        <v>-2.5115747343259498E-3</v>
      </c>
      <c r="R2028" s="3">
        <f t="shared" si="351"/>
        <v>114.35739631279598</v>
      </c>
    </row>
    <row r="2029" spans="1:18" x14ac:dyDescent="0.4">
      <c r="A2029" s="1">
        <v>44032</v>
      </c>
      <c r="B2029" s="2">
        <v>9179.2000000000007</v>
      </c>
      <c r="C2029" s="2">
        <v>9231.2000000000007</v>
      </c>
      <c r="D2029" s="2">
        <v>9231.2000000000007</v>
      </c>
      <c r="E2029" s="2">
        <v>9169.7000000000007</v>
      </c>
      <c r="F2029" t="s">
        <v>1711</v>
      </c>
      <c r="G2029" s="3">
        <v>-5.5999999999999991E-3</v>
      </c>
      <c r="H2029">
        <f t="shared" si="348"/>
        <v>100.70000000000073</v>
      </c>
      <c r="I2029" s="4">
        <f t="shared" si="349"/>
        <v>1.0908657595978932E-2</v>
      </c>
      <c r="J2029" t="str">
        <f t="shared" si="352"/>
        <v/>
      </c>
      <c r="K2029" t="str">
        <f t="shared" si="353"/>
        <v/>
      </c>
      <c r="L2029" t="str">
        <f t="shared" si="354"/>
        <v/>
      </c>
      <c r="M2029" s="4">
        <f t="shared" si="350"/>
        <v>1</v>
      </c>
      <c r="N2029" s="3">
        <f t="shared" si="355"/>
        <v>0</v>
      </c>
      <c r="O2029" s="6">
        <f t="shared" si="356"/>
        <v>115.35739631279598</v>
      </c>
      <c r="P2029" s="7">
        <f t="shared" si="357"/>
        <v>115.64785454234354</v>
      </c>
      <c r="Q2029" s="3">
        <f t="shared" si="358"/>
        <v>-2.5115747343259498E-3</v>
      </c>
      <c r="R2029" s="3">
        <f t="shared" si="351"/>
        <v>114.35739631279598</v>
      </c>
    </row>
    <row r="2030" spans="1:18" x14ac:dyDescent="0.4">
      <c r="A2030" s="1">
        <v>44033</v>
      </c>
      <c r="B2030" s="2">
        <v>9402</v>
      </c>
      <c r="C2030" s="2">
        <v>9179.2000000000007</v>
      </c>
      <c r="D2030" s="2">
        <v>9434</v>
      </c>
      <c r="E2030" s="2">
        <v>9179.2000000000007</v>
      </c>
      <c r="F2030" t="s">
        <v>1710</v>
      </c>
      <c r="G2030" s="3">
        <v>2.4299999999999999E-2</v>
      </c>
      <c r="H2030">
        <f t="shared" si="348"/>
        <v>61.5</v>
      </c>
      <c r="I2030" s="4">
        <f t="shared" si="349"/>
        <v>6.6999302771483344E-3</v>
      </c>
      <c r="J2030" t="str">
        <f t="shared" si="352"/>
        <v>BUY</v>
      </c>
      <c r="K2030">
        <f t="shared" si="353"/>
        <v>9209.9500000000007</v>
      </c>
      <c r="L2030">
        <f t="shared" si="354"/>
        <v>9402</v>
      </c>
      <c r="M2030" s="4">
        <f t="shared" si="350"/>
        <v>1</v>
      </c>
      <c r="N2030" s="3">
        <f t="shared" si="355"/>
        <v>1.8812782394560967E-2</v>
      </c>
      <c r="O2030" s="6">
        <f t="shared" si="356"/>
        <v>117.52758990723174</v>
      </c>
      <c r="P2030" s="7">
        <f t="shared" si="357"/>
        <v>117.52758990723174</v>
      </c>
      <c r="Q2030" s="3">
        <f t="shared" si="358"/>
        <v>0</v>
      </c>
      <c r="R2030" s="3">
        <f t="shared" si="351"/>
        <v>116.52758990723174</v>
      </c>
    </row>
    <row r="2031" spans="1:18" x14ac:dyDescent="0.4">
      <c r="A2031" s="1">
        <v>44034</v>
      </c>
      <c r="B2031" s="2">
        <v>9557.7000000000007</v>
      </c>
      <c r="C2031" s="2">
        <v>9402</v>
      </c>
      <c r="D2031" s="2">
        <v>9557.7000000000007</v>
      </c>
      <c r="E2031" s="2">
        <v>9349.2999999999993</v>
      </c>
      <c r="F2031" t="s">
        <v>1708</v>
      </c>
      <c r="G2031" s="3">
        <v>1.66E-2</v>
      </c>
      <c r="H2031">
        <f t="shared" si="348"/>
        <v>254.79999999999927</v>
      </c>
      <c r="I2031" s="4">
        <f t="shared" si="349"/>
        <v>2.7100616890023323E-2</v>
      </c>
      <c r="J2031" t="str">
        <f t="shared" si="352"/>
        <v>BUY</v>
      </c>
      <c r="K2031">
        <f t="shared" si="353"/>
        <v>9529.4</v>
      </c>
      <c r="L2031">
        <f t="shared" si="354"/>
        <v>9557.7000000000007</v>
      </c>
      <c r="M2031" s="4">
        <f t="shared" si="350"/>
        <v>1</v>
      </c>
      <c r="N2031" s="3">
        <f t="shared" si="355"/>
        <v>9.6582117485866092E-4</v>
      </c>
      <c r="O2031" s="6">
        <f t="shared" si="356"/>
        <v>117.64110054219425</v>
      </c>
      <c r="P2031" s="7">
        <f t="shared" si="357"/>
        <v>117.64110054219425</v>
      </c>
      <c r="Q2031" s="3">
        <f t="shared" si="358"/>
        <v>0</v>
      </c>
      <c r="R2031" s="3">
        <f t="shared" si="351"/>
        <v>116.64110054219425</v>
      </c>
    </row>
    <row r="2032" spans="1:18" x14ac:dyDescent="0.4">
      <c r="A2032" s="1">
        <v>44035</v>
      </c>
      <c r="B2032" s="2">
        <v>9615</v>
      </c>
      <c r="C2032" s="2">
        <v>9557.7000000000007</v>
      </c>
      <c r="D2032" s="2">
        <v>9642.9</v>
      </c>
      <c r="E2032" s="2">
        <v>9494.6</v>
      </c>
      <c r="F2032" t="s">
        <v>1704</v>
      </c>
      <c r="G2032" s="3">
        <v>6.0000000000000001E-3</v>
      </c>
      <c r="H2032">
        <f t="shared" si="348"/>
        <v>208.40000000000146</v>
      </c>
      <c r="I2032" s="4">
        <f t="shared" si="349"/>
        <v>2.1804409010536159E-2</v>
      </c>
      <c r="J2032" t="str">
        <f t="shared" si="352"/>
        <v/>
      </c>
      <c r="K2032" t="str">
        <f t="shared" si="353"/>
        <v/>
      </c>
      <c r="L2032" t="str">
        <f t="shared" si="354"/>
        <v/>
      </c>
      <c r="M2032" s="4">
        <f t="shared" si="350"/>
        <v>1</v>
      </c>
      <c r="N2032" s="3">
        <f t="shared" si="355"/>
        <v>0</v>
      </c>
      <c r="O2032" s="6">
        <f t="shared" si="356"/>
        <v>117.64110054219425</v>
      </c>
      <c r="P2032" s="7">
        <f t="shared" si="357"/>
        <v>117.64110054219425</v>
      </c>
      <c r="Q2032" s="3">
        <f t="shared" si="358"/>
        <v>0</v>
      </c>
      <c r="R2032" s="3">
        <f t="shared" si="351"/>
        <v>116.64110054219425</v>
      </c>
    </row>
    <row r="2033" spans="1:18" x14ac:dyDescent="0.4">
      <c r="A2033" s="1">
        <v>44036</v>
      </c>
      <c r="B2033" s="2">
        <v>9559.4</v>
      </c>
      <c r="C2033" s="2">
        <v>9615</v>
      </c>
      <c r="D2033" s="2">
        <v>9615</v>
      </c>
      <c r="E2033" s="2">
        <v>9505.2999999999993</v>
      </c>
      <c r="F2033" t="s">
        <v>1665</v>
      </c>
      <c r="G2033" s="3">
        <v>-5.7999999999999996E-3</v>
      </c>
      <c r="H2033">
        <f t="shared" si="348"/>
        <v>148.29999999999927</v>
      </c>
      <c r="I2033" s="4">
        <f t="shared" si="349"/>
        <v>1.5423816952678032E-2</v>
      </c>
      <c r="J2033" t="str">
        <f t="shared" si="352"/>
        <v/>
      </c>
      <c r="K2033" t="str">
        <f t="shared" si="353"/>
        <v/>
      </c>
      <c r="L2033" t="str">
        <f t="shared" si="354"/>
        <v/>
      </c>
      <c r="M2033" s="4">
        <f t="shared" si="350"/>
        <v>1</v>
      </c>
      <c r="N2033" s="3">
        <f t="shared" si="355"/>
        <v>0</v>
      </c>
      <c r="O2033" s="6">
        <f t="shared" si="356"/>
        <v>117.64110054219425</v>
      </c>
      <c r="P2033" s="7">
        <f t="shared" si="357"/>
        <v>117.64110054219425</v>
      </c>
      <c r="Q2033" s="3">
        <f t="shared" si="358"/>
        <v>0</v>
      </c>
      <c r="R2033" s="3">
        <f t="shared" si="351"/>
        <v>116.64110054219425</v>
      </c>
    </row>
    <row r="2034" spans="1:18" x14ac:dyDescent="0.4">
      <c r="A2034" s="1">
        <v>44037</v>
      </c>
      <c r="B2034" s="2">
        <v>9714.9</v>
      </c>
      <c r="C2034" s="2">
        <v>9559.1</v>
      </c>
      <c r="D2034" s="2">
        <v>9730.5</v>
      </c>
      <c r="E2034" s="2">
        <v>9559.1</v>
      </c>
      <c r="F2034" t="s">
        <v>1600</v>
      </c>
      <c r="G2034" s="3">
        <v>1.6299999999999999E-2</v>
      </c>
      <c r="H2034">
        <f t="shared" si="348"/>
        <v>109.70000000000073</v>
      </c>
      <c r="I2034" s="4">
        <f t="shared" si="349"/>
        <v>1.1475975771777754E-2</v>
      </c>
      <c r="J2034" t="str">
        <f t="shared" si="352"/>
        <v>BUY</v>
      </c>
      <c r="K2034">
        <f t="shared" si="353"/>
        <v>9613.9500000000007</v>
      </c>
      <c r="L2034">
        <f t="shared" si="354"/>
        <v>9714.9</v>
      </c>
      <c r="M2034" s="4">
        <f t="shared" si="350"/>
        <v>1</v>
      </c>
      <c r="N2034" s="3">
        <f t="shared" si="355"/>
        <v>8.4813849031468713E-3</v>
      </c>
      <c r="O2034" s="6">
        <f t="shared" si="356"/>
        <v>118.6388599963224</v>
      </c>
      <c r="P2034" s="7">
        <f t="shared" si="357"/>
        <v>118.6388599963224</v>
      </c>
      <c r="Q2034" s="3">
        <f t="shared" si="358"/>
        <v>0</v>
      </c>
      <c r="R2034" s="3">
        <f t="shared" si="351"/>
        <v>117.6388599963224</v>
      </c>
    </row>
    <row r="2035" spans="1:18" x14ac:dyDescent="0.4">
      <c r="A2035" s="1">
        <v>44038</v>
      </c>
      <c r="B2035" s="2">
        <v>9948.1</v>
      </c>
      <c r="C2035" s="2">
        <v>9714.9</v>
      </c>
      <c r="D2035" s="2">
        <v>10008</v>
      </c>
      <c r="E2035" s="2">
        <v>9685.7999999999993</v>
      </c>
      <c r="F2035" t="s">
        <v>1700</v>
      </c>
      <c r="G2035" s="3">
        <v>2.4E-2</v>
      </c>
      <c r="H2035">
        <f t="shared" si="348"/>
        <v>171.39999999999964</v>
      </c>
      <c r="I2035" s="4">
        <f t="shared" si="349"/>
        <v>1.7643001986639043E-2</v>
      </c>
      <c r="J2035" t="str">
        <f t="shared" si="352"/>
        <v>BUY</v>
      </c>
      <c r="K2035">
        <f t="shared" si="353"/>
        <v>9800.5999999999985</v>
      </c>
      <c r="L2035">
        <f t="shared" si="354"/>
        <v>9946.2999999999993</v>
      </c>
      <c r="M2035" s="4">
        <f t="shared" si="350"/>
        <v>1</v>
      </c>
      <c r="N2035" s="3">
        <f t="shared" si="355"/>
        <v>1.2838731580441465E-2</v>
      </c>
      <c r="O2035" s="6">
        <f t="shared" si="356"/>
        <v>120.16203247482476</v>
      </c>
      <c r="P2035" s="7">
        <f t="shared" si="357"/>
        <v>120.16203247482476</v>
      </c>
      <c r="Q2035" s="3">
        <f t="shared" si="358"/>
        <v>0</v>
      </c>
      <c r="R2035" s="3">
        <f t="shared" si="351"/>
        <v>119.16203247482476</v>
      </c>
    </row>
    <row r="2036" spans="1:18" x14ac:dyDescent="0.4">
      <c r="A2036" s="1">
        <v>44039</v>
      </c>
      <c r="B2036" s="2">
        <v>11044</v>
      </c>
      <c r="C2036" s="2">
        <v>9946.2999999999993</v>
      </c>
      <c r="D2036" s="2">
        <v>11249.1</v>
      </c>
      <c r="E2036" s="2">
        <v>9946.2999999999993</v>
      </c>
      <c r="F2036" t="s">
        <v>1699</v>
      </c>
      <c r="G2036" s="3">
        <v>0.11020000000000001</v>
      </c>
      <c r="H2036">
        <f t="shared" si="348"/>
        <v>322.20000000000073</v>
      </c>
      <c r="I2036" s="4">
        <f t="shared" si="349"/>
        <v>3.2393955541256625E-2</v>
      </c>
      <c r="J2036" t="str">
        <f t="shared" si="352"/>
        <v>BUY</v>
      </c>
      <c r="K2036">
        <f t="shared" si="353"/>
        <v>10107.4</v>
      </c>
      <c r="L2036">
        <f t="shared" si="354"/>
        <v>11044</v>
      </c>
      <c r="M2036" s="4">
        <f t="shared" si="350"/>
        <v>1</v>
      </c>
      <c r="N2036" s="3">
        <f t="shared" si="355"/>
        <v>9.0481633845901799E-2</v>
      </c>
      <c r="O2036" s="6">
        <f t="shared" si="356"/>
        <v>131.03448949939121</v>
      </c>
      <c r="P2036" s="7">
        <f t="shared" si="357"/>
        <v>131.03448949939121</v>
      </c>
      <c r="Q2036" s="3">
        <f t="shared" si="358"/>
        <v>0</v>
      </c>
      <c r="R2036" s="3">
        <f t="shared" si="351"/>
        <v>130.03448949939121</v>
      </c>
    </row>
    <row r="2037" spans="1:18" x14ac:dyDescent="0.4">
      <c r="A2037" s="1">
        <v>44040</v>
      </c>
      <c r="B2037" s="2">
        <v>10932</v>
      </c>
      <c r="C2037" s="2">
        <v>11044</v>
      </c>
      <c r="D2037" s="2">
        <v>11211.8</v>
      </c>
      <c r="E2037" s="2">
        <v>10761</v>
      </c>
      <c r="F2037" t="s">
        <v>1697</v>
      </c>
      <c r="G2037" s="3">
        <v>-1.01E-2</v>
      </c>
      <c r="H2037">
        <f t="shared" si="348"/>
        <v>1302.8000000000011</v>
      </c>
      <c r="I2037" s="4">
        <f t="shared" si="349"/>
        <v>0.1179645056139081</v>
      </c>
      <c r="J2037" t="str">
        <f t="shared" si="352"/>
        <v/>
      </c>
      <c r="K2037" t="str">
        <f t="shared" si="353"/>
        <v/>
      </c>
      <c r="L2037" t="str">
        <f t="shared" si="354"/>
        <v/>
      </c>
      <c r="M2037" s="4">
        <f t="shared" si="350"/>
        <v>0.50862757138470938</v>
      </c>
      <c r="N2037" s="3">
        <f t="shared" si="355"/>
        <v>0</v>
      </c>
      <c r="O2037" s="6">
        <f t="shared" si="356"/>
        <v>131.03448949939121</v>
      </c>
      <c r="P2037" s="7">
        <f t="shared" si="357"/>
        <v>131.03448949939121</v>
      </c>
      <c r="Q2037" s="3">
        <f t="shared" si="358"/>
        <v>0</v>
      </c>
      <c r="R2037" s="3">
        <f t="shared" si="351"/>
        <v>130.03448949939121</v>
      </c>
    </row>
    <row r="2038" spans="1:18" x14ac:dyDescent="0.4">
      <c r="A2038" s="1">
        <v>44041</v>
      </c>
      <c r="B2038" s="2">
        <v>11117</v>
      </c>
      <c r="C2038" s="2">
        <v>10932</v>
      </c>
      <c r="D2038" s="2">
        <v>11240</v>
      </c>
      <c r="E2038" s="2">
        <v>10929.2</v>
      </c>
      <c r="F2038" t="s">
        <v>1698</v>
      </c>
      <c r="G2038" s="3">
        <v>1.6899999999999998E-2</v>
      </c>
      <c r="H2038">
        <f t="shared" si="348"/>
        <v>450.79999999999927</v>
      </c>
      <c r="I2038" s="4">
        <f t="shared" si="349"/>
        <v>4.1236736187339855E-2</v>
      </c>
      <c r="J2038" t="str">
        <f t="shared" si="352"/>
        <v>BUY</v>
      </c>
      <c r="K2038">
        <f t="shared" si="353"/>
        <v>11157.4</v>
      </c>
      <c r="L2038">
        <f t="shared" si="354"/>
        <v>11117</v>
      </c>
      <c r="M2038" s="4">
        <f t="shared" si="350"/>
        <v>1</v>
      </c>
      <c r="N2038" s="3">
        <f t="shared" si="355"/>
        <v>-5.6116826690614241E-3</v>
      </c>
      <c r="O2038" s="6">
        <f t="shared" si="356"/>
        <v>130.29916552561818</v>
      </c>
      <c r="P2038" s="7">
        <f t="shared" si="357"/>
        <v>131.03448949939121</v>
      </c>
      <c r="Q2038" s="3">
        <f t="shared" si="358"/>
        <v>-5.6116826690613131E-3</v>
      </c>
      <c r="R2038" s="3">
        <f t="shared" si="351"/>
        <v>129.29916552561818</v>
      </c>
    </row>
    <row r="2039" spans="1:18" x14ac:dyDescent="0.4">
      <c r="A2039" s="1">
        <v>44042</v>
      </c>
      <c r="B2039" s="2">
        <v>11123</v>
      </c>
      <c r="C2039" s="2">
        <v>11117</v>
      </c>
      <c r="D2039" s="2">
        <v>11180</v>
      </c>
      <c r="E2039" s="2">
        <v>10965</v>
      </c>
      <c r="F2039" t="s">
        <v>1707</v>
      </c>
      <c r="G2039" s="3">
        <v>5.0000000000000001E-4</v>
      </c>
      <c r="H2039">
        <f t="shared" si="348"/>
        <v>310.79999999999927</v>
      </c>
      <c r="I2039" s="4">
        <f t="shared" si="349"/>
        <v>2.7957182693172555E-2</v>
      </c>
      <c r="J2039" t="str">
        <f t="shared" si="352"/>
        <v/>
      </c>
      <c r="K2039" t="str">
        <f t="shared" si="353"/>
        <v/>
      </c>
      <c r="L2039" t="str">
        <f t="shared" si="354"/>
        <v/>
      </c>
      <c r="M2039" s="4">
        <f t="shared" si="350"/>
        <v>1</v>
      </c>
      <c r="N2039" s="3">
        <f t="shared" si="355"/>
        <v>0</v>
      </c>
      <c r="O2039" s="6">
        <f t="shared" si="356"/>
        <v>130.29916552561818</v>
      </c>
      <c r="P2039" s="7">
        <f t="shared" si="357"/>
        <v>131.03448949939121</v>
      </c>
      <c r="Q2039" s="3">
        <f t="shared" si="358"/>
        <v>-5.6116826690613131E-3</v>
      </c>
      <c r="R2039" s="3">
        <f t="shared" si="351"/>
        <v>129.29916552561818</v>
      </c>
    </row>
    <row r="2040" spans="1:18" x14ac:dyDescent="0.4">
      <c r="A2040" s="1">
        <v>44043</v>
      </c>
      <c r="B2040" s="2">
        <v>11350</v>
      </c>
      <c r="C2040" s="2">
        <v>11123</v>
      </c>
      <c r="D2040" s="2">
        <v>11378</v>
      </c>
      <c r="E2040" s="2">
        <v>11038</v>
      </c>
      <c r="F2040" t="s">
        <v>1703</v>
      </c>
      <c r="G2040" s="3">
        <v>2.0400000000000001E-2</v>
      </c>
      <c r="H2040">
        <f t="shared" si="348"/>
        <v>215</v>
      </c>
      <c r="I2040" s="4">
        <f t="shared" si="349"/>
        <v>1.9329317630135755E-2</v>
      </c>
      <c r="J2040" t="str">
        <f t="shared" si="352"/>
        <v>BUY</v>
      </c>
      <c r="K2040">
        <f t="shared" si="353"/>
        <v>11230.5</v>
      </c>
      <c r="L2040">
        <f t="shared" si="354"/>
        <v>11350</v>
      </c>
      <c r="M2040" s="4">
        <f t="shared" si="350"/>
        <v>1</v>
      </c>
      <c r="N2040" s="3">
        <f t="shared" si="355"/>
        <v>8.6214039733474301E-3</v>
      </c>
      <c r="O2040" s="6">
        <f t="shared" si="356"/>
        <v>131.4225272690046</v>
      </c>
      <c r="P2040" s="7">
        <f t="shared" si="357"/>
        <v>131.4225272690046</v>
      </c>
      <c r="Q2040" s="3">
        <f t="shared" si="358"/>
        <v>0</v>
      </c>
      <c r="R2040" s="3">
        <f t="shared" si="351"/>
        <v>130.4225272690046</v>
      </c>
    </row>
    <row r="2041" spans="1:18" x14ac:dyDescent="0.4">
      <c r="A2041" s="1">
        <v>44044</v>
      </c>
      <c r="B2041" s="2">
        <v>11804.7</v>
      </c>
      <c r="C2041" s="2">
        <v>11350</v>
      </c>
      <c r="D2041" s="2">
        <v>11804.7</v>
      </c>
      <c r="E2041" s="2">
        <v>11307</v>
      </c>
      <c r="F2041" t="s">
        <v>1684</v>
      </c>
      <c r="G2041" s="3">
        <v>4.0099999999999997E-2</v>
      </c>
      <c r="H2041">
        <f t="shared" si="348"/>
        <v>340</v>
      </c>
      <c r="I2041" s="4">
        <f t="shared" si="349"/>
        <v>2.9955947136563875E-2</v>
      </c>
      <c r="J2041" t="str">
        <f t="shared" si="352"/>
        <v>BUY</v>
      </c>
      <c r="K2041">
        <f t="shared" si="353"/>
        <v>11520</v>
      </c>
      <c r="L2041">
        <f t="shared" si="354"/>
        <v>11804.7</v>
      </c>
      <c r="M2041" s="4">
        <f t="shared" si="350"/>
        <v>1</v>
      </c>
      <c r="N2041" s="3">
        <f t="shared" si="355"/>
        <v>2.2666161963037057E-2</v>
      </c>
      <c r="O2041" s="6">
        <f t="shared" si="356"/>
        <v>134.4013715576755</v>
      </c>
      <c r="P2041" s="7">
        <f t="shared" si="357"/>
        <v>134.4013715576755</v>
      </c>
      <c r="Q2041" s="3">
        <f t="shared" si="358"/>
        <v>0</v>
      </c>
      <c r="R2041" s="3">
        <f t="shared" si="351"/>
        <v>133.4013715576755</v>
      </c>
    </row>
    <row r="2042" spans="1:18" x14ac:dyDescent="0.4">
      <c r="A2042" s="1">
        <v>44045</v>
      </c>
      <c r="B2042" s="2">
        <v>11053.8</v>
      </c>
      <c r="C2042" s="2">
        <v>11804.7</v>
      </c>
      <c r="D2042" s="2">
        <v>11917</v>
      </c>
      <c r="E2042" s="2">
        <v>11032</v>
      </c>
      <c r="F2042" t="s">
        <v>1709</v>
      </c>
      <c r="G2042" s="3">
        <v>-6.3600000000000004E-2</v>
      </c>
      <c r="H2042">
        <f t="shared" si="348"/>
        <v>497.70000000000073</v>
      </c>
      <c r="I2042" s="4">
        <f t="shared" si="349"/>
        <v>4.2161173092073553E-2</v>
      </c>
      <c r="J2042" t="str">
        <f t="shared" si="352"/>
        <v/>
      </c>
      <c r="K2042" t="str">
        <f t="shared" si="353"/>
        <v/>
      </c>
      <c r="L2042" t="str">
        <f t="shared" si="354"/>
        <v/>
      </c>
      <c r="M2042" s="4">
        <f t="shared" si="350"/>
        <v>1</v>
      </c>
      <c r="N2042" s="3">
        <f t="shared" si="355"/>
        <v>0</v>
      </c>
      <c r="O2042" s="6">
        <f t="shared" si="356"/>
        <v>134.4013715576755</v>
      </c>
      <c r="P2042" s="7">
        <f t="shared" si="357"/>
        <v>134.4013715576755</v>
      </c>
      <c r="Q2042" s="3">
        <f t="shared" si="358"/>
        <v>0</v>
      </c>
      <c r="R2042" s="3">
        <f t="shared" si="351"/>
        <v>133.4013715576755</v>
      </c>
    </row>
    <row r="2043" spans="1:18" x14ac:dyDescent="0.4">
      <c r="A2043" s="1">
        <v>44046</v>
      </c>
      <c r="B2043" s="2">
        <v>11226.5</v>
      </c>
      <c r="C2043" s="2">
        <v>11053.8</v>
      </c>
      <c r="D2043" s="2">
        <v>11389</v>
      </c>
      <c r="E2043" s="2">
        <v>11053.8</v>
      </c>
      <c r="F2043" t="s">
        <v>1706</v>
      </c>
      <c r="G2043" s="3">
        <v>1.5599999999999999E-2</v>
      </c>
      <c r="H2043">
        <f t="shared" si="348"/>
        <v>885</v>
      </c>
      <c r="I2043" s="4">
        <f t="shared" si="349"/>
        <v>8.0062964772295506E-2</v>
      </c>
      <c r="J2043" t="str">
        <f t="shared" si="352"/>
        <v/>
      </c>
      <c r="K2043" t="str">
        <f t="shared" si="353"/>
        <v/>
      </c>
      <c r="L2043" t="str">
        <f t="shared" si="354"/>
        <v/>
      </c>
      <c r="M2043" s="4">
        <f t="shared" si="350"/>
        <v>0.74941016949152539</v>
      </c>
      <c r="N2043" s="3">
        <f t="shared" si="355"/>
        <v>0</v>
      </c>
      <c r="O2043" s="6">
        <f t="shared" si="356"/>
        <v>134.4013715576755</v>
      </c>
      <c r="P2043" s="7">
        <f t="shared" si="357"/>
        <v>134.4013715576755</v>
      </c>
      <c r="Q2043" s="3">
        <f t="shared" si="358"/>
        <v>0</v>
      </c>
      <c r="R2043" s="3">
        <f t="shared" si="351"/>
        <v>133.4013715576755</v>
      </c>
    </row>
    <row r="2044" spans="1:18" x14ac:dyDescent="0.4">
      <c r="A2044" s="1">
        <v>44047</v>
      </c>
      <c r="B2044" s="2">
        <v>11184</v>
      </c>
      <c r="C2044" s="2">
        <v>11226.5</v>
      </c>
      <c r="D2044" s="2">
        <v>11346.8</v>
      </c>
      <c r="E2044" s="2">
        <v>11096</v>
      </c>
      <c r="F2044" t="s">
        <v>1695</v>
      </c>
      <c r="G2044" s="3">
        <v>-3.8E-3</v>
      </c>
      <c r="H2044">
        <f t="shared" si="348"/>
        <v>335.20000000000073</v>
      </c>
      <c r="I2044" s="4">
        <f t="shared" si="349"/>
        <v>2.9857925444261409E-2</v>
      </c>
      <c r="J2044" t="str">
        <f t="shared" si="352"/>
        <v/>
      </c>
      <c r="K2044" t="str">
        <f t="shared" si="353"/>
        <v/>
      </c>
      <c r="L2044" t="str">
        <f t="shared" si="354"/>
        <v/>
      </c>
      <c r="M2044" s="4">
        <f t="shared" si="350"/>
        <v>1</v>
      </c>
      <c r="N2044" s="3">
        <f t="shared" si="355"/>
        <v>0</v>
      </c>
      <c r="O2044" s="6">
        <f t="shared" si="356"/>
        <v>134.4013715576755</v>
      </c>
      <c r="P2044" s="7">
        <f t="shared" si="357"/>
        <v>134.4013715576755</v>
      </c>
      <c r="Q2044" s="3">
        <f t="shared" si="358"/>
        <v>0</v>
      </c>
      <c r="R2044" s="3">
        <f t="shared" si="351"/>
        <v>133.4013715576755</v>
      </c>
    </row>
    <row r="2045" spans="1:18" x14ac:dyDescent="0.4">
      <c r="A2045" s="1">
        <v>44048</v>
      </c>
      <c r="B2045" s="2">
        <v>11735.8</v>
      </c>
      <c r="C2045" s="2">
        <v>11184</v>
      </c>
      <c r="D2045" s="2">
        <v>11735.8</v>
      </c>
      <c r="E2045" s="2">
        <v>11182</v>
      </c>
      <c r="F2045" t="s">
        <v>1712</v>
      </c>
      <c r="G2045" s="3">
        <v>4.9299999999999997E-2</v>
      </c>
      <c r="H2045">
        <f t="shared" si="348"/>
        <v>250.79999999999927</v>
      </c>
      <c r="I2045" s="4">
        <f t="shared" si="349"/>
        <v>2.2424892703862595E-2</v>
      </c>
      <c r="J2045" t="str">
        <f t="shared" si="352"/>
        <v>BUY</v>
      </c>
      <c r="K2045">
        <f t="shared" si="353"/>
        <v>11309.4</v>
      </c>
      <c r="L2045">
        <f t="shared" si="354"/>
        <v>11735.8</v>
      </c>
      <c r="M2045" s="4">
        <f t="shared" si="350"/>
        <v>1</v>
      </c>
      <c r="N2045" s="3">
        <f t="shared" si="355"/>
        <v>3.5629816626155941E-2</v>
      </c>
      <c r="O2045" s="6">
        <f t="shared" si="356"/>
        <v>139.19006778057934</v>
      </c>
      <c r="P2045" s="7">
        <f t="shared" si="357"/>
        <v>139.19006778057934</v>
      </c>
      <c r="Q2045" s="3">
        <f t="shared" si="358"/>
        <v>0</v>
      </c>
      <c r="R2045" s="3">
        <f t="shared" si="351"/>
        <v>138.19006778057934</v>
      </c>
    </row>
    <row r="2046" spans="1:18" x14ac:dyDescent="0.4">
      <c r="A2046" s="1">
        <v>44049</v>
      </c>
      <c r="B2046" s="2">
        <v>11759</v>
      </c>
      <c r="C2046" s="2">
        <v>11735.8</v>
      </c>
      <c r="D2046" s="2">
        <v>11858</v>
      </c>
      <c r="E2046" s="2">
        <v>11649.7</v>
      </c>
      <c r="F2046" t="s">
        <v>1691</v>
      </c>
      <c r="G2046" s="3">
        <v>2E-3</v>
      </c>
      <c r="H2046">
        <f t="shared" si="348"/>
        <v>553.79999999999927</v>
      </c>
      <c r="I2046" s="4">
        <f t="shared" si="349"/>
        <v>4.7188943233524711E-2</v>
      </c>
      <c r="J2046" t="str">
        <f t="shared" si="352"/>
        <v/>
      </c>
      <c r="K2046" t="str">
        <f t="shared" si="353"/>
        <v/>
      </c>
      <c r="L2046" t="str">
        <f t="shared" si="354"/>
        <v/>
      </c>
      <c r="M2046" s="4">
        <f t="shared" si="350"/>
        <v>1</v>
      </c>
      <c r="N2046" s="3">
        <f t="shared" si="355"/>
        <v>0</v>
      </c>
      <c r="O2046" s="6">
        <f t="shared" si="356"/>
        <v>139.19006778057934</v>
      </c>
      <c r="P2046" s="7">
        <f t="shared" si="357"/>
        <v>139.19006778057934</v>
      </c>
      <c r="Q2046" s="3">
        <f t="shared" si="358"/>
        <v>0</v>
      </c>
      <c r="R2046" s="3">
        <f t="shared" si="351"/>
        <v>138.19006778057934</v>
      </c>
    </row>
    <row r="2047" spans="1:18" x14ac:dyDescent="0.4">
      <c r="A2047" s="1">
        <v>44050</v>
      </c>
      <c r="B2047" s="2">
        <v>11580</v>
      </c>
      <c r="C2047" s="2">
        <v>11759</v>
      </c>
      <c r="D2047" s="2">
        <v>11845</v>
      </c>
      <c r="E2047" s="2">
        <v>11509</v>
      </c>
      <c r="F2047" t="s">
        <v>1602</v>
      </c>
      <c r="G2047" s="3">
        <v>-1.52E-2</v>
      </c>
      <c r="H2047">
        <f t="shared" si="348"/>
        <v>208.29999999999927</v>
      </c>
      <c r="I2047" s="4">
        <f t="shared" si="349"/>
        <v>1.7714091334297074E-2</v>
      </c>
      <c r="J2047" t="str">
        <f t="shared" si="352"/>
        <v/>
      </c>
      <c r="K2047" t="str">
        <f t="shared" si="353"/>
        <v/>
      </c>
      <c r="L2047" t="str">
        <f t="shared" si="354"/>
        <v/>
      </c>
      <c r="M2047" s="4">
        <f t="shared" si="350"/>
        <v>1</v>
      </c>
      <c r="N2047" s="3">
        <f t="shared" si="355"/>
        <v>0</v>
      </c>
      <c r="O2047" s="6">
        <f t="shared" si="356"/>
        <v>139.19006778057934</v>
      </c>
      <c r="P2047" s="7">
        <f t="shared" si="357"/>
        <v>139.19006778057934</v>
      </c>
      <c r="Q2047" s="3">
        <f t="shared" si="358"/>
        <v>0</v>
      </c>
      <c r="R2047" s="3">
        <f t="shared" si="351"/>
        <v>138.19006778057934</v>
      </c>
    </row>
    <row r="2048" spans="1:18" x14ac:dyDescent="0.4">
      <c r="A2048" s="1">
        <v>44051</v>
      </c>
      <c r="B2048" s="2">
        <v>11764</v>
      </c>
      <c r="C2048" s="2">
        <v>11580</v>
      </c>
      <c r="D2048" s="2">
        <v>11772</v>
      </c>
      <c r="E2048" s="2">
        <v>11564</v>
      </c>
      <c r="F2048" t="s">
        <v>1705</v>
      </c>
      <c r="G2048" s="3">
        <v>1.5900000000000001E-2</v>
      </c>
      <c r="H2048">
        <f t="shared" si="348"/>
        <v>336</v>
      </c>
      <c r="I2048" s="4">
        <f t="shared" si="349"/>
        <v>2.9015544041450778E-2</v>
      </c>
      <c r="J2048" t="str">
        <f t="shared" si="352"/>
        <v>BUY</v>
      </c>
      <c r="K2048">
        <f t="shared" si="353"/>
        <v>11748</v>
      </c>
      <c r="L2048">
        <f t="shared" si="354"/>
        <v>11764</v>
      </c>
      <c r="M2048" s="4">
        <f t="shared" si="350"/>
        <v>1</v>
      </c>
      <c r="N2048" s="3">
        <f t="shared" si="355"/>
        <v>-6.3878919854398752E-4</v>
      </c>
      <c r="O2048" s="6">
        <f t="shared" si="356"/>
        <v>139.10115466873651</v>
      </c>
      <c r="P2048" s="7">
        <f t="shared" si="357"/>
        <v>139.19006778057934</v>
      </c>
      <c r="Q2048" s="3">
        <f t="shared" si="358"/>
        <v>-6.387891985438765E-4</v>
      </c>
      <c r="R2048" s="3">
        <f t="shared" si="351"/>
        <v>138.10115466873651</v>
      </c>
    </row>
    <row r="2049" spans="1:18" x14ac:dyDescent="0.4">
      <c r="A2049" s="1">
        <v>44052</v>
      </c>
      <c r="B2049" s="2">
        <v>11675.7</v>
      </c>
      <c r="C2049" s="2">
        <v>11764</v>
      </c>
      <c r="D2049" s="2">
        <v>11782</v>
      </c>
      <c r="E2049" s="2">
        <v>11572</v>
      </c>
      <c r="F2049" t="s">
        <v>1696</v>
      </c>
      <c r="G2049" s="3">
        <v>-7.4999999999999997E-3</v>
      </c>
      <c r="H2049">
        <f t="shared" si="348"/>
        <v>208</v>
      </c>
      <c r="I2049" s="4">
        <f t="shared" si="349"/>
        <v>1.7681060863651819E-2</v>
      </c>
      <c r="J2049" t="str">
        <f t="shared" si="352"/>
        <v/>
      </c>
      <c r="K2049" t="str">
        <f t="shared" si="353"/>
        <v/>
      </c>
      <c r="L2049" t="str">
        <f t="shared" si="354"/>
        <v/>
      </c>
      <c r="M2049" s="4">
        <f t="shared" si="350"/>
        <v>1</v>
      </c>
      <c r="N2049" s="3">
        <f t="shared" si="355"/>
        <v>0</v>
      </c>
      <c r="O2049" s="6">
        <f t="shared" si="356"/>
        <v>139.10115466873651</v>
      </c>
      <c r="P2049" s="7">
        <f t="shared" si="357"/>
        <v>139.19006778057934</v>
      </c>
      <c r="Q2049" s="3">
        <f t="shared" si="358"/>
        <v>-6.387891985438765E-4</v>
      </c>
      <c r="R2049" s="3">
        <f t="shared" si="351"/>
        <v>138.10115466873651</v>
      </c>
    </row>
    <row r="2050" spans="1:18" x14ac:dyDescent="0.4">
      <c r="A2050" s="1">
        <v>44053</v>
      </c>
      <c r="B2050" s="2">
        <v>11892</v>
      </c>
      <c r="C2050" s="2">
        <v>11675.7</v>
      </c>
      <c r="D2050" s="2">
        <v>12024</v>
      </c>
      <c r="E2050" s="2">
        <v>11675.7</v>
      </c>
      <c r="F2050" t="s">
        <v>1556</v>
      </c>
      <c r="G2050" s="3">
        <v>1.8499999999999999E-2</v>
      </c>
      <c r="H2050">
        <f t="shared" si="348"/>
        <v>210</v>
      </c>
      <c r="I2050" s="4">
        <f t="shared" si="349"/>
        <v>1.7986073640124358E-2</v>
      </c>
      <c r="J2050" t="str">
        <f t="shared" si="352"/>
        <v>BUY</v>
      </c>
      <c r="K2050">
        <f t="shared" si="353"/>
        <v>11780.7</v>
      </c>
      <c r="L2050">
        <f t="shared" si="354"/>
        <v>11892</v>
      </c>
      <c r="M2050" s="4">
        <f t="shared" si="350"/>
        <v>1</v>
      </c>
      <c r="N2050" s="3">
        <f t="shared" si="355"/>
        <v>7.4307774783977099E-3</v>
      </c>
      <c r="O2050" s="6">
        <f t="shared" si="356"/>
        <v>140.13478439606808</v>
      </c>
      <c r="P2050" s="7">
        <f t="shared" si="357"/>
        <v>140.13478439606808</v>
      </c>
      <c r="Q2050" s="3">
        <f t="shared" si="358"/>
        <v>0</v>
      </c>
      <c r="R2050" s="3">
        <f t="shared" si="351"/>
        <v>139.13478439606808</v>
      </c>
    </row>
    <row r="2051" spans="1:18" x14ac:dyDescent="0.4">
      <c r="A2051" s="1">
        <v>44054</v>
      </c>
      <c r="B2051" s="2">
        <v>11379.8</v>
      </c>
      <c r="C2051" s="2">
        <v>11892</v>
      </c>
      <c r="D2051" s="2">
        <v>11912</v>
      </c>
      <c r="E2051" s="2">
        <v>11278</v>
      </c>
      <c r="F2051" t="s">
        <v>1640</v>
      </c>
      <c r="G2051" s="3">
        <v>-4.3099999999999999E-2</v>
      </c>
      <c r="H2051">
        <f t="shared" si="348"/>
        <v>348.29999999999927</v>
      </c>
      <c r="I2051" s="4">
        <f t="shared" si="349"/>
        <v>2.9288597376387428E-2</v>
      </c>
      <c r="J2051" t="str">
        <f t="shared" si="352"/>
        <v/>
      </c>
      <c r="K2051" t="str">
        <f t="shared" si="353"/>
        <v/>
      </c>
      <c r="L2051" t="str">
        <f t="shared" si="354"/>
        <v/>
      </c>
      <c r="M2051" s="4">
        <f t="shared" si="350"/>
        <v>1</v>
      </c>
      <c r="N2051" s="3">
        <f t="shared" si="355"/>
        <v>0</v>
      </c>
      <c r="O2051" s="6">
        <f t="shared" si="356"/>
        <v>140.13478439606808</v>
      </c>
      <c r="P2051" s="7">
        <f t="shared" si="357"/>
        <v>140.13478439606808</v>
      </c>
      <c r="Q2051" s="3">
        <f t="shared" si="358"/>
        <v>0</v>
      </c>
      <c r="R2051" s="3">
        <f t="shared" si="351"/>
        <v>139.13478439606808</v>
      </c>
    </row>
    <row r="2052" spans="1:18" x14ac:dyDescent="0.4">
      <c r="A2052" s="1">
        <v>44055</v>
      </c>
      <c r="B2052" s="2">
        <v>11591</v>
      </c>
      <c r="C2052" s="2">
        <v>11379.8</v>
      </c>
      <c r="D2052" s="2">
        <v>11591</v>
      </c>
      <c r="E2052" s="2">
        <v>11257</v>
      </c>
      <c r="F2052" t="s">
        <v>1544</v>
      </c>
      <c r="G2052" s="3">
        <v>1.8599999999999998E-2</v>
      </c>
      <c r="H2052">
        <f t="shared" si="348"/>
        <v>634</v>
      </c>
      <c r="I2052" s="4">
        <f t="shared" si="349"/>
        <v>5.5712754178456565E-2</v>
      </c>
      <c r="J2052" t="str">
        <f t="shared" si="352"/>
        <v/>
      </c>
      <c r="K2052" t="str">
        <f t="shared" si="353"/>
        <v/>
      </c>
      <c r="L2052" t="str">
        <f t="shared" si="354"/>
        <v/>
      </c>
      <c r="M2052" s="4">
        <f t="shared" si="350"/>
        <v>1</v>
      </c>
      <c r="N2052" s="3">
        <f t="shared" si="355"/>
        <v>0</v>
      </c>
      <c r="O2052" s="6">
        <f t="shared" si="356"/>
        <v>140.13478439606808</v>
      </c>
      <c r="P2052" s="7">
        <f t="shared" si="357"/>
        <v>140.13478439606808</v>
      </c>
      <c r="Q2052" s="3">
        <f t="shared" si="358"/>
        <v>0</v>
      </c>
      <c r="R2052" s="3">
        <f t="shared" si="351"/>
        <v>139.13478439606808</v>
      </c>
    </row>
    <row r="2053" spans="1:18" x14ac:dyDescent="0.4">
      <c r="A2053" s="1">
        <v>44056</v>
      </c>
      <c r="B2053" s="2">
        <v>11792.5</v>
      </c>
      <c r="C2053" s="2">
        <v>11589</v>
      </c>
      <c r="D2053" s="2">
        <v>11792.5</v>
      </c>
      <c r="E2053" s="2">
        <v>11388</v>
      </c>
      <c r="F2053" t="s">
        <v>1686</v>
      </c>
      <c r="G2053" s="3">
        <v>1.7399999999999999E-2</v>
      </c>
      <c r="H2053">
        <f t="shared" si="348"/>
        <v>334</v>
      </c>
      <c r="I2053" s="4">
        <f t="shared" si="349"/>
        <v>2.8820433169384763E-2</v>
      </c>
      <c r="J2053" t="str">
        <f t="shared" si="352"/>
        <v>BUY</v>
      </c>
      <c r="K2053">
        <f t="shared" si="353"/>
        <v>11756</v>
      </c>
      <c r="L2053">
        <f t="shared" si="354"/>
        <v>11792.5</v>
      </c>
      <c r="M2053" s="4">
        <f t="shared" si="350"/>
        <v>1</v>
      </c>
      <c r="N2053" s="3">
        <f t="shared" si="355"/>
        <v>1.1005921604765323E-3</v>
      </c>
      <c r="O2053" s="6">
        <f t="shared" si="356"/>
        <v>140.28901564118448</v>
      </c>
      <c r="P2053" s="7">
        <f t="shared" si="357"/>
        <v>140.28901564118448</v>
      </c>
      <c r="Q2053" s="3">
        <f t="shared" si="358"/>
        <v>0</v>
      </c>
      <c r="R2053" s="3">
        <f t="shared" si="351"/>
        <v>139.28901564118448</v>
      </c>
    </row>
    <row r="2054" spans="1:18" x14ac:dyDescent="0.4">
      <c r="A2054" s="1">
        <v>44057</v>
      </c>
      <c r="B2054" s="2">
        <v>11761</v>
      </c>
      <c r="C2054" s="2">
        <v>11792.5</v>
      </c>
      <c r="D2054" s="2">
        <v>11824</v>
      </c>
      <c r="E2054" s="2">
        <v>11699</v>
      </c>
      <c r="F2054" t="s">
        <v>1683</v>
      </c>
      <c r="G2054" s="3">
        <v>-2.7000000000000001E-3</v>
      </c>
      <c r="H2054">
        <f t="shared" ref="H2054:H2117" si="359">D2053-E2053</f>
        <v>404.5</v>
      </c>
      <c r="I2054" s="4">
        <f t="shared" ref="I2054:I2117" si="360">H2054/C2054</f>
        <v>3.4301462794148821E-2</v>
      </c>
      <c r="J2054" t="str">
        <f t="shared" si="352"/>
        <v/>
      </c>
      <c r="K2054" t="str">
        <f t="shared" si="353"/>
        <v/>
      </c>
      <c r="L2054" t="str">
        <f t="shared" si="354"/>
        <v/>
      </c>
      <c r="M2054" s="4">
        <f t="shared" ref="M2054:M2117" si="361">(MIN(1,($F$2/I2054)))</f>
        <v>1</v>
      </c>
      <c r="N2054" s="3">
        <f t="shared" si="355"/>
        <v>0</v>
      </c>
      <c r="O2054" s="6">
        <f t="shared" si="356"/>
        <v>140.28901564118448</v>
      </c>
      <c r="P2054" s="7">
        <f t="shared" si="357"/>
        <v>140.28901564118448</v>
      </c>
      <c r="Q2054" s="3">
        <f t="shared" si="358"/>
        <v>0</v>
      </c>
      <c r="R2054" s="3">
        <f t="shared" ref="R2054:R2117" si="362">(O2054-$O$4)/$O$4</f>
        <v>139.28901564118448</v>
      </c>
    </row>
    <row r="2055" spans="1:18" x14ac:dyDescent="0.4">
      <c r="A2055" s="1">
        <v>44058</v>
      </c>
      <c r="B2055" s="2">
        <v>11873.4</v>
      </c>
      <c r="C2055" s="2">
        <v>11761</v>
      </c>
      <c r="D2055" s="2">
        <v>11977.4</v>
      </c>
      <c r="E2055" s="2">
        <v>11761</v>
      </c>
      <c r="F2055" t="s">
        <v>1678</v>
      </c>
      <c r="G2055" s="3">
        <v>9.5999999999999992E-3</v>
      </c>
      <c r="H2055">
        <f t="shared" si="359"/>
        <v>125</v>
      </c>
      <c r="I2055" s="4">
        <f t="shared" si="360"/>
        <v>1.0628347929597824E-2</v>
      </c>
      <c r="J2055" t="str">
        <f t="shared" si="352"/>
        <v>BUY</v>
      </c>
      <c r="K2055">
        <f t="shared" si="353"/>
        <v>11823.5</v>
      </c>
      <c r="L2055">
        <f t="shared" si="354"/>
        <v>11873.4</v>
      </c>
      <c r="M2055" s="4">
        <f t="shared" si="361"/>
        <v>1</v>
      </c>
      <c r="N2055" s="3">
        <f t="shared" si="355"/>
        <v>2.2139741258446755E-3</v>
      </c>
      <c r="O2055" s="6">
        <f t="shared" si="356"/>
        <v>140.59961189195428</v>
      </c>
      <c r="P2055" s="7">
        <f t="shared" si="357"/>
        <v>140.59961189195428</v>
      </c>
      <c r="Q2055" s="3">
        <f t="shared" si="358"/>
        <v>0</v>
      </c>
      <c r="R2055" s="3">
        <f t="shared" si="362"/>
        <v>139.59961189195428</v>
      </c>
    </row>
    <row r="2056" spans="1:18" x14ac:dyDescent="0.4">
      <c r="A2056" s="1">
        <v>44059</v>
      </c>
      <c r="B2056" s="2">
        <v>11925</v>
      </c>
      <c r="C2056" s="2">
        <v>11873.4</v>
      </c>
      <c r="D2056" s="2">
        <v>11925</v>
      </c>
      <c r="E2056" s="2">
        <v>11781</v>
      </c>
      <c r="F2056" t="s">
        <v>1685</v>
      </c>
      <c r="G2056" s="3">
        <v>4.3E-3</v>
      </c>
      <c r="H2056">
        <f t="shared" si="359"/>
        <v>216.39999999999964</v>
      </c>
      <c r="I2056" s="4">
        <f t="shared" si="360"/>
        <v>1.8225613556352827E-2</v>
      </c>
      <c r="J2056" t="str">
        <f t="shared" si="352"/>
        <v/>
      </c>
      <c r="K2056" t="str">
        <f t="shared" si="353"/>
        <v/>
      </c>
      <c r="L2056" t="str">
        <f t="shared" si="354"/>
        <v/>
      </c>
      <c r="M2056" s="4">
        <f t="shared" si="361"/>
        <v>1</v>
      </c>
      <c r="N2056" s="3">
        <f t="shared" si="355"/>
        <v>0</v>
      </c>
      <c r="O2056" s="6">
        <f t="shared" si="356"/>
        <v>140.59961189195428</v>
      </c>
      <c r="P2056" s="7">
        <f t="shared" si="357"/>
        <v>140.59961189195428</v>
      </c>
      <c r="Q2056" s="3">
        <f t="shared" si="358"/>
        <v>0</v>
      </c>
      <c r="R2056" s="3">
        <f t="shared" si="362"/>
        <v>139.59961189195428</v>
      </c>
    </row>
    <row r="2057" spans="1:18" x14ac:dyDescent="0.4">
      <c r="A2057" s="1">
        <v>44060</v>
      </c>
      <c r="B2057" s="2">
        <v>12300</v>
      </c>
      <c r="C2057" s="2">
        <v>11925</v>
      </c>
      <c r="D2057" s="2">
        <v>12415</v>
      </c>
      <c r="E2057" s="2">
        <v>11826.1</v>
      </c>
      <c r="F2057" t="s">
        <v>1694</v>
      </c>
      <c r="G2057" s="3">
        <v>3.1399999999999997E-2</v>
      </c>
      <c r="H2057">
        <f t="shared" si="359"/>
        <v>144</v>
      </c>
      <c r="I2057" s="4">
        <f t="shared" si="360"/>
        <v>1.2075471698113207E-2</v>
      </c>
      <c r="J2057" t="str">
        <f t="shared" si="352"/>
        <v>BUY</v>
      </c>
      <c r="K2057">
        <f t="shared" si="353"/>
        <v>11997</v>
      </c>
      <c r="L2057">
        <f t="shared" si="354"/>
        <v>12300</v>
      </c>
      <c r="M2057" s="4">
        <f t="shared" si="361"/>
        <v>1</v>
      </c>
      <c r="N2057" s="3">
        <f t="shared" si="355"/>
        <v>2.3207849914526735E-2</v>
      </c>
      <c r="O2057" s="6">
        <f t="shared" si="356"/>
        <v>143.86262658278346</v>
      </c>
      <c r="P2057" s="7">
        <f t="shared" si="357"/>
        <v>143.86262658278346</v>
      </c>
      <c r="Q2057" s="3">
        <f t="shared" si="358"/>
        <v>0</v>
      </c>
      <c r="R2057" s="3">
        <f t="shared" si="362"/>
        <v>142.86262658278346</v>
      </c>
    </row>
    <row r="2058" spans="1:18" x14ac:dyDescent="0.4">
      <c r="A2058" s="1">
        <v>44061</v>
      </c>
      <c r="B2058" s="2">
        <v>11961.8</v>
      </c>
      <c r="C2058" s="2">
        <v>12300</v>
      </c>
      <c r="D2058" s="2">
        <v>12359</v>
      </c>
      <c r="E2058" s="2">
        <v>11927.2</v>
      </c>
      <c r="F2058" t="s">
        <v>1713</v>
      </c>
      <c r="G2058" s="3">
        <v>-2.7500000000000004E-2</v>
      </c>
      <c r="H2058">
        <f t="shared" si="359"/>
        <v>588.89999999999964</v>
      </c>
      <c r="I2058" s="4">
        <f t="shared" si="360"/>
        <v>4.7878048780487778E-2</v>
      </c>
      <c r="J2058" t="str">
        <f t="shared" si="352"/>
        <v/>
      </c>
      <c r="K2058" t="str">
        <f t="shared" si="353"/>
        <v/>
      </c>
      <c r="L2058" t="str">
        <f t="shared" si="354"/>
        <v/>
      </c>
      <c r="M2058" s="4">
        <f t="shared" si="361"/>
        <v>1</v>
      </c>
      <c r="N2058" s="3">
        <f t="shared" si="355"/>
        <v>0</v>
      </c>
      <c r="O2058" s="6">
        <f t="shared" si="356"/>
        <v>143.86262658278346</v>
      </c>
      <c r="P2058" s="7">
        <f t="shared" si="357"/>
        <v>143.86262658278346</v>
      </c>
      <c r="Q2058" s="3">
        <f t="shared" si="358"/>
        <v>0</v>
      </c>
      <c r="R2058" s="3">
        <f t="shared" si="362"/>
        <v>142.86262658278346</v>
      </c>
    </row>
    <row r="2059" spans="1:18" x14ac:dyDescent="0.4">
      <c r="A2059" s="1">
        <v>44062</v>
      </c>
      <c r="B2059" s="2">
        <v>11778</v>
      </c>
      <c r="C2059" s="2">
        <v>11961.8</v>
      </c>
      <c r="D2059" s="2">
        <v>12004</v>
      </c>
      <c r="E2059" s="2">
        <v>11694.6</v>
      </c>
      <c r="F2059" t="s">
        <v>1693</v>
      </c>
      <c r="G2059" s="3">
        <v>-1.54E-2</v>
      </c>
      <c r="H2059">
        <f t="shared" si="359"/>
        <v>431.79999999999927</v>
      </c>
      <c r="I2059" s="4">
        <f t="shared" si="360"/>
        <v>3.6098246083365322E-2</v>
      </c>
      <c r="J2059" t="str">
        <f t="shared" si="352"/>
        <v/>
      </c>
      <c r="K2059" t="str">
        <f t="shared" si="353"/>
        <v/>
      </c>
      <c r="L2059" t="str">
        <f t="shared" si="354"/>
        <v/>
      </c>
      <c r="M2059" s="4">
        <f t="shared" si="361"/>
        <v>1</v>
      </c>
      <c r="N2059" s="3">
        <f t="shared" si="355"/>
        <v>0</v>
      </c>
      <c r="O2059" s="6">
        <f t="shared" si="356"/>
        <v>143.86262658278346</v>
      </c>
      <c r="P2059" s="7">
        <f t="shared" si="357"/>
        <v>143.86262658278346</v>
      </c>
      <c r="Q2059" s="3">
        <f t="shared" si="358"/>
        <v>0</v>
      </c>
      <c r="R2059" s="3">
        <f t="shared" si="362"/>
        <v>142.86262658278346</v>
      </c>
    </row>
    <row r="2060" spans="1:18" x14ac:dyDescent="0.4">
      <c r="A2060" s="1">
        <v>44063</v>
      </c>
      <c r="B2060" s="2">
        <v>11884</v>
      </c>
      <c r="C2060" s="2">
        <v>11778</v>
      </c>
      <c r="D2060" s="2">
        <v>11900</v>
      </c>
      <c r="E2060" s="2">
        <v>11719</v>
      </c>
      <c r="F2060" t="s">
        <v>1701</v>
      </c>
      <c r="G2060" s="3">
        <v>8.9999999999999993E-3</v>
      </c>
      <c r="H2060">
        <f t="shared" si="359"/>
        <v>309.39999999999964</v>
      </c>
      <c r="I2060" s="4">
        <f t="shared" si="360"/>
        <v>2.6269315673289152E-2</v>
      </c>
      <c r="J2060" t="str">
        <f t="shared" si="352"/>
        <v/>
      </c>
      <c r="K2060" t="str">
        <f t="shared" si="353"/>
        <v/>
      </c>
      <c r="L2060" t="str">
        <f t="shared" si="354"/>
        <v/>
      </c>
      <c r="M2060" s="4">
        <f t="shared" si="361"/>
        <v>1</v>
      </c>
      <c r="N2060" s="3">
        <f t="shared" si="355"/>
        <v>0</v>
      </c>
      <c r="O2060" s="6">
        <f t="shared" si="356"/>
        <v>143.86262658278346</v>
      </c>
      <c r="P2060" s="7">
        <f t="shared" si="357"/>
        <v>143.86262658278346</v>
      </c>
      <c r="Q2060" s="3">
        <f t="shared" si="358"/>
        <v>0</v>
      </c>
      <c r="R2060" s="3">
        <f t="shared" si="362"/>
        <v>142.86262658278346</v>
      </c>
    </row>
    <row r="2061" spans="1:18" x14ac:dyDescent="0.4">
      <c r="A2061" s="1">
        <v>44064</v>
      </c>
      <c r="B2061" s="2">
        <v>11531</v>
      </c>
      <c r="C2061" s="2">
        <v>11884</v>
      </c>
      <c r="D2061" s="2">
        <v>11889</v>
      </c>
      <c r="E2061" s="2">
        <v>11531</v>
      </c>
      <c r="F2061" t="s">
        <v>1688</v>
      </c>
      <c r="G2061" s="3">
        <v>-2.9700000000000001E-2</v>
      </c>
      <c r="H2061">
        <f t="shared" si="359"/>
        <v>181</v>
      </c>
      <c r="I2061" s="4">
        <f t="shared" si="360"/>
        <v>1.5230562100302929E-2</v>
      </c>
      <c r="J2061" t="str">
        <f t="shared" si="352"/>
        <v/>
      </c>
      <c r="K2061" t="str">
        <f t="shared" si="353"/>
        <v/>
      </c>
      <c r="L2061" t="str">
        <f t="shared" si="354"/>
        <v/>
      </c>
      <c r="M2061" s="4">
        <f t="shared" si="361"/>
        <v>1</v>
      </c>
      <c r="N2061" s="3">
        <f t="shared" si="355"/>
        <v>0</v>
      </c>
      <c r="O2061" s="6">
        <f t="shared" si="356"/>
        <v>143.86262658278346</v>
      </c>
      <c r="P2061" s="7">
        <f t="shared" si="357"/>
        <v>143.86262658278346</v>
      </c>
      <c r="Q2061" s="3">
        <f t="shared" si="358"/>
        <v>0</v>
      </c>
      <c r="R2061" s="3">
        <f t="shared" si="362"/>
        <v>142.86262658278346</v>
      </c>
    </row>
    <row r="2062" spans="1:18" x14ac:dyDescent="0.4">
      <c r="A2062" s="1">
        <v>44065</v>
      </c>
      <c r="B2062" s="2">
        <v>11685</v>
      </c>
      <c r="C2062" s="2">
        <v>11531</v>
      </c>
      <c r="D2062" s="2">
        <v>11690.7</v>
      </c>
      <c r="E2062" s="2">
        <v>11449</v>
      </c>
      <c r="F2062" t="s">
        <v>1645</v>
      </c>
      <c r="G2062" s="3">
        <v>1.34E-2</v>
      </c>
      <c r="H2062">
        <f t="shared" si="359"/>
        <v>358</v>
      </c>
      <c r="I2062" s="4">
        <f t="shared" si="360"/>
        <v>3.1046743560836008E-2</v>
      </c>
      <c r="J2062" t="str">
        <f t="shared" si="352"/>
        <v/>
      </c>
      <c r="K2062" t="str">
        <f t="shared" si="353"/>
        <v/>
      </c>
      <c r="L2062" t="str">
        <f t="shared" si="354"/>
        <v/>
      </c>
      <c r="M2062" s="4">
        <f t="shared" si="361"/>
        <v>1</v>
      </c>
      <c r="N2062" s="3">
        <f t="shared" si="355"/>
        <v>0</v>
      </c>
      <c r="O2062" s="6">
        <f t="shared" si="356"/>
        <v>143.86262658278346</v>
      </c>
      <c r="P2062" s="7">
        <f t="shared" si="357"/>
        <v>143.86262658278346</v>
      </c>
      <c r="Q2062" s="3">
        <f t="shared" si="358"/>
        <v>0</v>
      </c>
      <c r="R2062" s="3">
        <f t="shared" si="362"/>
        <v>142.86262658278346</v>
      </c>
    </row>
    <row r="2063" spans="1:18" x14ac:dyDescent="0.4">
      <c r="A2063" s="1">
        <v>44066</v>
      </c>
      <c r="B2063" s="2">
        <v>11663</v>
      </c>
      <c r="C2063" s="2">
        <v>11685</v>
      </c>
      <c r="D2063" s="2">
        <v>11692.6</v>
      </c>
      <c r="E2063" s="2">
        <v>11551</v>
      </c>
      <c r="F2063" t="s">
        <v>1690</v>
      </c>
      <c r="G2063" s="3">
        <v>-1.9E-3</v>
      </c>
      <c r="H2063">
        <f t="shared" si="359"/>
        <v>241.70000000000073</v>
      </c>
      <c r="I2063" s="4">
        <f t="shared" si="360"/>
        <v>2.0684638425331685E-2</v>
      </c>
      <c r="J2063" t="str">
        <f t="shared" si="352"/>
        <v/>
      </c>
      <c r="K2063" t="str">
        <f t="shared" si="353"/>
        <v/>
      </c>
      <c r="L2063" t="str">
        <f t="shared" si="354"/>
        <v/>
      </c>
      <c r="M2063" s="4">
        <f t="shared" si="361"/>
        <v>1</v>
      </c>
      <c r="N2063" s="3">
        <f t="shared" si="355"/>
        <v>0</v>
      </c>
      <c r="O2063" s="6">
        <f t="shared" si="356"/>
        <v>143.86262658278346</v>
      </c>
      <c r="P2063" s="7">
        <f t="shared" si="357"/>
        <v>143.86262658278346</v>
      </c>
      <c r="Q2063" s="3">
        <f t="shared" si="358"/>
        <v>0</v>
      </c>
      <c r="R2063" s="3">
        <f t="shared" si="362"/>
        <v>142.86262658278346</v>
      </c>
    </row>
    <row r="2064" spans="1:18" x14ac:dyDescent="0.4">
      <c r="A2064" s="1">
        <v>44067</v>
      </c>
      <c r="B2064" s="2">
        <v>11768</v>
      </c>
      <c r="C2064" s="2">
        <v>11663</v>
      </c>
      <c r="D2064" s="2">
        <v>11817.9</v>
      </c>
      <c r="E2064" s="2">
        <v>11616.8</v>
      </c>
      <c r="F2064" t="s">
        <v>1692</v>
      </c>
      <c r="G2064" s="3">
        <v>8.9999999999999993E-3</v>
      </c>
      <c r="H2064">
        <f t="shared" si="359"/>
        <v>141.60000000000036</v>
      </c>
      <c r="I2064" s="4">
        <f t="shared" si="360"/>
        <v>1.2140958586984512E-2</v>
      </c>
      <c r="J2064" t="str">
        <f t="shared" si="352"/>
        <v>BUY</v>
      </c>
      <c r="K2064">
        <f t="shared" si="353"/>
        <v>11733.8</v>
      </c>
      <c r="L2064">
        <f t="shared" si="354"/>
        <v>11768</v>
      </c>
      <c r="M2064" s="4">
        <f t="shared" si="361"/>
        <v>1</v>
      </c>
      <c r="N2064" s="3">
        <f t="shared" si="355"/>
        <v>9.1083131530411698E-4</v>
      </c>
      <c r="O2064" s="6">
        <f t="shared" si="356"/>
        <v>143.99366116817697</v>
      </c>
      <c r="P2064" s="7">
        <f t="shared" si="357"/>
        <v>143.99366116817697</v>
      </c>
      <c r="Q2064" s="3">
        <f t="shared" si="358"/>
        <v>0</v>
      </c>
      <c r="R2064" s="3">
        <f t="shared" si="362"/>
        <v>142.99366116817697</v>
      </c>
    </row>
    <row r="2065" spans="1:18" x14ac:dyDescent="0.4">
      <c r="A2065" s="1">
        <v>44068</v>
      </c>
      <c r="B2065" s="2">
        <v>11341</v>
      </c>
      <c r="C2065" s="2">
        <v>11768</v>
      </c>
      <c r="D2065" s="2">
        <v>11768</v>
      </c>
      <c r="E2065" s="2">
        <v>11200</v>
      </c>
      <c r="F2065" t="s">
        <v>1682</v>
      </c>
      <c r="G2065" s="3">
        <v>-3.6299999999999999E-2</v>
      </c>
      <c r="H2065">
        <f t="shared" si="359"/>
        <v>201.10000000000036</v>
      </c>
      <c r="I2065" s="4">
        <f t="shared" si="360"/>
        <v>1.70887151597553E-2</v>
      </c>
      <c r="J2065" t="str">
        <f t="shared" si="352"/>
        <v/>
      </c>
      <c r="K2065" t="str">
        <f t="shared" si="353"/>
        <v/>
      </c>
      <c r="L2065" t="str">
        <f t="shared" si="354"/>
        <v/>
      </c>
      <c r="M2065" s="4">
        <f t="shared" si="361"/>
        <v>1</v>
      </c>
      <c r="N2065" s="3">
        <f t="shared" si="355"/>
        <v>0</v>
      </c>
      <c r="O2065" s="6">
        <f t="shared" si="356"/>
        <v>143.99366116817697</v>
      </c>
      <c r="P2065" s="7">
        <f t="shared" si="357"/>
        <v>143.99366116817697</v>
      </c>
      <c r="Q2065" s="3">
        <f t="shared" si="358"/>
        <v>0</v>
      </c>
      <c r="R2065" s="3">
        <f t="shared" si="362"/>
        <v>142.99366116817697</v>
      </c>
    </row>
    <row r="2066" spans="1:18" x14ac:dyDescent="0.4">
      <c r="A2066" s="1">
        <v>44069</v>
      </c>
      <c r="B2066" s="2">
        <v>11471</v>
      </c>
      <c r="C2066" s="2">
        <v>11341</v>
      </c>
      <c r="D2066" s="2">
        <v>11482</v>
      </c>
      <c r="E2066" s="2">
        <v>11316</v>
      </c>
      <c r="F2066" t="s">
        <v>1702</v>
      </c>
      <c r="G2066" s="3">
        <v>1.15E-2</v>
      </c>
      <c r="H2066">
        <f t="shared" si="359"/>
        <v>568</v>
      </c>
      <c r="I2066" s="4">
        <f t="shared" si="360"/>
        <v>5.0083766863592276E-2</v>
      </c>
      <c r="J2066" t="str">
        <f t="shared" si="352"/>
        <v/>
      </c>
      <c r="K2066" t="str">
        <f t="shared" si="353"/>
        <v/>
      </c>
      <c r="L2066" t="str">
        <f t="shared" si="354"/>
        <v/>
      </c>
      <c r="M2066" s="4">
        <f t="shared" si="361"/>
        <v>1</v>
      </c>
      <c r="N2066" s="3">
        <f t="shared" si="355"/>
        <v>0</v>
      </c>
      <c r="O2066" s="6">
        <f t="shared" si="356"/>
        <v>143.99366116817697</v>
      </c>
      <c r="P2066" s="7">
        <f t="shared" si="357"/>
        <v>143.99366116817697</v>
      </c>
      <c r="Q2066" s="3">
        <f t="shared" si="358"/>
        <v>0</v>
      </c>
      <c r="R2066" s="3">
        <f t="shared" si="362"/>
        <v>142.99366116817697</v>
      </c>
    </row>
    <row r="2067" spans="1:18" x14ac:dyDescent="0.4">
      <c r="A2067" s="1">
        <v>44070</v>
      </c>
      <c r="B2067" s="2">
        <v>11343</v>
      </c>
      <c r="C2067" s="2">
        <v>11471.1</v>
      </c>
      <c r="D2067" s="2">
        <v>11471.1</v>
      </c>
      <c r="E2067" s="2">
        <v>11254</v>
      </c>
      <c r="F2067" t="s">
        <v>1689</v>
      </c>
      <c r="G2067" s="3">
        <v>-1.12E-2</v>
      </c>
      <c r="H2067">
        <f t="shared" si="359"/>
        <v>166</v>
      </c>
      <c r="I2067" s="4">
        <f t="shared" si="360"/>
        <v>1.4471149235905884E-2</v>
      </c>
      <c r="J2067" t="str">
        <f t="shared" ref="J2067:J2130" si="363">IF(D2067&gt;C2067+H2067*$E$2,"BUY","")</f>
        <v/>
      </c>
      <c r="K2067" t="str">
        <f t="shared" ref="K2067:K2130" si="364">IF(J2067="BUY",C2067+H2067*$E$2,"")</f>
        <v/>
      </c>
      <c r="L2067" t="str">
        <f t="shared" ref="L2067:L2130" si="365">IF(J2067="BUY",C2068,"")</f>
        <v/>
      </c>
      <c r="M2067" s="4">
        <f t="shared" si="361"/>
        <v>1</v>
      </c>
      <c r="N2067" s="3">
        <f t="shared" ref="N2067:N2130" si="366">IFERROR(M2067*(((L2067*(1-$G$2))/(K2067*(1+$G$2)))-1),0)</f>
        <v>0</v>
      </c>
      <c r="O2067" s="6">
        <f t="shared" ref="O2067:O2130" si="367">O2066*(1+N2067)</f>
        <v>143.99366116817697</v>
      </c>
      <c r="P2067" s="7">
        <f t="shared" ref="P2067:P2130" si="368">MAX(O2067,P2066)</f>
        <v>143.99366116817697</v>
      </c>
      <c r="Q2067" s="3">
        <f t="shared" ref="Q2067:Q2130" si="369">O2067/P2067-1</f>
        <v>0</v>
      </c>
      <c r="R2067" s="3">
        <f t="shared" si="362"/>
        <v>142.99366116817697</v>
      </c>
    </row>
    <row r="2068" spans="1:18" x14ac:dyDescent="0.4">
      <c r="A2068" s="1">
        <v>44071</v>
      </c>
      <c r="B2068" s="2">
        <v>11545</v>
      </c>
      <c r="C2068" s="2">
        <v>11343</v>
      </c>
      <c r="D2068" s="2">
        <v>11545</v>
      </c>
      <c r="E2068" s="2">
        <v>11343</v>
      </c>
      <c r="F2068" t="s">
        <v>1687</v>
      </c>
      <c r="G2068" s="3">
        <v>1.78E-2</v>
      </c>
      <c r="H2068">
        <f t="shared" si="359"/>
        <v>217.10000000000036</v>
      </c>
      <c r="I2068" s="4">
        <f t="shared" si="360"/>
        <v>1.9139557436304362E-2</v>
      </c>
      <c r="J2068" t="str">
        <f t="shared" si="363"/>
        <v>BUY</v>
      </c>
      <c r="K2068">
        <f t="shared" si="364"/>
        <v>11451.55</v>
      </c>
      <c r="L2068">
        <f t="shared" si="365"/>
        <v>11545</v>
      </c>
      <c r="M2068" s="4">
        <f t="shared" si="361"/>
        <v>1</v>
      </c>
      <c r="N2068" s="3">
        <f t="shared" si="366"/>
        <v>6.1461607322212952E-3</v>
      </c>
      <c r="O2068" s="6">
        <f t="shared" si="367"/>
        <v>144.8786693541376</v>
      </c>
      <c r="P2068" s="7">
        <f t="shared" si="368"/>
        <v>144.8786693541376</v>
      </c>
      <c r="Q2068" s="3">
        <f t="shared" si="369"/>
        <v>0</v>
      </c>
      <c r="R2068" s="3">
        <f t="shared" si="362"/>
        <v>143.8786693541376</v>
      </c>
    </row>
    <row r="2069" spans="1:18" x14ac:dyDescent="0.4">
      <c r="A2069" s="1">
        <v>44072</v>
      </c>
      <c r="B2069" s="2">
        <v>11492</v>
      </c>
      <c r="C2069" s="2">
        <v>11545</v>
      </c>
      <c r="D2069" s="2">
        <v>11587</v>
      </c>
      <c r="E2069" s="2">
        <v>11476.3</v>
      </c>
      <c r="F2069" t="s">
        <v>1675</v>
      </c>
      <c r="G2069" s="3">
        <v>-4.5999999999999999E-3</v>
      </c>
      <c r="H2069">
        <f t="shared" si="359"/>
        <v>202</v>
      </c>
      <c r="I2069" s="4">
        <f t="shared" si="360"/>
        <v>1.7496751840623645E-2</v>
      </c>
      <c r="J2069" t="str">
        <f t="shared" si="363"/>
        <v/>
      </c>
      <c r="K2069" t="str">
        <f t="shared" si="364"/>
        <v/>
      </c>
      <c r="L2069" t="str">
        <f t="shared" si="365"/>
        <v/>
      </c>
      <c r="M2069" s="4">
        <f t="shared" si="361"/>
        <v>1</v>
      </c>
      <c r="N2069" s="3">
        <f t="shared" si="366"/>
        <v>0</v>
      </c>
      <c r="O2069" s="6">
        <f t="shared" si="367"/>
        <v>144.8786693541376</v>
      </c>
      <c r="P2069" s="7">
        <f t="shared" si="368"/>
        <v>144.8786693541376</v>
      </c>
      <c r="Q2069" s="3">
        <f t="shared" si="369"/>
        <v>0</v>
      </c>
      <c r="R2069" s="3">
        <f t="shared" si="362"/>
        <v>143.8786693541376</v>
      </c>
    </row>
    <row r="2070" spans="1:18" x14ac:dyDescent="0.4">
      <c r="A2070" s="1">
        <v>44073</v>
      </c>
      <c r="B2070" s="2">
        <v>11729.9</v>
      </c>
      <c r="C2070" s="2">
        <v>11492</v>
      </c>
      <c r="D2070" s="2">
        <v>11729.9</v>
      </c>
      <c r="E2070" s="2">
        <v>11492</v>
      </c>
      <c r="F2070" t="s">
        <v>1667</v>
      </c>
      <c r="G2070" s="3">
        <v>2.07E-2</v>
      </c>
      <c r="H2070">
        <f t="shared" si="359"/>
        <v>110.70000000000073</v>
      </c>
      <c r="I2070" s="4">
        <f t="shared" si="360"/>
        <v>9.6327880264532473E-3</v>
      </c>
      <c r="J2070" t="str">
        <f t="shared" si="363"/>
        <v>BUY</v>
      </c>
      <c r="K2070">
        <f t="shared" si="364"/>
        <v>11547.35</v>
      </c>
      <c r="L2070">
        <f t="shared" si="365"/>
        <v>11729.9</v>
      </c>
      <c r="M2070" s="4">
        <f t="shared" si="361"/>
        <v>1</v>
      </c>
      <c r="N2070" s="3">
        <f t="shared" si="366"/>
        <v>1.3779233881681563E-2</v>
      </c>
      <c r="O2070" s="6">
        <f t="shared" si="367"/>
        <v>146.87498642363508</v>
      </c>
      <c r="P2070" s="7">
        <f t="shared" si="368"/>
        <v>146.87498642363508</v>
      </c>
      <c r="Q2070" s="3">
        <f t="shared" si="369"/>
        <v>0</v>
      </c>
      <c r="R2070" s="3">
        <f t="shared" si="362"/>
        <v>145.87498642363508</v>
      </c>
    </row>
    <row r="2071" spans="1:18" x14ac:dyDescent="0.4">
      <c r="A2071" s="1">
        <v>44074</v>
      </c>
      <c r="B2071" s="2">
        <v>11671</v>
      </c>
      <c r="C2071" s="2">
        <v>11729.9</v>
      </c>
      <c r="D2071" s="2">
        <v>11734</v>
      </c>
      <c r="E2071" s="2">
        <v>11639.1</v>
      </c>
      <c r="F2071" t="s">
        <v>1655</v>
      </c>
      <c r="G2071" s="3">
        <v>-5.0000000000000001E-3</v>
      </c>
      <c r="H2071">
        <f t="shared" si="359"/>
        <v>237.89999999999964</v>
      </c>
      <c r="I2071" s="4">
        <f t="shared" si="360"/>
        <v>2.028150282611102E-2</v>
      </c>
      <c r="J2071" t="str">
        <f t="shared" si="363"/>
        <v/>
      </c>
      <c r="K2071" t="str">
        <f t="shared" si="364"/>
        <v/>
      </c>
      <c r="L2071" t="str">
        <f t="shared" si="365"/>
        <v/>
      </c>
      <c r="M2071" s="4">
        <f t="shared" si="361"/>
        <v>1</v>
      </c>
      <c r="N2071" s="3">
        <f t="shared" si="366"/>
        <v>0</v>
      </c>
      <c r="O2071" s="6">
        <f t="shared" si="367"/>
        <v>146.87498642363508</v>
      </c>
      <c r="P2071" s="7">
        <f t="shared" si="368"/>
        <v>146.87498642363508</v>
      </c>
      <c r="Q2071" s="3">
        <f t="shared" si="369"/>
        <v>0</v>
      </c>
      <c r="R2071" s="3">
        <f t="shared" si="362"/>
        <v>145.87498642363508</v>
      </c>
    </row>
    <row r="2072" spans="1:18" x14ac:dyDescent="0.4">
      <c r="A2072" s="1">
        <v>44075</v>
      </c>
      <c r="B2072" s="2">
        <v>11942</v>
      </c>
      <c r="C2072" s="2">
        <v>11671</v>
      </c>
      <c r="D2072" s="2">
        <v>12037</v>
      </c>
      <c r="E2072" s="2">
        <v>11616</v>
      </c>
      <c r="F2072" t="s">
        <v>1666</v>
      </c>
      <c r="G2072" s="3">
        <v>2.3199999999999998E-2</v>
      </c>
      <c r="H2072">
        <f t="shared" si="359"/>
        <v>94.899999999999636</v>
      </c>
      <c r="I2072" s="4">
        <f t="shared" si="360"/>
        <v>8.1312655299459885E-3</v>
      </c>
      <c r="J2072" t="str">
        <f t="shared" si="363"/>
        <v>BUY</v>
      </c>
      <c r="K2072">
        <f t="shared" si="364"/>
        <v>11718.45</v>
      </c>
      <c r="L2072">
        <f t="shared" si="365"/>
        <v>11942</v>
      </c>
      <c r="M2072" s="4">
        <f t="shared" si="361"/>
        <v>1</v>
      </c>
      <c r="N2072" s="3">
        <f t="shared" si="366"/>
        <v>1.7040637638924938E-2</v>
      </c>
      <c r="O2072" s="6">
        <f t="shared" si="367"/>
        <v>149.37782984550228</v>
      </c>
      <c r="P2072" s="7">
        <f t="shared" si="368"/>
        <v>149.37782984550228</v>
      </c>
      <c r="Q2072" s="3">
        <f t="shared" si="369"/>
        <v>0</v>
      </c>
      <c r="R2072" s="3">
        <f t="shared" si="362"/>
        <v>148.37782984550228</v>
      </c>
    </row>
    <row r="2073" spans="1:18" x14ac:dyDescent="0.4">
      <c r="A2073" s="1">
        <v>44076</v>
      </c>
      <c r="B2073" s="2">
        <v>11408</v>
      </c>
      <c r="C2073" s="2">
        <v>11942</v>
      </c>
      <c r="D2073" s="2">
        <v>11942</v>
      </c>
      <c r="E2073" s="2">
        <v>11334</v>
      </c>
      <c r="F2073" t="s">
        <v>1654</v>
      </c>
      <c r="G2073" s="3">
        <v>-4.4699999999999997E-2</v>
      </c>
      <c r="H2073">
        <f t="shared" si="359"/>
        <v>421</v>
      </c>
      <c r="I2073" s="4">
        <f t="shared" si="360"/>
        <v>3.5253726343995984E-2</v>
      </c>
      <c r="J2073" t="str">
        <f t="shared" si="363"/>
        <v/>
      </c>
      <c r="K2073" t="str">
        <f t="shared" si="364"/>
        <v/>
      </c>
      <c r="L2073" t="str">
        <f t="shared" si="365"/>
        <v/>
      </c>
      <c r="M2073" s="4">
        <f t="shared" si="361"/>
        <v>1</v>
      </c>
      <c r="N2073" s="3">
        <f t="shared" si="366"/>
        <v>0</v>
      </c>
      <c r="O2073" s="6">
        <f t="shared" si="367"/>
        <v>149.37782984550228</v>
      </c>
      <c r="P2073" s="7">
        <f t="shared" si="368"/>
        <v>149.37782984550228</v>
      </c>
      <c r="Q2073" s="3">
        <f t="shared" si="369"/>
        <v>0</v>
      </c>
      <c r="R2073" s="3">
        <f t="shared" si="362"/>
        <v>148.37782984550228</v>
      </c>
    </row>
    <row r="2074" spans="1:18" x14ac:dyDescent="0.4">
      <c r="A2074" s="1">
        <v>44077</v>
      </c>
      <c r="B2074" s="2">
        <v>10170</v>
      </c>
      <c r="C2074" s="2">
        <v>11408</v>
      </c>
      <c r="D2074" s="2">
        <v>11408</v>
      </c>
      <c r="E2074" s="2">
        <v>10011</v>
      </c>
      <c r="F2074" t="s">
        <v>1673</v>
      </c>
      <c r="G2074" s="3">
        <v>-0.1085</v>
      </c>
      <c r="H2074">
        <f t="shared" si="359"/>
        <v>608</v>
      </c>
      <c r="I2074" s="4">
        <f t="shared" si="360"/>
        <v>5.3295932678821878E-2</v>
      </c>
      <c r="J2074" t="str">
        <f t="shared" si="363"/>
        <v/>
      </c>
      <c r="K2074" t="str">
        <f t="shared" si="364"/>
        <v/>
      </c>
      <c r="L2074" t="str">
        <f t="shared" si="365"/>
        <v/>
      </c>
      <c r="M2074" s="4">
        <f t="shared" si="361"/>
        <v>1</v>
      </c>
      <c r="N2074" s="3">
        <f t="shared" si="366"/>
        <v>0</v>
      </c>
      <c r="O2074" s="6">
        <f t="shared" si="367"/>
        <v>149.37782984550228</v>
      </c>
      <c r="P2074" s="7">
        <f t="shared" si="368"/>
        <v>149.37782984550228</v>
      </c>
      <c r="Q2074" s="3">
        <f t="shared" si="369"/>
        <v>0</v>
      </c>
      <c r="R2074" s="3">
        <f t="shared" si="362"/>
        <v>148.37782984550228</v>
      </c>
    </row>
    <row r="2075" spans="1:18" x14ac:dyDescent="0.4">
      <c r="A2075" s="1">
        <v>44078</v>
      </c>
      <c r="B2075" s="2">
        <v>10484.700000000001</v>
      </c>
      <c r="C2075" s="2">
        <v>10170</v>
      </c>
      <c r="D2075" s="2">
        <v>10593</v>
      </c>
      <c r="E2075" s="2">
        <v>10170</v>
      </c>
      <c r="F2075" t="s">
        <v>1680</v>
      </c>
      <c r="G2075" s="3">
        <v>3.09E-2</v>
      </c>
      <c r="H2075">
        <f t="shared" si="359"/>
        <v>1397</v>
      </c>
      <c r="I2075" s="4">
        <f t="shared" si="360"/>
        <v>0.13736479842674532</v>
      </c>
      <c r="J2075" t="str">
        <f t="shared" si="363"/>
        <v/>
      </c>
      <c r="K2075" t="str">
        <f t="shared" si="364"/>
        <v/>
      </c>
      <c r="L2075" t="str">
        <f t="shared" si="365"/>
        <v/>
      </c>
      <c r="M2075" s="4">
        <f t="shared" si="361"/>
        <v>0.43679312813171084</v>
      </c>
      <c r="N2075" s="3">
        <f t="shared" si="366"/>
        <v>0</v>
      </c>
      <c r="O2075" s="6">
        <f t="shared" si="367"/>
        <v>149.37782984550228</v>
      </c>
      <c r="P2075" s="7">
        <f t="shared" si="368"/>
        <v>149.37782984550228</v>
      </c>
      <c r="Q2075" s="3">
        <f t="shared" si="369"/>
        <v>0</v>
      </c>
      <c r="R2075" s="3">
        <f t="shared" si="362"/>
        <v>148.37782984550228</v>
      </c>
    </row>
    <row r="2076" spans="1:18" x14ac:dyDescent="0.4">
      <c r="A2076" s="1">
        <v>44079</v>
      </c>
      <c r="B2076" s="2">
        <v>10197</v>
      </c>
      <c r="C2076" s="2">
        <v>10484.700000000001</v>
      </c>
      <c r="D2076" s="2">
        <v>10517.7</v>
      </c>
      <c r="E2076" s="2">
        <v>10046.200000000001</v>
      </c>
      <c r="F2076" t="s">
        <v>1671</v>
      </c>
      <c r="G2076" s="3">
        <v>-2.7400000000000001E-2</v>
      </c>
      <c r="H2076">
        <f t="shared" si="359"/>
        <v>423</v>
      </c>
      <c r="I2076" s="4">
        <f t="shared" si="360"/>
        <v>4.0344501988611975E-2</v>
      </c>
      <c r="J2076" t="str">
        <f t="shared" si="363"/>
        <v/>
      </c>
      <c r="K2076" t="str">
        <f t="shared" si="364"/>
        <v/>
      </c>
      <c r="L2076" t="str">
        <f t="shared" si="365"/>
        <v/>
      </c>
      <c r="M2076" s="4">
        <f t="shared" si="361"/>
        <v>1</v>
      </c>
      <c r="N2076" s="3">
        <f t="shared" si="366"/>
        <v>0</v>
      </c>
      <c r="O2076" s="6">
        <f t="shared" si="367"/>
        <v>149.37782984550228</v>
      </c>
      <c r="P2076" s="7">
        <f t="shared" si="368"/>
        <v>149.37782984550228</v>
      </c>
      <c r="Q2076" s="3">
        <f t="shared" si="369"/>
        <v>0</v>
      </c>
      <c r="R2076" s="3">
        <f t="shared" si="362"/>
        <v>148.37782984550228</v>
      </c>
    </row>
    <row r="2077" spans="1:18" x14ac:dyDescent="0.4">
      <c r="A2077" s="1">
        <v>44080</v>
      </c>
      <c r="B2077" s="2">
        <v>10276</v>
      </c>
      <c r="C2077" s="2">
        <v>10196.9</v>
      </c>
      <c r="D2077" s="2">
        <v>10325</v>
      </c>
      <c r="E2077" s="2">
        <v>10122</v>
      </c>
      <c r="F2077" t="s">
        <v>1653</v>
      </c>
      <c r="G2077" s="3">
        <v>7.7000000000000002E-3</v>
      </c>
      <c r="H2077">
        <f t="shared" si="359"/>
        <v>471.5</v>
      </c>
      <c r="I2077" s="4">
        <f t="shared" si="360"/>
        <v>4.6239543390638335E-2</v>
      </c>
      <c r="J2077" t="str">
        <f t="shared" si="363"/>
        <v/>
      </c>
      <c r="K2077" t="str">
        <f t="shared" si="364"/>
        <v/>
      </c>
      <c r="L2077" t="str">
        <f t="shared" si="365"/>
        <v/>
      </c>
      <c r="M2077" s="4">
        <f t="shared" si="361"/>
        <v>1</v>
      </c>
      <c r="N2077" s="3">
        <f t="shared" si="366"/>
        <v>0</v>
      </c>
      <c r="O2077" s="6">
        <f t="shared" si="367"/>
        <v>149.37782984550228</v>
      </c>
      <c r="P2077" s="7">
        <f t="shared" si="368"/>
        <v>149.37782984550228</v>
      </c>
      <c r="Q2077" s="3">
        <f t="shared" si="369"/>
        <v>0</v>
      </c>
      <c r="R2077" s="3">
        <f t="shared" si="362"/>
        <v>148.37782984550228</v>
      </c>
    </row>
    <row r="2078" spans="1:18" x14ac:dyDescent="0.4">
      <c r="A2078" s="1">
        <v>44081</v>
      </c>
      <c r="B2078" s="2">
        <v>10397</v>
      </c>
      <c r="C2078" s="2">
        <v>10276</v>
      </c>
      <c r="D2078" s="2">
        <v>10397</v>
      </c>
      <c r="E2078" s="2">
        <v>9964.1</v>
      </c>
      <c r="F2078" t="s">
        <v>1663</v>
      </c>
      <c r="G2078" s="3">
        <v>1.18E-2</v>
      </c>
      <c r="H2078">
        <f t="shared" si="359"/>
        <v>203</v>
      </c>
      <c r="I2078" s="4">
        <f t="shared" si="360"/>
        <v>1.9754768392370572E-2</v>
      </c>
      <c r="J2078" t="str">
        <f t="shared" si="363"/>
        <v>BUY</v>
      </c>
      <c r="K2078">
        <f t="shared" si="364"/>
        <v>10377.5</v>
      </c>
      <c r="L2078">
        <f t="shared" si="365"/>
        <v>10397</v>
      </c>
      <c r="M2078" s="4">
        <f t="shared" si="361"/>
        <v>1</v>
      </c>
      <c r="N2078" s="3">
        <f t="shared" si="366"/>
        <v>-1.2269108872331458E-4</v>
      </c>
      <c r="O2078" s="6">
        <f t="shared" si="367"/>
        <v>149.35950251692739</v>
      </c>
      <c r="P2078" s="7">
        <f t="shared" si="368"/>
        <v>149.37782984550228</v>
      </c>
      <c r="Q2078" s="3">
        <f t="shared" si="369"/>
        <v>-1.226910887234256E-4</v>
      </c>
      <c r="R2078" s="3">
        <f t="shared" si="362"/>
        <v>148.35950251692739</v>
      </c>
    </row>
    <row r="2079" spans="1:18" x14ac:dyDescent="0.4">
      <c r="A2079" s="1">
        <v>44082</v>
      </c>
      <c r="B2079" s="2">
        <v>10149.799999999999</v>
      </c>
      <c r="C2079" s="2">
        <v>10397</v>
      </c>
      <c r="D2079" s="2">
        <v>10397</v>
      </c>
      <c r="E2079" s="2">
        <v>10007</v>
      </c>
      <c r="F2079" t="s">
        <v>1662</v>
      </c>
      <c r="G2079" s="3">
        <v>-2.3800000000000002E-2</v>
      </c>
      <c r="H2079">
        <f t="shared" si="359"/>
        <v>432.89999999999964</v>
      </c>
      <c r="I2079" s="4">
        <f t="shared" si="360"/>
        <v>4.1637010676156549E-2</v>
      </c>
      <c r="J2079" t="str">
        <f t="shared" si="363"/>
        <v/>
      </c>
      <c r="K2079" t="str">
        <f t="shared" si="364"/>
        <v/>
      </c>
      <c r="L2079" t="str">
        <f t="shared" si="365"/>
        <v/>
      </c>
      <c r="M2079" s="4">
        <f t="shared" si="361"/>
        <v>1</v>
      </c>
      <c r="N2079" s="3">
        <f t="shared" si="366"/>
        <v>0</v>
      </c>
      <c r="O2079" s="6">
        <f t="shared" si="367"/>
        <v>149.35950251692739</v>
      </c>
      <c r="P2079" s="7">
        <f t="shared" si="368"/>
        <v>149.37782984550228</v>
      </c>
      <c r="Q2079" s="3">
        <f t="shared" si="369"/>
        <v>-1.226910887234256E-4</v>
      </c>
      <c r="R2079" s="3">
        <f t="shared" si="362"/>
        <v>148.35950251692739</v>
      </c>
    </row>
    <row r="2080" spans="1:18" x14ac:dyDescent="0.4">
      <c r="A2080" s="1">
        <v>44083</v>
      </c>
      <c r="B2080" s="2">
        <v>10240</v>
      </c>
      <c r="C2080" s="2">
        <v>10149.799999999999</v>
      </c>
      <c r="D2080" s="2">
        <v>10324</v>
      </c>
      <c r="E2080" s="2">
        <v>10030</v>
      </c>
      <c r="F2080" t="s">
        <v>1656</v>
      </c>
      <c r="G2080" s="3">
        <v>8.8999999999999999E-3</v>
      </c>
      <c r="H2080">
        <f t="shared" si="359"/>
        <v>390</v>
      </c>
      <c r="I2080" s="4">
        <f t="shared" si="360"/>
        <v>3.8424402451279829E-2</v>
      </c>
      <c r="J2080" t="str">
        <f t="shared" si="363"/>
        <v/>
      </c>
      <c r="K2080" t="str">
        <f t="shared" si="364"/>
        <v/>
      </c>
      <c r="L2080" t="str">
        <f t="shared" si="365"/>
        <v/>
      </c>
      <c r="M2080" s="4">
        <f t="shared" si="361"/>
        <v>1</v>
      </c>
      <c r="N2080" s="3">
        <f t="shared" si="366"/>
        <v>0</v>
      </c>
      <c r="O2080" s="6">
        <f t="shared" si="367"/>
        <v>149.35950251692739</v>
      </c>
      <c r="P2080" s="7">
        <f t="shared" si="368"/>
        <v>149.37782984550228</v>
      </c>
      <c r="Q2080" s="3">
        <f t="shared" si="369"/>
        <v>-1.226910887234256E-4</v>
      </c>
      <c r="R2080" s="3">
        <f t="shared" si="362"/>
        <v>148.35950251692739</v>
      </c>
    </row>
    <row r="2081" spans="1:18" x14ac:dyDescent="0.4">
      <c r="A2081" s="1">
        <v>44084</v>
      </c>
      <c r="B2081" s="2">
        <v>10355</v>
      </c>
      <c r="C2081" s="2">
        <v>10240</v>
      </c>
      <c r="D2081" s="2">
        <v>10407</v>
      </c>
      <c r="E2081" s="2">
        <v>10240</v>
      </c>
      <c r="F2081" t="s">
        <v>1670</v>
      </c>
      <c r="G2081" s="3">
        <v>1.12E-2</v>
      </c>
      <c r="H2081">
        <f t="shared" si="359"/>
        <v>294</v>
      </c>
      <c r="I2081" s="4">
        <f t="shared" si="360"/>
        <v>2.8710937499999999E-2</v>
      </c>
      <c r="J2081" t="str">
        <f t="shared" si="363"/>
        <v>BUY</v>
      </c>
      <c r="K2081">
        <f t="shared" si="364"/>
        <v>10387</v>
      </c>
      <c r="L2081">
        <f t="shared" si="365"/>
        <v>10355</v>
      </c>
      <c r="M2081" s="4">
        <f t="shared" si="361"/>
        <v>1</v>
      </c>
      <c r="N2081" s="3">
        <f t="shared" si="366"/>
        <v>-5.0726206497843096E-3</v>
      </c>
      <c r="O2081" s="6">
        <f t="shared" si="367"/>
        <v>148.60185842021852</v>
      </c>
      <c r="P2081" s="7">
        <f t="shared" si="368"/>
        <v>149.37782984550228</v>
      </c>
      <c r="Q2081" s="3">
        <f t="shared" si="369"/>
        <v>-5.1946893731574795E-3</v>
      </c>
      <c r="R2081" s="3">
        <f t="shared" si="362"/>
        <v>147.60185842021852</v>
      </c>
    </row>
    <row r="2082" spans="1:18" x14ac:dyDescent="0.4">
      <c r="A2082" s="1">
        <v>44085</v>
      </c>
      <c r="B2082" s="2">
        <v>10405</v>
      </c>
      <c r="C2082" s="2">
        <v>10355</v>
      </c>
      <c r="D2082" s="2">
        <v>10405</v>
      </c>
      <c r="E2082" s="2">
        <v>10220</v>
      </c>
      <c r="F2082" t="s">
        <v>1659</v>
      </c>
      <c r="G2082" s="3">
        <v>4.7999999999999996E-3</v>
      </c>
      <c r="H2082">
        <f t="shared" si="359"/>
        <v>167</v>
      </c>
      <c r="I2082" s="4">
        <f t="shared" si="360"/>
        <v>1.6127474649927573E-2</v>
      </c>
      <c r="J2082" t="str">
        <f t="shared" si="363"/>
        <v/>
      </c>
      <c r="K2082" t="str">
        <f t="shared" si="364"/>
        <v/>
      </c>
      <c r="L2082" t="str">
        <f t="shared" si="365"/>
        <v/>
      </c>
      <c r="M2082" s="4">
        <f t="shared" si="361"/>
        <v>1</v>
      </c>
      <c r="N2082" s="3">
        <f t="shared" si="366"/>
        <v>0</v>
      </c>
      <c r="O2082" s="6">
        <f t="shared" si="367"/>
        <v>148.60185842021852</v>
      </c>
      <c r="P2082" s="7">
        <f t="shared" si="368"/>
        <v>149.37782984550228</v>
      </c>
      <c r="Q2082" s="3">
        <f t="shared" si="369"/>
        <v>-5.1946893731574795E-3</v>
      </c>
      <c r="R2082" s="3">
        <f t="shared" si="362"/>
        <v>147.60185842021852</v>
      </c>
    </row>
    <row r="2083" spans="1:18" x14ac:dyDescent="0.4">
      <c r="A2083" s="1">
        <v>44086</v>
      </c>
      <c r="B2083" s="2">
        <v>10458</v>
      </c>
      <c r="C2083" s="2">
        <v>10405</v>
      </c>
      <c r="D2083" s="2">
        <v>10463.5</v>
      </c>
      <c r="E2083" s="2">
        <v>10352</v>
      </c>
      <c r="F2083" t="s">
        <v>1679</v>
      </c>
      <c r="G2083" s="3">
        <v>5.1000000000000004E-3</v>
      </c>
      <c r="H2083">
        <f t="shared" si="359"/>
        <v>185</v>
      </c>
      <c r="I2083" s="4">
        <f t="shared" si="360"/>
        <v>1.7779913503123499E-2</v>
      </c>
      <c r="J2083" t="str">
        <f t="shared" si="363"/>
        <v/>
      </c>
      <c r="K2083" t="str">
        <f t="shared" si="364"/>
        <v/>
      </c>
      <c r="L2083" t="str">
        <f t="shared" si="365"/>
        <v/>
      </c>
      <c r="M2083" s="4">
        <f t="shared" si="361"/>
        <v>1</v>
      </c>
      <c r="N2083" s="3">
        <f t="shared" si="366"/>
        <v>0</v>
      </c>
      <c r="O2083" s="6">
        <f t="shared" si="367"/>
        <v>148.60185842021852</v>
      </c>
      <c r="P2083" s="7">
        <f t="shared" si="368"/>
        <v>149.37782984550228</v>
      </c>
      <c r="Q2083" s="3">
        <f t="shared" si="369"/>
        <v>-5.1946893731574795E-3</v>
      </c>
      <c r="R2083" s="3">
        <f t="shared" si="362"/>
        <v>147.60185842021852</v>
      </c>
    </row>
    <row r="2084" spans="1:18" x14ac:dyDescent="0.4">
      <c r="A2084" s="1">
        <v>44087</v>
      </c>
      <c r="B2084" s="2">
        <v>10331</v>
      </c>
      <c r="C2084" s="2">
        <v>10458</v>
      </c>
      <c r="D2084" s="2">
        <v>10560</v>
      </c>
      <c r="E2084" s="2">
        <v>10244</v>
      </c>
      <c r="F2084" t="s">
        <v>1678</v>
      </c>
      <c r="G2084" s="3">
        <v>-1.21E-2</v>
      </c>
      <c r="H2084">
        <f t="shared" si="359"/>
        <v>111.5</v>
      </c>
      <c r="I2084" s="4">
        <f t="shared" si="360"/>
        <v>1.0661694396634155E-2</v>
      </c>
      <c r="J2084" t="str">
        <f t="shared" si="363"/>
        <v>BUY</v>
      </c>
      <c r="K2084">
        <f t="shared" si="364"/>
        <v>10513.75</v>
      </c>
      <c r="L2084">
        <f t="shared" si="365"/>
        <v>10331</v>
      </c>
      <c r="M2084" s="4">
        <f t="shared" si="361"/>
        <v>1</v>
      </c>
      <c r="N2084" s="3">
        <f t="shared" si="366"/>
        <v>-1.9345272489963761E-2</v>
      </c>
      <c r="O2084" s="6">
        <f t="shared" si="367"/>
        <v>145.72711497656437</v>
      </c>
      <c r="P2084" s="7">
        <f t="shared" si="368"/>
        <v>149.37782984550228</v>
      </c>
      <c r="Q2084" s="3">
        <f t="shared" si="369"/>
        <v>-2.4439469181696816E-2</v>
      </c>
      <c r="R2084" s="3">
        <f t="shared" si="362"/>
        <v>144.72711497656437</v>
      </c>
    </row>
    <row r="2085" spans="1:18" x14ac:dyDescent="0.4">
      <c r="A2085" s="1">
        <v>44088</v>
      </c>
      <c r="B2085" s="2">
        <v>10686</v>
      </c>
      <c r="C2085" s="2">
        <v>10331</v>
      </c>
      <c r="D2085" s="2">
        <v>10754</v>
      </c>
      <c r="E2085" s="2">
        <v>10331</v>
      </c>
      <c r="F2085" t="s">
        <v>1555</v>
      </c>
      <c r="G2085" s="3">
        <v>3.44E-2</v>
      </c>
      <c r="H2085">
        <f t="shared" si="359"/>
        <v>316</v>
      </c>
      <c r="I2085" s="4">
        <f t="shared" si="360"/>
        <v>3.0587552027877263E-2</v>
      </c>
      <c r="J2085" t="str">
        <f t="shared" si="363"/>
        <v>BUY</v>
      </c>
      <c r="K2085">
        <f t="shared" si="364"/>
        <v>10489</v>
      </c>
      <c r="L2085">
        <f t="shared" si="365"/>
        <v>10690</v>
      </c>
      <c r="M2085" s="4">
        <f t="shared" si="361"/>
        <v>1</v>
      </c>
      <c r="N2085" s="3">
        <f t="shared" si="366"/>
        <v>1.7126643020436427E-2</v>
      </c>
      <c r="O2085" s="6">
        <f t="shared" si="367"/>
        <v>148.22293125316608</v>
      </c>
      <c r="P2085" s="7">
        <f t="shared" si="368"/>
        <v>149.37782984550228</v>
      </c>
      <c r="Q2085" s="3">
        <f t="shared" si="369"/>
        <v>-7.731392225544309E-3</v>
      </c>
      <c r="R2085" s="3">
        <f t="shared" si="362"/>
        <v>147.22293125316608</v>
      </c>
    </row>
    <row r="2086" spans="1:18" x14ac:dyDescent="0.4">
      <c r="A2086" s="1">
        <v>44089</v>
      </c>
      <c r="B2086" s="2">
        <v>10797</v>
      </c>
      <c r="C2086" s="2">
        <v>10690</v>
      </c>
      <c r="D2086" s="2">
        <v>10899.9</v>
      </c>
      <c r="E2086" s="2">
        <v>10690</v>
      </c>
      <c r="F2086" t="s">
        <v>1681</v>
      </c>
      <c r="G2086" s="3">
        <v>1.04E-2</v>
      </c>
      <c r="H2086">
        <f t="shared" si="359"/>
        <v>423</v>
      </c>
      <c r="I2086" s="4">
        <f t="shared" si="360"/>
        <v>3.9569691300280638E-2</v>
      </c>
      <c r="J2086" t="str">
        <f t="shared" si="363"/>
        <v/>
      </c>
      <c r="K2086" t="str">
        <f t="shared" si="364"/>
        <v/>
      </c>
      <c r="L2086" t="str">
        <f t="shared" si="365"/>
        <v/>
      </c>
      <c r="M2086" s="4">
        <f t="shared" si="361"/>
        <v>1</v>
      </c>
      <c r="N2086" s="3">
        <f t="shared" si="366"/>
        <v>0</v>
      </c>
      <c r="O2086" s="6">
        <f t="shared" si="367"/>
        <v>148.22293125316608</v>
      </c>
      <c r="P2086" s="7">
        <f t="shared" si="368"/>
        <v>149.37782984550228</v>
      </c>
      <c r="Q2086" s="3">
        <f t="shared" si="369"/>
        <v>-7.731392225544309E-3</v>
      </c>
      <c r="R2086" s="3">
        <f t="shared" si="362"/>
        <v>147.22293125316608</v>
      </c>
    </row>
    <row r="2087" spans="1:18" x14ac:dyDescent="0.4">
      <c r="A2087" s="1">
        <v>44090</v>
      </c>
      <c r="B2087" s="2">
        <v>10971.3</v>
      </c>
      <c r="C2087" s="2">
        <v>10797</v>
      </c>
      <c r="D2087" s="2">
        <v>11091</v>
      </c>
      <c r="E2087" s="2">
        <v>10690.9</v>
      </c>
      <c r="F2087" t="s">
        <v>1658</v>
      </c>
      <c r="G2087" s="3">
        <v>1.61E-2</v>
      </c>
      <c r="H2087">
        <f t="shared" si="359"/>
        <v>209.89999999999964</v>
      </c>
      <c r="I2087" s="4">
        <f t="shared" si="360"/>
        <v>1.9440585347781758E-2</v>
      </c>
      <c r="J2087" t="str">
        <f t="shared" si="363"/>
        <v>BUY</v>
      </c>
      <c r="K2087">
        <f t="shared" si="364"/>
        <v>10901.95</v>
      </c>
      <c r="L2087">
        <f t="shared" si="365"/>
        <v>10971.3</v>
      </c>
      <c r="M2087" s="4">
        <f t="shared" si="361"/>
        <v>1</v>
      </c>
      <c r="N2087" s="3">
        <f t="shared" si="366"/>
        <v>4.3505355169781712E-3</v>
      </c>
      <c r="O2087" s="6">
        <f t="shared" si="367"/>
        <v>148.86778038001358</v>
      </c>
      <c r="P2087" s="7">
        <f t="shared" si="368"/>
        <v>149.37782984550228</v>
      </c>
      <c r="Q2087" s="3">
        <f t="shared" si="369"/>
        <v>-3.4144924050391046E-3</v>
      </c>
      <c r="R2087" s="3">
        <f t="shared" si="362"/>
        <v>147.86778038001358</v>
      </c>
    </row>
    <row r="2088" spans="1:18" x14ac:dyDescent="0.4">
      <c r="A2088" s="1">
        <v>44091</v>
      </c>
      <c r="B2088" s="2">
        <v>10959</v>
      </c>
      <c r="C2088" s="2">
        <v>10971.3</v>
      </c>
      <c r="D2088" s="2">
        <v>11040.4</v>
      </c>
      <c r="E2088" s="2">
        <v>10812.7</v>
      </c>
      <c r="F2088" t="s">
        <v>1651</v>
      </c>
      <c r="G2088" s="3">
        <v>-1.1000000000000001E-3</v>
      </c>
      <c r="H2088">
        <f t="shared" si="359"/>
        <v>400.10000000000036</v>
      </c>
      <c r="I2088" s="4">
        <f t="shared" si="360"/>
        <v>3.6467875274580078E-2</v>
      </c>
      <c r="J2088" t="str">
        <f t="shared" si="363"/>
        <v/>
      </c>
      <c r="K2088" t="str">
        <f t="shared" si="364"/>
        <v/>
      </c>
      <c r="L2088" t="str">
        <f t="shared" si="365"/>
        <v/>
      </c>
      <c r="M2088" s="4">
        <f t="shared" si="361"/>
        <v>1</v>
      </c>
      <c r="N2088" s="3">
        <f t="shared" si="366"/>
        <v>0</v>
      </c>
      <c r="O2088" s="6">
        <f t="shared" si="367"/>
        <v>148.86778038001358</v>
      </c>
      <c r="P2088" s="7">
        <f t="shared" si="368"/>
        <v>149.37782984550228</v>
      </c>
      <c r="Q2088" s="3">
        <f t="shared" si="369"/>
        <v>-3.4144924050391046E-3</v>
      </c>
      <c r="R2088" s="3">
        <f t="shared" si="362"/>
        <v>147.86778038001358</v>
      </c>
    </row>
    <row r="2089" spans="1:18" x14ac:dyDescent="0.4">
      <c r="A2089" s="1">
        <v>44092</v>
      </c>
      <c r="B2089" s="2">
        <v>10957.2</v>
      </c>
      <c r="C2089" s="2">
        <v>10959</v>
      </c>
      <c r="D2089" s="2">
        <v>11022</v>
      </c>
      <c r="E2089" s="2">
        <v>10868</v>
      </c>
      <c r="F2089" t="s">
        <v>1665</v>
      </c>
      <c r="G2089" s="3">
        <v>-2.0000000000000001E-4</v>
      </c>
      <c r="H2089">
        <f t="shared" si="359"/>
        <v>227.69999999999891</v>
      </c>
      <c r="I2089" s="4">
        <f t="shared" si="360"/>
        <v>2.0777443197371924E-2</v>
      </c>
      <c r="J2089" t="str">
        <f t="shared" si="363"/>
        <v/>
      </c>
      <c r="K2089" t="str">
        <f t="shared" si="364"/>
        <v/>
      </c>
      <c r="L2089" t="str">
        <f t="shared" si="365"/>
        <v/>
      </c>
      <c r="M2089" s="4">
        <f t="shared" si="361"/>
        <v>1</v>
      </c>
      <c r="N2089" s="3">
        <f t="shared" si="366"/>
        <v>0</v>
      </c>
      <c r="O2089" s="6">
        <f t="shared" si="367"/>
        <v>148.86778038001358</v>
      </c>
      <c r="P2089" s="7">
        <f t="shared" si="368"/>
        <v>149.37782984550228</v>
      </c>
      <c r="Q2089" s="3">
        <f t="shared" si="369"/>
        <v>-3.4144924050391046E-3</v>
      </c>
      <c r="R2089" s="3">
        <f t="shared" si="362"/>
        <v>147.86778038001358</v>
      </c>
    </row>
    <row r="2090" spans="1:18" x14ac:dyDescent="0.4">
      <c r="A2090" s="1">
        <v>44093</v>
      </c>
      <c r="B2090" s="2">
        <v>11099</v>
      </c>
      <c r="C2090" s="2">
        <v>10957.2</v>
      </c>
      <c r="D2090" s="2">
        <v>11127</v>
      </c>
      <c r="E2090" s="2">
        <v>10957.2</v>
      </c>
      <c r="F2090" t="s">
        <v>1659</v>
      </c>
      <c r="G2090" s="3">
        <v>1.29E-2</v>
      </c>
      <c r="H2090">
        <f t="shared" si="359"/>
        <v>154</v>
      </c>
      <c r="I2090" s="4">
        <f t="shared" si="360"/>
        <v>1.4054685503595808E-2</v>
      </c>
      <c r="J2090" t="str">
        <f t="shared" si="363"/>
        <v>BUY</v>
      </c>
      <c r="K2090">
        <f t="shared" si="364"/>
        <v>11034.2</v>
      </c>
      <c r="L2090">
        <f t="shared" si="365"/>
        <v>11099</v>
      </c>
      <c r="M2090" s="4">
        <f t="shared" si="361"/>
        <v>1</v>
      </c>
      <c r="N2090" s="3">
        <f t="shared" si="366"/>
        <v>3.862914921260785E-3</v>
      </c>
      <c r="O2090" s="6">
        <f t="shared" si="367"/>
        <v>149.44284395013852</v>
      </c>
      <c r="P2090" s="7">
        <f t="shared" si="368"/>
        <v>149.44284395013852</v>
      </c>
      <c r="Q2090" s="3">
        <f t="shared" si="369"/>
        <v>0</v>
      </c>
      <c r="R2090" s="3">
        <f t="shared" si="362"/>
        <v>148.44284395013852</v>
      </c>
    </row>
    <row r="2091" spans="1:18" x14ac:dyDescent="0.4">
      <c r="A2091" s="1">
        <v>44094</v>
      </c>
      <c r="B2091" s="2">
        <v>10934.5</v>
      </c>
      <c r="C2091" s="2">
        <v>11099</v>
      </c>
      <c r="D2091" s="2">
        <v>11099</v>
      </c>
      <c r="E2091" s="2">
        <v>10848.2</v>
      </c>
      <c r="F2091" t="s">
        <v>1660</v>
      </c>
      <c r="G2091" s="3">
        <v>-1.4800000000000002E-2</v>
      </c>
      <c r="H2091">
        <f t="shared" si="359"/>
        <v>169.79999999999927</v>
      </c>
      <c r="I2091" s="4">
        <f t="shared" si="360"/>
        <v>1.5298675556356363E-2</v>
      </c>
      <c r="J2091" t="str">
        <f t="shared" si="363"/>
        <v/>
      </c>
      <c r="K2091" t="str">
        <f t="shared" si="364"/>
        <v/>
      </c>
      <c r="L2091" t="str">
        <f t="shared" si="365"/>
        <v/>
      </c>
      <c r="M2091" s="4">
        <f t="shared" si="361"/>
        <v>1</v>
      </c>
      <c r="N2091" s="3">
        <f t="shared" si="366"/>
        <v>0</v>
      </c>
      <c r="O2091" s="6">
        <f t="shared" si="367"/>
        <v>149.44284395013852</v>
      </c>
      <c r="P2091" s="7">
        <f t="shared" si="368"/>
        <v>149.44284395013852</v>
      </c>
      <c r="Q2091" s="3">
        <f t="shared" si="369"/>
        <v>0</v>
      </c>
      <c r="R2091" s="3">
        <f t="shared" si="362"/>
        <v>148.44284395013852</v>
      </c>
    </row>
    <row r="2092" spans="1:18" x14ac:dyDescent="0.4">
      <c r="A2092" s="1">
        <v>44095</v>
      </c>
      <c r="B2092" s="2">
        <v>10434</v>
      </c>
      <c r="C2092" s="2">
        <v>10934.5</v>
      </c>
      <c r="D2092" s="2">
        <v>10980.9</v>
      </c>
      <c r="E2092" s="2">
        <v>10434</v>
      </c>
      <c r="F2092" t="s">
        <v>1677</v>
      </c>
      <c r="G2092" s="3">
        <v>-4.58E-2</v>
      </c>
      <c r="H2092">
        <f t="shared" si="359"/>
        <v>250.79999999999927</v>
      </c>
      <c r="I2092" s="4">
        <f t="shared" si="360"/>
        <v>2.2936576889661098E-2</v>
      </c>
      <c r="J2092" t="str">
        <f t="shared" si="363"/>
        <v/>
      </c>
      <c r="K2092" t="str">
        <f t="shared" si="364"/>
        <v/>
      </c>
      <c r="L2092" t="str">
        <f t="shared" si="365"/>
        <v/>
      </c>
      <c r="M2092" s="4">
        <f t="shared" si="361"/>
        <v>1</v>
      </c>
      <c r="N2092" s="3">
        <f t="shared" si="366"/>
        <v>0</v>
      </c>
      <c r="O2092" s="6">
        <f t="shared" si="367"/>
        <v>149.44284395013852</v>
      </c>
      <c r="P2092" s="7">
        <f t="shared" si="368"/>
        <v>149.44284395013852</v>
      </c>
      <c r="Q2092" s="3">
        <f t="shared" si="369"/>
        <v>0</v>
      </c>
      <c r="R2092" s="3">
        <f t="shared" si="362"/>
        <v>148.44284395013852</v>
      </c>
    </row>
    <row r="2093" spans="1:18" x14ac:dyDescent="0.4">
      <c r="A2093" s="1">
        <v>44096</v>
      </c>
      <c r="B2093" s="2">
        <v>10549</v>
      </c>
      <c r="C2093" s="2">
        <v>10435</v>
      </c>
      <c r="D2093" s="2">
        <v>10589</v>
      </c>
      <c r="E2093" s="2">
        <v>10435</v>
      </c>
      <c r="F2093" t="s">
        <v>1656</v>
      </c>
      <c r="G2093" s="3">
        <v>1.0999999999999999E-2</v>
      </c>
      <c r="H2093">
        <f t="shared" si="359"/>
        <v>546.89999999999964</v>
      </c>
      <c r="I2093" s="4">
        <f t="shared" si="360"/>
        <v>5.2410158121705762E-2</v>
      </c>
      <c r="J2093" t="str">
        <f t="shared" si="363"/>
        <v/>
      </c>
      <c r="K2093" t="str">
        <f t="shared" si="364"/>
        <v/>
      </c>
      <c r="L2093" t="str">
        <f t="shared" si="365"/>
        <v/>
      </c>
      <c r="M2093" s="4">
        <f t="shared" si="361"/>
        <v>1</v>
      </c>
      <c r="N2093" s="3">
        <f t="shared" si="366"/>
        <v>0</v>
      </c>
      <c r="O2093" s="6">
        <f t="shared" si="367"/>
        <v>149.44284395013852</v>
      </c>
      <c r="P2093" s="7">
        <f t="shared" si="368"/>
        <v>149.44284395013852</v>
      </c>
      <c r="Q2093" s="3">
        <f t="shared" si="369"/>
        <v>0</v>
      </c>
      <c r="R2093" s="3">
        <f t="shared" si="362"/>
        <v>148.44284395013852</v>
      </c>
    </row>
    <row r="2094" spans="1:18" x14ac:dyDescent="0.4">
      <c r="A2094" s="1">
        <v>44097</v>
      </c>
      <c r="B2094" s="2">
        <v>10263</v>
      </c>
      <c r="C2094" s="2">
        <v>10549</v>
      </c>
      <c r="D2094" s="2">
        <v>10549</v>
      </c>
      <c r="E2094" s="2">
        <v>10255</v>
      </c>
      <c r="F2094" t="s">
        <v>1657</v>
      </c>
      <c r="G2094" s="3">
        <v>-2.7100000000000003E-2</v>
      </c>
      <c r="H2094">
        <f t="shared" si="359"/>
        <v>154</v>
      </c>
      <c r="I2094" s="4">
        <f t="shared" si="360"/>
        <v>1.4598540145985401E-2</v>
      </c>
      <c r="J2094" t="str">
        <f t="shared" si="363"/>
        <v/>
      </c>
      <c r="K2094" t="str">
        <f t="shared" si="364"/>
        <v/>
      </c>
      <c r="L2094" t="str">
        <f t="shared" si="365"/>
        <v/>
      </c>
      <c r="M2094" s="4">
        <f t="shared" si="361"/>
        <v>1</v>
      </c>
      <c r="N2094" s="3">
        <f t="shared" si="366"/>
        <v>0</v>
      </c>
      <c r="O2094" s="6">
        <f t="shared" si="367"/>
        <v>149.44284395013852</v>
      </c>
      <c r="P2094" s="7">
        <f t="shared" si="368"/>
        <v>149.44284395013852</v>
      </c>
      <c r="Q2094" s="3">
        <f t="shared" si="369"/>
        <v>0</v>
      </c>
      <c r="R2094" s="3">
        <f t="shared" si="362"/>
        <v>148.44284395013852</v>
      </c>
    </row>
    <row r="2095" spans="1:18" x14ac:dyDescent="0.4">
      <c r="A2095" s="1">
        <v>44098</v>
      </c>
      <c r="B2095" s="2">
        <v>10754</v>
      </c>
      <c r="C2095" s="2">
        <v>10263</v>
      </c>
      <c r="D2095" s="2">
        <v>10760</v>
      </c>
      <c r="E2095" s="2">
        <v>10263</v>
      </c>
      <c r="F2095" t="s">
        <v>1664</v>
      </c>
      <c r="G2095" s="3">
        <v>4.7800000000000002E-2</v>
      </c>
      <c r="H2095">
        <f t="shared" si="359"/>
        <v>294</v>
      </c>
      <c r="I2095" s="4">
        <f t="shared" si="360"/>
        <v>2.8646594562993278E-2</v>
      </c>
      <c r="J2095" t="str">
        <f t="shared" si="363"/>
        <v>BUY</v>
      </c>
      <c r="K2095">
        <f t="shared" si="364"/>
        <v>10410</v>
      </c>
      <c r="L2095">
        <f t="shared" si="365"/>
        <v>10754</v>
      </c>
      <c r="M2095" s="4">
        <f t="shared" si="361"/>
        <v>1</v>
      </c>
      <c r="N2095" s="3">
        <f t="shared" si="366"/>
        <v>3.0981122623773949E-2</v>
      </c>
      <c r="O2095" s="6">
        <f t="shared" si="367"/>
        <v>154.07275102380328</v>
      </c>
      <c r="P2095" s="7">
        <f t="shared" si="368"/>
        <v>154.07275102380328</v>
      </c>
      <c r="Q2095" s="3">
        <f t="shared" si="369"/>
        <v>0</v>
      </c>
      <c r="R2095" s="3">
        <f t="shared" si="362"/>
        <v>153.07275102380328</v>
      </c>
    </row>
    <row r="2096" spans="1:18" x14ac:dyDescent="0.4">
      <c r="A2096" s="1">
        <v>44099</v>
      </c>
      <c r="B2096" s="2">
        <v>10708</v>
      </c>
      <c r="C2096" s="2">
        <v>10754</v>
      </c>
      <c r="D2096" s="2">
        <v>10765</v>
      </c>
      <c r="E2096" s="2">
        <v>10629</v>
      </c>
      <c r="F2096" t="s">
        <v>1669</v>
      </c>
      <c r="G2096" s="3">
        <v>-4.3E-3</v>
      </c>
      <c r="H2096">
        <f t="shared" si="359"/>
        <v>497</v>
      </c>
      <c r="I2096" s="4">
        <f t="shared" si="360"/>
        <v>4.6215361725869444E-2</v>
      </c>
      <c r="J2096" t="str">
        <f t="shared" si="363"/>
        <v/>
      </c>
      <c r="K2096" t="str">
        <f t="shared" si="364"/>
        <v/>
      </c>
      <c r="L2096" t="str">
        <f t="shared" si="365"/>
        <v/>
      </c>
      <c r="M2096" s="4">
        <f t="shared" si="361"/>
        <v>1</v>
      </c>
      <c r="N2096" s="3">
        <f t="shared" si="366"/>
        <v>0</v>
      </c>
      <c r="O2096" s="6">
        <f t="shared" si="367"/>
        <v>154.07275102380328</v>
      </c>
      <c r="P2096" s="7">
        <f t="shared" si="368"/>
        <v>154.07275102380328</v>
      </c>
      <c r="Q2096" s="3">
        <f t="shared" si="369"/>
        <v>0</v>
      </c>
      <c r="R2096" s="3">
        <f t="shared" si="362"/>
        <v>153.07275102380328</v>
      </c>
    </row>
    <row r="2097" spans="1:18" x14ac:dyDescent="0.4">
      <c r="A2097" s="1">
        <v>44100</v>
      </c>
      <c r="B2097" s="2">
        <v>10750</v>
      </c>
      <c r="C2097" s="2">
        <v>10708</v>
      </c>
      <c r="D2097" s="2">
        <v>10776.9</v>
      </c>
      <c r="E2097" s="2">
        <v>10700.7</v>
      </c>
      <c r="F2097" t="s">
        <v>1668</v>
      </c>
      <c r="G2097" s="3">
        <v>3.8999999999999994E-3</v>
      </c>
      <c r="H2097">
        <f t="shared" si="359"/>
        <v>136</v>
      </c>
      <c r="I2097" s="4">
        <f t="shared" si="360"/>
        <v>1.270078446021666E-2</v>
      </c>
      <c r="J2097" t="str">
        <f t="shared" si="363"/>
        <v>BUY</v>
      </c>
      <c r="K2097">
        <f t="shared" si="364"/>
        <v>10776</v>
      </c>
      <c r="L2097">
        <f t="shared" si="365"/>
        <v>10750</v>
      </c>
      <c r="M2097" s="4">
        <f t="shared" si="361"/>
        <v>1</v>
      </c>
      <c r="N2097" s="3">
        <f t="shared" si="366"/>
        <v>-4.4059503970415026E-3</v>
      </c>
      <c r="O2097" s="6">
        <f t="shared" si="367"/>
        <v>153.39391412525669</v>
      </c>
      <c r="P2097" s="7">
        <f t="shared" si="368"/>
        <v>154.07275102380328</v>
      </c>
      <c r="Q2097" s="3">
        <f t="shared" si="369"/>
        <v>-4.4059503970413916E-3</v>
      </c>
      <c r="R2097" s="3">
        <f t="shared" si="362"/>
        <v>152.39391412525669</v>
      </c>
    </row>
    <row r="2098" spans="1:18" x14ac:dyDescent="0.4">
      <c r="A2098" s="1">
        <v>44101</v>
      </c>
      <c r="B2098" s="2">
        <v>10803</v>
      </c>
      <c r="C2098" s="2">
        <v>10750</v>
      </c>
      <c r="D2098" s="2">
        <v>10807.1</v>
      </c>
      <c r="E2098" s="2">
        <v>10664</v>
      </c>
      <c r="F2098" t="s">
        <v>1650</v>
      </c>
      <c r="G2098" s="3">
        <v>4.8999999999999998E-3</v>
      </c>
      <c r="H2098">
        <f t="shared" si="359"/>
        <v>76.199999999998909</v>
      </c>
      <c r="I2098" s="4">
        <f t="shared" si="360"/>
        <v>7.0883720930231542E-3</v>
      </c>
      <c r="J2098" t="str">
        <f t="shared" si="363"/>
        <v>BUY</v>
      </c>
      <c r="K2098">
        <f t="shared" si="364"/>
        <v>10788.099999999999</v>
      </c>
      <c r="L2098">
        <f t="shared" si="365"/>
        <v>10803</v>
      </c>
      <c r="M2098" s="4">
        <f t="shared" si="361"/>
        <v>1</v>
      </c>
      <c r="N2098" s="3">
        <f t="shared" si="366"/>
        <v>-6.1961008744926271E-4</v>
      </c>
      <c r="O2098" s="6">
        <f t="shared" si="367"/>
        <v>153.29886970871135</v>
      </c>
      <c r="P2098" s="7">
        <f t="shared" si="368"/>
        <v>154.07275102380328</v>
      </c>
      <c r="Q2098" s="3">
        <f t="shared" si="369"/>
        <v>-5.0228305131798656E-3</v>
      </c>
      <c r="R2098" s="3">
        <f t="shared" si="362"/>
        <v>152.29886970871135</v>
      </c>
    </row>
    <row r="2099" spans="1:18" x14ac:dyDescent="0.4">
      <c r="A2099" s="1">
        <v>44102</v>
      </c>
      <c r="B2099" s="2">
        <v>10712</v>
      </c>
      <c r="C2099" s="2">
        <v>10803</v>
      </c>
      <c r="D2099" s="2">
        <v>10941</v>
      </c>
      <c r="E2099" s="2">
        <v>10712</v>
      </c>
      <c r="F2099" t="s">
        <v>1652</v>
      </c>
      <c r="G2099" s="3">
        <v>-8.3999999999999995E-3</v>
      </c>
      <c r="H2099">
        <f t="shared" si="359"/>
        <v>143.10000000000036</v>
      </c>
      <c r="I2099" s="4">
        <f t="shared" si="360"/>
        <v>1.3246320466537106E-2</v>
      </c>
      <c r="J2099" t="str">
        <f t="shared" si="363"/>
        <v>BUY</v>
      </c>
      <c r="K2099">
        <f t="shared" si="364"/>
        <v>10874.55</v>
      </c>
      <c r="L2099">
        <f t="shared" si="365"/>
        <v>10712</v>
      </c>
      <c r="M2099" s="4">
        <f t="shared" si="361"/>
        <v>1</v>
      </c>
      <c r="N2099" s="3">
        <f t="shared" si="366"/>
        <v>-1.6915881337857153E-2</v>
      </c>
      <c r="O2099" s="6">
        <f t="shared" si="367"/>
        <v>150.70568421949116</v>
      </c>
      <c r="P2099" s="7">
        <f t="shared" si="368"/>
        <v>154.07275102380328</v>
      </c>
      <c r="Q2099" s="3">
        <f t="shared" si="369"/>
        <v>-2.1853746246095929E-2</v>
      </c>
      <c r="R2099" s="3">
        <f t="shared" si="362"/>
        <v>149.70568421949116</v>
      </c>
    </row>
    <row r="2100" spans="1:18" x14ac:dyDescent="0.4">
      <c r="A2100" s="1">
        <v>44103</v>
      </c>
      <c r="B2100" s="2">
        <v>10856</v>
      </c>
      <c r="C2100" s="2">
        <v>10712</v>
      </c>
      <c r="D2100" s="2">
        <v>10856</v>
      </c>
      <c r="E2100" s="2">
        <v>10697</v>
      </c>
      <c r="F2100" t="s">
        <v>1661</v>
      </c>
      <c r="G2100" s="3">
        <v>1.34E-2</v>
      </c>
      <c r="H2100">
        <f t="shared" si="359"/>
        <v>229</v>
      </c>
      <c r="I2100" s="4">
        <f t="shared" si="360"/>
        <v>2.1377893950709485E-2</v>
      </c>
      <c r="J2100" t="str">
        <f t="shared" si="363"/>
        <v>BUY</v>
      </c>
      <c r="K2100">
        <f t="shared" si="364"/>
        <v>10826.5</v>
      </c>
      <c r="L2100">
        <f t="shared" si="365"/>
        <v>10856</v>
      </c>
      <c r="M2100" s="4">
        <f t="shared" si="361"/>
        <v>1</v>
      </c>
      <c r="N2100" s="3">
        <f t="shared" si="366"/>
        <v>7.213494951916477E-4</v>
      </c>
      <c r="O2100" s="6">
        <f t="shared" si="367"/>
        <v>150.8143956887254</v>
      </c>
      <c r="P2100" s="7">
        <f t="shared" si="368"/>
        <v>154.07275102380328</v>
      </c>
      <c r="Q2100" s="3">
        <f t="shared" si="369"/>
        <v>-2.1148160939727045E-2</v>
      </c>
      <c r="R2100" s="3">
        <f t="shared" si="362"/>
        <v>149.8143956887254</v>
      </c>
    </row>
    <row r="2101" spans="1:18" x14ac:dyDescent="0.4">
      <c r="A2101" s="1">
        <v>44104</v>
      </c>
      <c r="B2101" s="2">
        <v>10794</v>
      </c>
      <c r="C2101" s="2">
        <v>10856</v>
      </c>
      <c r="D2101" s="2">
        <v>10856</v>
      </c>
      <c r="E2101" s="2">
        <v>10715</v>
      </c>
      <c r="F2101" t="s">
        <v>1672</v>
      </c>
      <c r="G2101" s="3">
        <v>-5.7000000000000002E-3</v>
      </c>
      <c r="H2101">
        <f t="shared" si="359"/>
        <v>159</v>
      </c>
      <c r="I2101" s="4">
        <f t="shared" si="360"/>
        <v>1.4646278555637436E-2</v>
      </c>
      <c r="J2101" t="str">
        <f t="shared" si="363"/>
        <v/>
      </c>
      <c r="K2101" t="str">
        <f t="shared" si="364"/>
        <v/>
      </c>
      <c r="L2101" t="str">
        <f t="shared" si="365"/>
        <v/>
      </c>
      <c r="M2101" s="4">
        <f t="shared" si="361"/>
        <v>1</v>
      </c>
      <c r="N2101" s="3">
        <f t="shared" si="366"/>
        <v>0</v>
      </c>
      <c r="O2101" s="6">
        <f t="shared" si="367"/>
        <v>150.8143956887254</v>
      </c>
      <c r="P2101" s="7">
        <f t="shared" si="368"/>
        <v>154.07275102380328</v>
      </c>
      <c r="Q2101" s="3">
        <f t="shared" si="369"/>
        <v>-2.1148160939727045E-2</v>
      </c>
      <c r="R2101" s="3">
        <f t="shared" si="362"/>
        <v>149.8143956887254</v>
      </c>
    </row>
    <row r="2102" spans="1:18" x14ac:dyDescent="0.4">
      <c r="A2102" s="1">
        <v>44105</v>
      </c>
      <c r="B2102" s="2">
        <v>10634</v>
      </c>
      <c r="C2102" s="2">
        <v>10795</v>
      </c>
      <c r="D2102" s="2">
        <v>10909</v>
      </c>
      <c r="E2102" s="2">
        <v>10523</v>
      </c>
      <c r="F2102" t="s">
        <v>1674</v>
      </c>
      <c r="G2102" s="3">
        <v>-1.4800000000000002E-2</v>
      </c>
      <c r="H2102">
        <f t="shared" si="359"/>
        <v>141</v>
      </c>
      <c r="I2102" s="4">
        <f t="shared" si="360"/>
        <v>1.3061602593793423E-2</v>
      </c>
      <c r="J2102" t="str">
        <f t="shared" si="363"/>
        <v>BUY</v>
      </c>
      <c r="K2102">
        <f t="shared" si="364"/>
        <v>10865.5</v>
      </c>
      <c r="L2102">
        <f t="shared" si="365"/>
        <v>10634</v>
      </c>
      <c r="M2102" s="4">
        <f t="shared" si="361"/>
        <v>1</v>
      </c>
      <c r="N2102" s="3">
        <f t="shared" si="366"/>
        <v>-2.3261401062698583E-2</v>
      </c>
      <c r="O2102" s="6">
        <f t="shared" si="367"/>
        <v>147.30624154458144</v>
      </c>
      <c r="P2102" s="7">
        <f t="shared" si="368"/>
        <v>154.07275102380328</v>
      </c>
      <c r="Q2102" s="3">
        <f t="shared" si="369"/>
        <v>-4.3917626149068023E-2</v>
      </c>
      <c r="R2102" s="3">
        <f t="shared" si="362"/>
        <v>146.30624154458144</v>
      </c>
    </row>
    <row r="2103" spans="1:18" x14ac:dyDescent="0.4">
      <c r="A2103" s="1">
        <v>44106</v>
      </c>
      <c r="B2103" s="2">
        <v>10586</v>
      </c>
      <c r="C2103" s="2">
        <v>10634</v>
      </c>
      <c r="D2103" s="2">
        <v>10634</v>
      </c>
      <c r="E2103" s="2">
        <v>10476</v>
      </c>
      <c r="F2103" t="s">
        <v>1612</v>
      </c>
      <c r="G2103" s="3">
        <v>-4.4999999999999997E-3</v>
      </c>
      <c r="H2103">
        <f t="shared" si="359"/>
        <v>386</v>
      </c>
      <c r="I2103" s="4">
        <f t="shared" si="360"/>
        <v>3.6298664660522853E-2</v>
      </c>
      <c r="J2103" t="str">
        <f t="shared" si="363"/>
        <v/>
      </c>
      <c r="K2103" t="str">
        <f t="shared" si="364"/>
        <v/>
      </c>
      <c r="L2103" t="str">
        <f t="shared" si="365"/>
        <v/>
      </c>
      <c r="M2103" s="4">
        <f t="shared" si="361"/>
        <v>1</v>
      </c>
      <c r="N2103" s="3">
        <f t="shared" si="366"/>
        <v>0</v>
      </c>
      <c r="O2103" s="6">
        <f t="shared" si="367"/>
        <v>147.30624154458144</v>
      </c>
      <c r="P2103" s="7">
        <f t="shared" si="368"/>
        <v>154.07275102380328</v>
      </c>
      <c r="Q2103" s="3">
        <f t="shared" si="369"/>
        <v>-4.3917626149068023E-2</v>
      </c>
      <c r="R2103" s="3">
        <f t="shared" si="362"/>
        <v>146.30624154458144</v>
      </c>
    </row>
    <row r="2104" spans="1:18" x14ac:dyDescent="0.4">
      <c r="A2104" s="1">
        <v>44107</v>
      </c>
      <c r="B2104" s="2">
        <v>10558.6</v>
      </c>
      <c r="C2104" s="2">
        <v>10586</v>
      </c>
      <c r="D2104" s="2">
        <v>10608</v>
      </c>
      <c r="E2104" s="2">
        <v>10535</v>
      </c>
      <c r="F2104" t="s">
        <v>1676</v>
      </c>
      <c r="G2104" s="3">
        <v>-2.6000000000000003E-3</v>
      </c>
      <c r="H2104">
        <f t="shared" si="359"/>
        <v>158</v>
      </c>
      <c r="I2104" s="4">
        <f t="shared" si="360"/>
        <v>1.4925373134328358E-2</v>
      </c>
      <c r="J2104" t="str">
        <f t="shared" si="363"/>
        <v/>
      </c>
      <c r="K2104" t="str">
        <f t="shared" si="364"/>
        <v/>
      </c>
      <c r="L2104" t="str">
        <f t="shared" si="365"/>
        <v/>
      </c>
      <c r="M2104" s="4">
        <f t="shared" si="361"/>
        <v>1</v>
      </c>
      <c r="N2104" s="3">
        <f t="shared" si="366"/>
        <v>0</v>
      </c>
      <c r="O2104" s="6">
        <f t="shared" si="367"/>
        <v>147.30624154458144</v>
      </c>
      <c r="P2104" s="7">
        <f t="shared" si="368"/>
        <v>154.07275102380328</v>
      </c>
      <c r="Q2104" s="3">
        <f t="shared" si="369"/>
        <v>-4.3917626149068023E-2</v>
      </c>
      <c r="R2104" s="3">
        <f t="shared" si="362"/>
        <v>146.30624154458144</v>
      </c>
    </row>
    <row r="2105" spans="1:18" x14ac:dyDescent="0.4">
      <c r="A2105" s="1">
        <v>44108</v>
      </c>
      <c r="B2105" s="2">
        <v>10687</v>
      </c>
      <c r="C2105" s="2">
        <v>10558.6</v>
      </c>
      <c r="D2105" s="2">
        <v>10694.1</v>
      </c>
      <c r="E2105" s="2">
        <v>10557.6</v>
      </c>
      <c r="F2105" t="s">
        <v>1634</v>
      </c>
      <c r="G2105" s="3">
        <v>1.2200000000000001E-2</v>
      </c>
      <c r="H2105">
        <f t="shared" si="359"/>
        <v>73</v>
      </c>
      <c r="I2105" s="4">
        <f t="shared" si="360"/>
        <v>6.9137953895402797E-3</v>
      </c>
      <c r="J2105" t="str">
        <f t="shared" si="363"/>
        <v>BUY</v>
      </c>
      <c r="K2105">
        <f t="shared" si="364"/>
        <v>10595.1</v>
      </c>
      <c r="L2105">
        <f t="shared" si="365"/>
        <v>10687</v>
      </c>
      <c r="M2105" s="4">
        <f t="shared" si="361"/>
        <v>1</v>
      </c>
      <c r="N2105" s="3">
        <f t="shared" si="366"/>
        <v>6.6584886076916927E-3</v>
      </c>
      <c r="O2105" s="6">
        <f t="shared" si="367"/>
        <v>148.2870784757479</v>
      </c>
      <c r="P2105" s="7">
        <f t="shared" si="368"/>
        <v>154.07275102380328</v>
      </c>
      <c r="Q2105" s="3">
        <f t="shared" si="369"/>
        <v>-3.7551562554766882E-2</v>
      </c>
      <c r="R2105" s="3">
        <f t="shared" si="362"/>
        <v>147.2870784757479</v>
      </c>
    </row>
    <row r="2106" spans="1:18" x14ac:dyDescent="0.4">
      <c r="A2106" s="1">
        <v>44109</v>
      </c>
      <c r="B2106" s="2">
        <v>10807</v>
      </c>
      <c r="C2106" s="2">
        <v>10687</v>
      </c>
      <c r="D2106" s="2">
        <v>10807</v>
      </c>
      <c r="E2106" s="2">
        <v>10669</v>
      </c>
      <c r="F2106" t="s">
        <v>1632</v>
      </c>
      <c r="G2106" s="3">
        <v>1.12E-2</v>
      </c>
      <c r="H2106">
        <f t="shared" si="359"/>
        <v>136.5</v>
      </c>
      <c r="I2106" s="4">
        <f t="shared" si="360"/>
        <v>1.2772527369701506E-2</v>
      </c>
      <c r="J2106" t="str">
        <f t="shared" si="363"/>
        <v>BUY</v>
      </c>
      <c r="K2106">
        <f t="shared" si="364"/>
        <v>10755.25</v>
      </c>
      <c r="L2106">
        <f t="shared" si="365"/>
        <v>10807</v>
      </c>
      <c r="M2106" s="4">
        <f t="shared" si="361"/>
        <v>1</v>
      </c>
      <c r="N2106" s="3">
        <f t="shared" si="366"/>
        <v>2.8039880437547016E-3</v>
      </c>
      <c r="O2106" s="6">
        <f t="shared" si="367"/>
        <v>148.70287367083722</v>
      </c>
      <c r="P2106" s="7">
        <f t="shared" si="368"/>
        <v>154.07275102380328</v>
      </c>
      <c r="Q2106" s="3">
        <f t="shared" si="369"/>
        <v>-3.485286864344006E-2</v>
      </c>
      <c r="R2106" s="3">
        <f t="shared" si="362"/>
        <v>147.70287367083722</v>
      </c>
    </row>
    <row r="2107" spans="1:18" x14ac:dyDescent="0.4">
      <c r="A2107" s="1">
        <v>44110</v>
      </c>
      <c r="B2107" s="2">
        <v>10613.7</v>
      </c>
      <c r="C2107" s="2">
        <v>10807</v>
      </c>
      <c r="D2107" s="2">
        <v>10807</v>
      </c>
      <c r="E2107" s="2">
        <v>10592</v>
      </c>
      <c r="F2107" t="s">
        <v>1623</v>
      </c>
      <c r="G2107" s="3">
        <v>-1.7899999999999999E-2</v>
      </c>
      <c r="H2107">
        <f t="shared" si="359"/>
        <v>138</v>
      </c>
      <c r="I2107" s="4">
        <f t="shared" si="360"/>
        <v>1.2769501249190339E-2</v>
      </c>
      <c r="J2107" t="str">
        <f t="shared" si="363"/>
        <v/>
      </c>
      <c r="K2107" t="str">
        <f t="shared" si="364"/>
        <v/>
      </c>
      <c r="L2107" t="str">
        <f t="shared" si="365"/>
        <v/>
      </c>
      <c r="M2107" s="4">
        <f t="shared" si="361"/>
        <v>1</v>
      </c>
      <c r="N2107" s="3">
        <f t="shared" si="366"/>
        <v>0</v>
      </c>
      <c r="O2107" s="6">
        <f t="shared" si="367"/>
        <v>148.70287367083722</v>
      </c>
      <c r="P2107" s="7">
        <f t="shared" si="368"/>
        <v>154.07275102380328</v>
      </c>
      <c r="Q2107" s="3">
        <f t="shared" si="369"/>
        <v>-3.485286864344006E-2</v>
      </c>
      <c r="R2107" s="3">
        <f t="shared" si="362"/>
        <v>147.70287367083722</v>
      </c>
    </row>
    <row r="2108" spans="1:18" x14ac:dyDescent="0.4">
      <c r="A2108" s="1">
        <v>44111</v>
      </c>
      <c r="B2108" s="2">
        <v>10687</v>
      </c>
      <c r="C2108" s="2">
        <v>10613.7</v>
      </c>
      <c r="D2108" s="2">
        <v>10687</v>
      </c>
      <c r="E2108" s="2">
        <v>10584.1</v>
      </c>
      <c r="F2108" t="s">
        <v>1618</v>
      </c>
      <c r="G2108" s="3">
        <v>6.8999999999999999E-3</v>
      </c>
      <c r="H2108">
        <f t="shared" si="359"/>
        <v>215</v>
      </c>
      <c r="I2108" s="4">
        <f t="shared" si="360"/>
        <v>2.0256837860501049E-2</v>
      </c>
      <c r="J2108" t="str">
        <f t="shared" si="363"/>
        <v/>
      </c>
      <c r="K2108" t="str">
        <f t="shared" si="364"/>
        <v/>
      </c>
      <c r="L2108" t="str">
        <f t="shared" si="365"/>
        <v/>
      </c>
      <c r="M2108" s="4">
        <f t="shared" si="361"/>
        <v>1</v>
      </c>
      <c r="N2108" s="3">
        <f t="shared" si="366"/>
        <v>0</v>
      </c>
      <c r="O2108" s="6">
        <f t="shared" si="367"/>
        <v>148.70287367083722</v>
      </c>
      <c r="P2108" s="7">
        <f t="shared" si="368"/>
        <v>154.07275102380328</v>
      </c>
      <c r="Q2108" s="3">
        <f t="shared" si="369"/>
        <v>-3.485286864344006E-2</v>
      </c>
      <c r="R2108" s="3">
        <f t="shared" si="362"/>
        <v>147.70287367083722</v>
      </c>
    </row>
    <row r="2109" spans="1:18" x14ac:dyDescent="0.4">
      <c r="A2109" s="1">
        <v>44112</v>
      </c>
      <c r="B2109" s="2">
        <v>10943</v>
      </c>
      <c r="C2109" s="2">
        <v>10687</v>
      </c>
      <c r="D2109" s="2">
        <v>10943</v>
      </c>
      <c r="E2109" s="2">
        <v>10577</v>
      </c>
      <c r="F2109" t="s">
        <v>1649</v>
      </c>
      <c r="G2109" s="3">
        <v>2.4E-2</v>
      </c>
      <c r="H2109">
        <f t="shared" si="359"/>
        <v>102.89999999999964</v>
      </c>
      <c r="I2109" s="4">
        <f t="shared" si="360"/>
        <v>9.6285206325441783E-3</v>
      </c>
      <c r="J2109" t="str">
        <f t="shared" si="363"/>
        <v>BUY</v>
      </c>
      <c r="K2109">
        <f t="shared" si="364"/>
        <v>10738.45</v>
      </c>
      <c r="L2109">
        <f t="shared" si="365"/>
        <v>10943</v>
      </c>
      <c r="M2109" s="4">
        <f t="shared" si="361"/>
        <v>1</v>
      </c>
      <c r="N2109" s="3">
        <f t="shared" si="366"/>
        <v>1.7012312217858705E-2</v>
      </c>
      <c r="O2109" s="6">
        <f t="shared" si="367"/>
        <v>151.2326533854183</v>
      </c>
      <c r="P2109" s="7">
        <f t="shared" si="368"/>
        <v>154.07275102380328</v>
      </c>
      <c r="Q2109" s="3">
        <f t="shared" si="369"/>
        <v>-1.8433484308631565E-2</v>
      </c>
      <c r="R2109" s="3">
        <f t="shared" si="362"/>
        <v>150.2326533854183</v>
      </c>
    </row>
    <row r="2110" spans="1:18" x14ac:dyDescent="0.4">
      <c r="A2110" s="1">
        <v>44113</v>
      </c>
      <c r="B2110" s="2">
        <v>11071</v>
      </c>
      <c r="C2110" s="2">
        <v>10943</v>
      </c>
      <c r="D2110" s="2">
        <v>11102.4</v>
      </c>
      <c r="E2110" s="2">
        <v>10878</v>
      </c>
      <c r="F2110" t="s">
        <v>1648</v>
      </c>
      <c r="G2110" s="3">
        <v>1.17E-2</v>
      </c>
      <c r="H2110">
        <f t="shared" si="359"/>
        <v>366</v>
      </c>
      <c r="I2110" s="4">
        <f t="shared" si="360"/>
        <v>3.344603856346523E-2</v>
      </c>
      <c r="J2110" t="str">
        <f t="shared" si="363"/>
        <v/>
      </c>
      <c r="K2110" t="str">
        <f t="shared" si="364"/>
        <v/>
      </c>
      <c r="L2110" t="str">
        <f t="shared" si="365"/>
        <v/>
      </c>
      <c r="M2110" s="4">
        <f t="shared" si="361"/>
        <v>1</v>
      </c>
      <c r="N2110" s="3">
        <f t="shared" si="366"/>
        <v>0</v>
      </c>
      <c r="O2110" s="6">
        <f t="shared" si="367"/>
        <v>151.2326533854183</v>
      </c>
      <c r="P2110" s="7">
        <f t="shared" si="368"/>
        <v>154.07275102380328</v>
      </c>
      <c r="Q2110" s="3">
        <f t="shared" si="369"/>
        <v>-1.8433484308631565E-2</v>
      </c>
      <c r="R2110" s="3">
        <f t="shared" si="362"/>
        <v>150.2326533854183</v>
      </c>
    </row>
    <row r="2111" spans="1:18" x14ac:dyDescent="0.4">
      <c r="A2111" s="1">
        <v>44114</v>
      </c>
      <c r="B2111" s="2">
        <v>11308</v>
      </c>
      <c r="C2111" s="2">
        <v>11071</v>
      </c>
      <c r="D2111" s="2">
        <v>11450</v>
      </c>
      <c r="E2111" s="2">
        <v>11071</v>
      </c>
      <c r="F2111" t="s">
        <v>1647</v>
      </c>
      <c r="G2111" s="3">
        <v>2.1399999999999999E-2</v>
      </c>
      <c r="H2111">
        <f t="shared" si="359"/>
        <v>224.39999999999964</v>
      </c>
      <c r="I2111" s="4">
        <f t="shared" si="360"/>
        <v>2.0269171709872608E-2</v>
      </c>
      <c r="J2111" t="str">
        <f t="shared" si="363"/>
        <v>BUY</v>
      </c>
      <c r="K2111">
        <f t="shared" si="364"/>
        <v>11183.2</v>
      </c>
      <c r="L2111">
        <f t="shared" si="365"/>
        <v>11308</v>
      </c>
      <c r="M2111" s="4">
        <f t="shared" si="361"/>
        <v>1</v>
      </c>
      <c r="N2111" s="3">
        <f t="shared" si="366"/>
        <v>9.1392976434823137E-3</v>
      </c>
      <c r="O2111" s="6">
        <f t="shared" si="367"/>
        <v>152.61481361812125</v>
      </c>
      <c r="P2111" s="7">
        <f t="shared" si="368"/>
        <v>154.07275102380328</v>
      </c>
      <c r="Q2111" s="3">
        <f t="shared" si="369"/>
        <v>-9.4626557648521681E-3</v>
      </c>
      <c r="R2111" s="3">
        <f t="shared" si="362"/>
        <v>151.61481361812125</v>
      </c>
    </row>
    <row r="2112" spans="1:18" x14ac:dyDescent="0.4">
      <c r="A2112" s="1">
        <v>44115</v>
      </c>
      <c r="B2112" s="2">
        <v>11385</v>
      </c>
      <c r="C2112" s="2">
        <v>11308</v>
      </c>
      <c r="D2112" s="2">
        <v>11430</v>
      </c>
      <c r="E2112" s="2">
        <v>11308</v>
      </c>
      <c r="F2112" t="s">
        <v>1621</v>
      </c>
      <c r="G2112" s="3">
        <v>6.7999999999999996E-3</v>
      </c>
      <c r="H2112">
        <f t="shared" si="359"/>
        <v>379</v>
      </c>
      <c r="I2112" s="4">
        <f t="shared" si="360"/>
        <v>3.3516094800141491E-2</v>
      </c>
      <c r="J2112" t="str">
        <f t="shared" si="363"/>
        <v/>
      </c>
      <c r="K2112" t="str">
        <f t="shared" si="364"/>
        <v/>
      </c>
      <c r="L2112" t="str">
        <f t="shared" si="365"/>
        <v/>
      </c>
      <c r="M2112" s="4">
        <f t="shared" si="361"/>
        <v>1</v>
      </c>
      <c r="N2112" s="3">
        <f t="shared" si="366"/>
        <v>0</v>
      </c>
      <c r="O2112" s="6">
        <f t="shared" si="367"/>
        <v>152.61481361812125</v>
      </c>
      <c r="P2112" s="7">
        <f t="shared" si="368"/>
        <v>154.07275102380328</v>
      </c>
      <c r="Q2112" s="3">
        <f t="shared" si="369"/>
        <v>-9.4626557648521681E-3</v>
      </c>
      <c r="R2112" s="3">
        <f t="shared" si="362"/>
        <v>151.61481361812125</v>
      </c>
    </row>
    <row r="2113" spans="1:18" x14ac:dyDescent="0.4">
      <c r="A2113" s="1">
        <v>44116</v>
      </c>
      <c r="B2113" s="2">
        <v>11560</v>
      </c>
      <c r="C2113" s="2">
        <v>11385</v>
      </c>
      <c r="D2113" s="2">
        <v>11698.9</v>
      </c>
      <c r="E2113" s="2">
        <v>11284</v>
      </c>
      <c r="F2113" t="s">
        <v>1631</v>
      </c>
      <c r="G2113" s="3">
        <v>1.54E-2</v>
      </c>
      <c r="H2113">
        <f t="shared" si="359"/>
        <v>122</v>
      </c>
      <c r="I2113" s="4">
        <f t="shared" si="360"/>
        <v>1.0715854194115063E-2</v>
      </c>
      <c r="J2113" t="str">
        <f t="shared" si="363"/>
        <v>BUY</v>
      </c>
      <c r="K2113">
        <f t="shared" si="364"/>
        <v>11446</v>
      </c>
      <c r="L2113">
        <f t="shared" si="365"/>
        <v>11560</v>
      </c>
      <c r="M2113" s="4">
        <f t="shared" si="361"/>
        <v>1</v>
      </c>
      <c r="N2113" s="3">
        <f t="shared" si="366"/>
        <v>7.9419095669315265E-3</v>
      </c>
      <c r="O2113" s="6">
        <f t="shared" si="367"/>
        <v>153.82686666645048</v>
      </c>
      <c r="P2113" s="7">
        <f t="shared" si="368"/>
        <v>154.07275102380328</v>
      </c>
      <c r="Q2113" s="3">
        <f t="shared" si="369"/>
        <v>-1.5958977542680497E-3</v>
      </c>
      <c r="R2113" s="3">
        <f t="shared" si="362"/>
        <v>152.82686666645048</v>
      </c>
    </row>
    <row r="2114" spans="1:18" x14ac:dyDescent="0.4">
      <c r="A2114" s="1">
        <v>44117</v>
      </c>
      <c r="B2114" s="2">
        <v>11442</v>
      </c>
      <c r="C2114" s="2">
        <v>11560</v>
      </c>
      <c r="D2114" s="2">
        <v>11560</v>
      </c>
      <c r="E2114" s="2">
        <v>11392.5</v>
      </c>
      <c r="F2114" t="s">
        <v>1626</v>
      </c>
      <c r="G2114" s="3">
        <v>-1.0200000000000001E-2</v>
      </c>
      <c r="H2114">
        <f t="shared" si="359"/>
        <v>414.89999999999964</v>
      </c>
      <c r="I2114" s="4">
        <f t="shared" si="360"/>
        <v>3.5891003460207578E-2</v>
      </c>
      <c r="J2114" t="str">
        <f t="shared" si="363"/>
        <v/>
      </c>
      <c r="K2114" t="str">
        <f t="shared" si="364"/>
        <v/>
      </c>
      <c r="L2114" t="str">
        <f t="shared" si="365"/>
        <v/>
      </c>
      <c r="M2114" s="4">
        <f t="shared" si="361"/>
        <v>1</v>
      </c>
      <c r="N2114" s="3">
        <f t="shared" si="366"/>
        <v>0</v>
      </c>
      <c r="O2114" s="6">
        <f t="shared" si="367"/>
        <v>153.82686666645048</v>
      </c>
      <c r="P2114" s="7">
        <f t="shared" si="368"/>
        <v>154.07275102380328</v>
      </c>
      <c r="Q2114" s="3">
        <f t="shared" si="369"/>
        <v>-1.5958977542680497E-3</v>
      </c>
      <c r="R2114" s="3">
        <f t="shared" si="362"/>
        <v>152.82686666645048</v>
      </c>
    </row>
    <row r="2115" spans="1:18" x14ac:dyDescent="0.4">
      <c r="A2115" s="1">
        <v>44118</v>
      </c>
      <c r="B2115" s="2">
        <v>11440</v>
      </c>
      <c r="C2115" s="2">
        <v>11442</v>
      </c>
      <c r="D2115" s="2">
        <v>11547</v>
      </c>
      <c r="E2115" s="2">
        <v>11347</v>
      </c>
      <c r="F2115" t="s">
        <v>1644</v>
      </c>
      <c r="G2115" s="3">
        <v>-2.0000000000000001E-4</v>
      </c>
      <c r="H2115">
        <f t="shared" si="359"/>
        <v>167.5</v>
      </c>
      <c r="I2115" s="4">
        <f t="shared" si="360"/>
        <v>1.4639049117287188E-2</v>
      </c>
      <c r="J2115" t="str">
        <f t="shared" si="363"/>
        <v>BUY</v>
      </c>
      <c r="K2115">
        <f t="shared" si="364"/>
        <v>11525.75</v>
      </c>
      <c r="L2115">
        <f t="shared" si="365"/>
        <v>11440</v>
      </c>
      <c r="M2115" s="4">
        <f t="shared" si="361"/>
        <v>1</v>
      </c>
      <c r="N2115" s="3">
        <f t="shared" si="366"/>
        <v>-9.4230000526770441E-3</v>
      </c>
      <c r="O2115" s="6">
        <f t="shared" si="367"/>
        <v>152.37735609374937</v>
      </c>
      <c r="P2115" s="7">
        <f t="shared" si="368"/>
        <v>154.07275102380328</v>
      </c>
      <c r="Q2115" s="3">
        <f t="shared" si="369"/>
        <v>-1.1003859662322646E-2</v>
      </c>
      <c r="R2115" s="3">
        <f t="shared" si="362"/>
        <v>151.37735609374937</v>
      </c>
    </row>
    <row r="2116" spans="1:18" x14ac:dyDescent="0.4">
      <c r="A2116" s="1">
        <v>44119</v>
      </c>
      <c r="B2116" s="2">
        <v>11509</v>
      </c>
      <c r="C2116" s="2">
        <v>11440</v>
      </c>
      <c r="D2116" s="2">
        <v>11513</v>
      </c>
      <c r="E2116" s="2">
        <v>11335</v>
      </c>
      <c r="F2116" t="s">
        <v>1646</v>
      </c>
      <c r="G2116" s="3">
        <v>6.0000000000000001E-3</v>
      </c>
      <c r="H2116">
        <f t="shared" si="359"/>
        <v>200</v>
      </c>
      <c r="I2116" s="4">
        <f t="shared" si="360"/>
        <v>1.7482517482517484E-2</v>
      </c>
      <c r="J2116" t="str">
        <f t="shared" si="363"/>
        <v/>
      </c>
      <c r="K2116" t="str">
        <f t="shared" si="364"/>
        <v/>
      </c>
      <c r="L2116" t="str">
        <f t="shared" si="365"/>
        <v/>
      </c>
      <c r="M2116" s="4">
        <f t="shared" si="361"/>
        <v>1</v>
      </c>
      <c r="N2116" s="3">
        <f t="shared" si="366"/>
        <v>0</v>
      </c>
      <c r="O2116" s="6">
        <f t="shared" si="367"/>
        <v>152.37735609374937</v>
      </c>
      <c r="P2116" s="7">
        <f t="shared" si="368"/>
        <v>154.07275102380328</v>
      </c>
      <c r="Q2116" s="3">
        <f t="shared" si="369"/>
        <v>-1.1003859662322646E-2</v>
      </c>
      <c r="R2116" s="3">
        <f t="shared" si="362"/>
        <v>151.37735609374937</v>
      </c>
    </row>
    <row r="2117" spans="1:18" x14ac:dyDescent="0.4">
      <c r="A2117" s="1">
        <v>44120</v>
      </c>
      <c r="B2117" s="2">
        <v>11325</v>
      </c>
      <c r="C2117" s="2">
        <v>11509</v>
      </c>
      <c r="D2117" s="2">
        <v>11540</v>
      </c>
      <c r="E2117" s="2">
        <v>11268.2</v>
      </c>
      <c r="F2117" t="s">
        <v>1645</v>
      </c>
      <c r="G2117" s="3">
        <v>-1.6E-2</v>
      </c>
      <c r="H2117">
        <f t="shared" si="359"/>
        <v>178</v>
      </c>
      <c r="I2117" s="4">
        <f t="shared" si="360"/>
        <v>1.5466156920670779E-2</v>
      </c>
      <c r="J2117" t="str">
        <f t="shared" si="363"/>
        <v/>
      </c>
      <c r="K2117" t="str">
        <f t="shared" si="364"/>
        <v/>
      </c>
      <c r="L2117" t="str">
        <f t="shared" si="365"/>
        <v/>
      </c>
      <c r="M2117" s="4">
        <f t="shared" si="361"/>
        <v>1</v>
      </c>
      <c r="N2117" s="3">
        <f t="shared" si="366"/>
        <v>0</v>
      </c>
      <c r="O2117" s="6">
        <f t="shared" si="367"/>
        <v>152.37735609374937</v>
      </c>
      <c r="P2117" s="7">
        <f t="shared" si="368"/>
        <v>154.07275102380328</v>
      </c>
      <c r="Q2117" s="3">
        <f t="shared" si="369"/>
        <v>-1.1003859662322646E-2</v>
      </c>
      <c r="R2117" s="3">
        <f t="shared" si="362"/>
        <v>151.37735609374937</v>
      </c>
    </row>
    <row r="2118" spans="1:18" x14ac:dyDescent="0.4">
      <c r="A2118" s="1">
        <v>44121</v>
      </c>
      <c r="B2118" s="2">
        <v>11375</v>
      </c>
      <c r="C2118" s="2">
        <v>11325</v>
      </c>
      <c r="D2118" s="2">
        <v>11375</v>
      </c>
      <c r="E2118" s="2">
        <v>11325</v>
      </c>
      <c r="F2118" t="s">
        <v>1624</v>
      </c>
      <c r="G2118" s="3">
        <v>4.4000000000000003E-3</v>
      </c>
      <c r="H2118">
        <f t="shared" ref="H2118:H2181" si="370">D2117-E2117</f>
        <v>271.79999999999927</v>
      </c>
      <c r="I2118" s="4">
        <f t="shared" ref="I2118:I2181" si="371">H2118/C2118</f>
        <v>2.3999999999999935E-2</v>
      </c>
      <c r="J2118" t="str">
        <f t="shared" si="363"/>
        <v/>
      </c>
      <c r="K2118" t="str">
        <f t="shared" si="364"/>
        <v/>
      </c>
      <c r="L2118" t="str">
        <f t="shared" si="365"/>
        <v/>
      </c>
      <c r="M2118" s="4">
        <f t="shared" ref="M2118:M2181" si="372">(MIN(1,($F$2/I2118)))</f>
        <v>1</v>
      </c>
      <c r="N2118" s="3">
        <f t="shared" si="366"/>
        <v>0</v>
      </c>
      <c r="O2118" s="6">
        <f t="shared" si="367"/>
        <v>152.37735609374937</v>
      </c>
      <c r="P2118" s="7">
        <f t="shared" si="368"/>
        <v>154.07275102380328</v>
      </c>
      <c r="Q2118" s="3">
        <f t="shared" si="369"/>
        <v>-1.1003859662322646E-2</v>
      </c>
      <c r="R2118" s="3">
        <f t="shared" ref="R2118:R2181" si="373">(O2118-$O$4)/$O$4</f>
        <v>151.37735609374937</v>
      </c>
    </row>
    <row r="2119" spans="1:18" x14ac:dyDescent="0.4">
      <c r="A2119" s="1">
        <v>44122</v>
      </c>
      <c r="B2119" s="2">
        <v>11518</v>
      </c>
      <c r="C2119" s="2">
        <v>11375</v>
      </c>
      <c r="D2119" s="2">
        <v>11518</v>
      </c>
      <c r="E2119" s="2">
        <v>11366</v>
      </c>
      <c r="F2119" t="s">
        <v>1622</v>
      </c>
      <c r="G2119" s="3">
        <v>1.26E-2</v>
      </c>
      <c r="H2119">
        <f t="shared" si="370"/>
        <v>50</v>
      </c>
      <c r="I2119" s="4">
        <f t="shared" si="371"/>
        <v>4.3956043956043956E-3</v>
      </c>
      <c r="J2119" t="str">
        <f t="shared" si="363"/>
        <v>BUY</v>
      </c>
      <c r="K2119">
        <f t="shared" si="364"/>
        <v>11400</v>
      </c>
      <c r="L2119">
        <f t="shared" si="365"/>
        <v>11518</v>
      </c>
      <c r="M2119" s="4">
        <f t="shared" si="372"/>
        <v>1</v>
      </c>
      <c r="N2119" s="3">
        <f t="shared" si="366"/>
        <v>8.3321941216678574E-3</v>
      </c>
      <c r="O2119" s="6">
        <f t="shared" si="367"/>
        <v>153.64699380446899</v>
      </c>
      <c r="P2119" s="7">
        <f t="shared" si="368"/>
        <v>154.07275102380328</v>
      </c>
      <c r="Q2119" s="3">
        <f t="shared" si="369"/>
        <v>-2.7633518354488462E-3</v>
      </c>
      <c r="R2119" s="3">
        <f t="shared" si="373"/>
        <v>152.64699380446899</v>
      </c>
    </row>
    <row r="2120" spans="1:18" x14ac:dyDescent="0.4">
      <c r="A2120" s="1">
        <v>44123</v>
      </c>
      <c r="B2120" s="2">
        <v>11757</v>
      </c>
      <c r="C2120" s="2">
        <v>11518</v>
      </c>
      <c r="D2120" s="2">
        <v>11764</v>
      </c>
      <c r="E2120" s="2">
        <v>11451</v>
      </c>
      <c r="F2120" t="s">
        <v>1635</v>
      </c>
      <c r="G2120" s="3">
        <v>2.0799999999999999E-2</v>
      </c>
      <c r="H2120">
        <f t="shared" si="370"/>
        <v>152</v>
      </c>
      <c r="I2120" s="4">
        <f t="shared" si="371"/>
        <v>1.319673554436534E-2</v>
      </c>
      <c r="J2120" t="str">
        <f t="shared" si="363"/>
        <v>BUY</v>
      </c>
      <c r="K2120">
        <f t="shared" si="364"/>
        <v>11594</v>
      </c>
      <c r="L2120">
        <f t="shared" si="365"/>
        <v>11757</v>
      </c>
      <c r="M2120" s="4">
        <f t="shared" si="372"/>
        <v>1</v>
      </c>
      <c r="N2120" s="3">
        <f t="shared" si="366"/>
        <v>1.2032904132265987E-2</v>
      </c>
      <c r="O2120" s="6">
        <f t="shared" si="367"/>
        <v>155.49581335112904</v>
      </c>
      <c r="P2120" s="7">
        <f t="shared" si="368"/>
        <v>155.49581335112904</v>
      </c>
      <c r="Q2120" s="3">
        <f t="shared" si="369"/>
        <v>0</v>
      </c>
      <c r="R2120" s="3">
        <f t="shared" si="373"/>
        <v>154.49581335112904</v>
      </c>
    </row>
    <row r="2121" spans="1:18" x14ac:dyDescent="0.4">
      <c r="A2121" s="1">
        <v>44124</v>
      </c>
      <c r="B2121" s="2">
        <v>11925</v>
      </c>
      <c r="C2121" s="2">
        <v>11757</v>
      </c>
      <c r="D2121" s="2">
        <v>11980</v>
      </c>
      <c r="E2121" s="2">
        <v>11723</v>
      </c>
      <c r="F2121" t="s">
        <v>1630</v>
      </c>
      <c r="G2121" s="3">
        <v>1.4300000000000002E-2</v>
      </c>
      <c r="H2121">
        <f t="shared" si="370"/>
        <v>313</v>
      </c>
      <c r="I2121" s="4">
        <f t="shared" si="371"/>
        <v>2.6622437696691332E-2</v>
      </c>
      <c r="J2121" t="str">
        <f t="shared" si="363"/>
        <v>BUY</v>
      </c>
      <c r="K2121">
        <f t="shared" si="364"/>
        <v>11913.5</v>
      </c>
      <c r="L2121">
        <f t="shared" si="365"/>
        <v>11925</v>
      </c>
      <c r="M2121" s="4">
        <f t="shared" si="372"/>
        <v>1</v>
      </c>
      <c r="N2121" s="3">
        <f t="shared" si="366"/>
        <v>-1.034639176243024E-3</v>
      </c>
      <c r="O2121" s="6">
        <f t="shared" si="367"/>
        <v>155.33493129089419</v>
      </c>
      <c r="P2121" s="7">
        <f t="shared" si="368"/>
        <v>155.49581335112904</v>
      </c>
      <c r="Q2121" s="3">
        <f t="shared" si="369"/>
        <v>-1.034639176243024E-3</v>
      </c>
      <c r="R2121" s="3">
        <f t="shared" si="373"/>
        <v>154.33493129089419</v>
      </c>
    </row>
    <row r="2122" spans="1:18" x14ac:dyDescent="0.4">
      <c r="A2122" s="1">
        <v>44125</v>
      </c>
      <c r="B2122" s="2">
        <v>12825</v>
      </c>
      <c r="C2122" s="2">
        <v>11925</v>
      </c>
      <c r="D2122" s="2">
        <v>13099</v>
      </c>
      <c r="E2122" s="2">
        <v>11925</v>
      </c>
      <c r="F2122" t="s">
        <v>1641</v>
      </c>
      <c r="G2122" s="3">
        <v>7.5499999999999998E-2</v>
      </c>
      <c r="H2122">
        <f t="shared" si="370"/>
        <v>257</v>
      </c>
      <c r="I2122" s="4">
        <f t="shared" si="371"/>
        <v>2.1551362683438154E-2</v>
      </c>
      <c r="J2122" t="str">
        <f t="shared" si="363"/>
        <v>BUY</v>
      </c>
      <c r="K2122">
        <f t="shared" si="364"/>
        <v>12053.5</v>
      </c>
      <c r="L2122">
        <f t="shared" si="365"/>
        <v>12810.9</v>
      </c>
      <c r="M2122" s="4">
        <f t="shared" si="372"/>
        <v>1</v>
      </c>
      <c r="N2122" s="3">
        <f t="shared" si="366"/>
        <v>6.0712971021180451E-2</v>
      </c>
      <c r="O2122" s="6">
        <f t="shared" si="367"/>
        <v>164.7657764729353</v>
      </c>
      <c r="P2122" s="7">
        <f t="shared" si="368"/>
        <v>164.7657764729353</v>
      </c>
      <c r="Q2122" s="3">
        <f t="shared" si="369"/>
        <v>0</v>
      </c>
      <c r="R2122" s="3">
        <f t="shared" si="373"/>
        <v>163.7657764729353</v>
      </c>
    </row>
    <row r="2123" spans="1:18" x14ac:dyDescent="0.4">
      <c r="A2123" s="1">
        <v>44126</v>
      </c>
      <c r="B2123" s="2">
        <v>12988</v>
      </c>
      <c r="C2123" s="2">
        <v>12810.9</v>
      </c>
      <c r="D2123" s="2">
        <v>13128</v>
      </c>
      <c r="E2123" s="2">
        <v>12738.3</v>
      </c>
      <c r="F2123" t="s">
        <v>1619</v>
      </c>
      <c r="G2123" s="3">
        <v>1.2699999999999999E-2</v>
      </c>
      <c r="H2123">
        <f t="shared" si="370"/>
        <v>1174</v>
      </c>
      <c r="I2123" s="4">
        <f t="shared" si="371"/>
        <v>9.1640712206012068E-2</v>
      </c>
      <c r="J2123" t="str">
        <f t="shared" si="363"/>
        <v/>
      </c>
      <c r="K2123" t="str">
        <f t="shared" si="364"/>
        <v/>
      </c>
      <c r="L2123" t="str">
        <f t="shared" si="365"/>
        <v/>
      </c>
      <c r="M2123" s="4">
        <f t="shared" si="372"/>
        <v>0.65473083475298122</v>
      </c>
      <c r="N2123" s="3">
        <f t="shared" si="366"/>
        <v>0</v>
      </c>
      <c r="O2123" s="6">
        <f t="shared" si="367"/>
        <v>164.7657764729353</v>
      </c>
      <c r="P2123" s="7">
        <f t="shared" si="368"/>
        <v>164.7657764729353</v>
      </c>
      <c r="Q2123" s="3">
        <f t="shared" si="369"/>
        <v>0</v>
      </c>
      <c r="R2123" s="3">
        <f t="shared" si="373"/>
        <v>163.7657764729353</v>
      </c>
    </row>
    <row r="2124" spans="1:18" x14ac:dyDescent="0.4">
      <c r="A2124" s="1">
        <v>44127</v>
      </c>
      <c r="B2124" s="2">
        <v>12935</v>
      </c>
      <c r="C2124" s="2">
        <v>12988</v>
      </c>
      <c r="D2124" s="2">
        <v>12999</v>
      </c>
      <c r="E2124" s="2">
        <v>12757</v>
      </c>
      <c r="F2124" t="s">
        <v>1633</v>
      </c>
      <c r="G2124" s="3">
        <v>-4.1000000000000003E-3</v>
      </c>
      <c r="H2124">
        <f t="shared" si="370"/>
        <v>389.70000000000073</v>
      </c>
      <c r="I2124" s="4">
        <f t="shared" si="371"/>
        <v>3.0004619648906741E-2</v>
      </c>
      <c r="J2124" t="str">
        <f t="shared" si="363"/>
        <v/>
      </c>
      <c r="K2124" t="str">
        <f t="shared" si="364"/>
        <v/>
      </c>
      <c r="L2124" t="str">
        <f t="shared" si="365"/>
        <v/>
      </c>
      <c r="M2124" s="4">
        <f t="shared" si="372"/>
        <v>1</v>
      </c>
      <c r="N2124" s="3">
        <f t="shared" si="366"/>
        <v>0</v>
      </c>
      <c r="O2124" s="6">
        <f t="shared" si="367"/>
        <v>164.7657764729353</v>
      </c>
      <c r="P2124" s="7">
        <f t="shared" si="368"/>
        <v>164.7657764729353</v>
      </c>
      <c r="Q2124" s="3">
        <f t="shared" si="369"/>
        <v>0</v>
      </c>
      <c r="R2124" s="3">
        <f t="shared" si="373"/>
        <v>163.7657764729353</v>
      </c>
    </row>
    <row r="2125" spans="1:18" x14ac:dyDescent="0.4">
      <c r="A2125" s="1">
        <v>44128</v>
      </c>
      <c r="B2125" s="2">
        <v>13132</v>
      </c>
      <c r="C2125" s="2">
        <v>12935</v>
      </c>
      <c r="D2125" s="2">
        <v>13166</v>
      </c>
      <c r="E2125" s="2">
        <v>12905</v>
      </c>
      <c r="F2125" t="s">
        <v>1629</v>
      </c>
      <c r="G2125" s="3">
        <v>1.52E-2</v>
      </c>
      <c r="H2125">
        <f t="shared" si="370"/>
        <v>242</v>
      </c>
      <c r="I2125" s="4">
        <f t="shared" si="371"/>
        <v>1.870892926169308E-2</v>
      </c>
      <c r="J2125" t="str">
        <f t="shared" si="363"/>
        <v>BUY</v>
      </c>
      <c r="K2125">
        <f t="shared" si="364"/>
        <v>13056</v>
      </c>
      <c r="L2125">
        <f t="shared" si="365"/>
        <v>13127</v>
      </c>
      <c r="M2125" s="4">
        <f t="shared" si="372"/>
        <v>1</v>
      </c>
      <c r="N2125" s="3">
        <f t="shared" si="366"/>
        <v>3.4292453869659845E-3</v>
      </c>
      <c r="O2125" s="6">
        <f t="shared" si="367"/>
        <v>165.33079875183498</v>
      </c>
      <c r="P2125" s="7">
        <f t="shared" si="368"/>
        <v>165.33079875183498</v>
      </c>
      <c r="Q2125" s="3">
        <f t="shared" si="369"/>
        <v>0</v>
      </c>
      <c r="R2125" s="3">
        <f t="shared" si="373"/>
        <v>164.33079875183498</v>
      </c>
    </row>
    <row r="2126" spans="1:18" x14ac:dyDescent="0.4">
      <c r="A2126" s="1">
        <v>44129</v>
      </c>
      <c r="B2126" s="2">
        <v>13037</v>
      </c>
      <c r="C2126" s="2">
        <v>13127</v>
      </c>
      <c r="D2126" s="2">
        <v>13298</v>
      </c>
      <c r="E2126" s="2">
        <v>12990</v>
      </c>
      <c r="F2126" t="s">
        <v>1620</v>
      </c>
      <c r="G2126" s="3">
        <v>-7.1999999999999998E-3</v>
      </c>
      <c r="H2126">
        <f t="shared" si="370"/>
        <v>261</v>
      </c>
      <c r="I2126" s="4">
        <f t="shared" si="371"/>
        <v>1.9882684543307685E-2</v>
      </c>
      <c r="J2126" t="str">
        <f t="shared" si="363"/>
        <v>BUY</v>
      </c>
      <c r="K2126">
        <f t="shared" si="364"/>
        <v>13257.5</v>
      </c>
      <c r="L2126">
        <f t="shared" si="365"/>
        <v>13037</v>
      </c>
      <c r="M2126" s="4">
        <f t="shared" si="372"/>
        <v>1</v>
      </c>
      <c r="N2126" s="3">
        <f t="shared" si="366"/>
        <v>-1.8596866079423013E-2</v>
      </c>
      <c r="O2126" s="6">
        <f t="shared" si="367"/>
        <v>162.25616402864307</v>
      </c>
      <c r="P2126" s="7">
        <f t="shared" si="368"/>
        <v>165.33079875183498</v>
      </c>
      <c r="Q2126" s="3">
        <f t="shared" si="369"/>
        <v>-1.8596866079423013E-2</v>
      </c>
      <c r="R2126" s="3">
        <f t="shared" si="373"/>
        <v>161.25616402864307</v>
      </c>
    </row>
    <row r="2127" spans="1:18" x14ac:dyDescent="0.4">
      <c r="A2127" s="1">
        <v>44130</v>
      </c>
      <c r="B2127" s="2">
        <v>13061</v>
      </c>
      <c r="C2127" s="2">
        <v>13037</v>
      </c>
      <c r="D2127" s="2">
        <v>13205</v>
      </c>
      <c r="E2127" s="2">
        <v>12863</v>
      </c>
      <c r="F2127" t="s">
        <v>1555</v>
      </c>
      <c r="G2127" s="3">
        <v>1.8E-3</v>
      </c>
      <c r="H2127">
        <f t="shared" si="370"/>
        <v>308</v>
      </c>
      <c r="I2127" s="4">
        <f t="shared" si="371"/>
        <v>2.3625067116667946E-2</v>
      </c>
      <c r="J2127" t="str">
        <f t="shared" si="363"/>
        <v>BUY</v>
      </c>
      <c r="K2127">
        <f t="shared" si="364"/>
        <v>13191</v>
      </c>
      <c r="L2127">
        <f t="shared" si="365"/>
        <v>13061</v>
      </c>
      <c r="M2127" s="4">
        <f t="shared" si="372"/>
        <v>1</v>
      </c>
      <c r="N2127" s="3">
        <f t="shared" si="366"/>
        <v>-1.1833515586074039E-2</v>
      </c>
      <c r="O2127" s="6">
        <f t="shared" si="367"/>
        <v>160.33610318267353</v>
      </c>
      <c r="P2127" s="7">
        <f t="shared" si="368"/>
        <v>165.33079875183498</v>
      </c>
      <c r="Q2127" s="3">
        <f t="shared" si="369"/>
        <v>-3.0210315360894135E-2</v>
      </c>
      <c r="R2127" s="3">
        <f t="shared" si="373"/>
        <v>159.33610318267353</v>
      </c>
    </row>
    <row r="2128" spans="1:18" x14ac:dyDescent="0.4">
      <c r="A2128" s="1">
        <v>44131</v>
      </c>
      <c r="B2128" s="2">
        <v>13626.3</v>
      </c>
      <c r="C2128" s="2">
        <v>13061</v>
      </c>
      <c r="D2128" s="2">
        <v>13703.5</v>
      </c>
      <c r="E2128" s="2">
        <v>13061</v>
      </c>
      <c r="F2128" t="s">
        <v>1625</v>
      </c>
      <c r="G2128" s="3">
        <v>4.3299999999999998E-2</v>
      </c>
      <c r="H2128">
        <f t="shared" si="370"/>
        <v>342</v>
      </c>
      <c r="I2128" s="4">
        <f t="shared" si="371"/>
        <v>2.6184825051680575E-2</v>
      </c>
      <c r="J2128" t="str">
        <f t="shared" si="363"/>
        <v>BUY</v>
      </c>
      <c r="K2128">
        <f t="shared" si="364"/>
        <v>13232</v>
      </c>
      <c r="L2128">
        <f t="shared" si="365"/>
        <v>13626.3</v>
      </c>
      <c r="M2128" s="4">
        <f t="shared" si="372"/>
        <v>1</v>
      </c>
      <c r="N2128" s="3">
        <f t="shared" si="366"/>
        <v>2.7741431784660486E-2</v>
      </c>
      <c r="O2128" s="6">
        <f t="shared" si="367"/>
        <v>164.78405625173394</v>
      </c>
      <c r="P2128" s="7">
        <f t="shared" si="368"/>
        <v>165.33079875183498</v>
      </c>
      <c r="Q2128" s="3">
        <f t="shared" si="369"/>
        <v>-3.3069609790109533E-3</v>
      </c>
      <c r="R2128" s="3">
        <f t="shared" si="373"/>
        <v>163.78405625173394</v>
      </c>
    </row>
    <row r="2129" spans="1:18" x14ac:dyDescent="0.4">
      <c r="A2129" s="1">
        <v>44132</v>
      </c>
      <c r="B2129" s="2">
        <v>13272</v>
      </c>
      <c r="C2129" s="2">
        <v>13626.3</v>
      </c>
      <c r="D2129" s="2">
        <v>13763</v>
      </c>
      <c r="E2129" s="2">
        <v>13041.2</v>
      </c>
      <c r="F2129" t="s">
        <v>1640</v>
      </c>
      <c r="G2129" s="3">
        <v>-2.6000000000000002E-2</v>
      </c>
      <c r="H2129">
        <f t="shared" si="370"/>
        <v>642.5</v>
      </c>
      <c r="I2129" s="4">
        <f t="shared" si="371"/>
        <v>4.7151464447428869E-2</v>
      </c>
      <c r="J2129" t="str">
        <f t="shared" si="363"/>
        <v/>
      </c>
      <c r="K2129" t="str">
        <f t="shared" si="364"/>
        <v/>
      </c>
      <c r="L2129" t="str">
        <f t="shared" si="365"/>
        <v/>
      </c>
      <c r="M2129" s="4">
        <f t="shared" si="372"/>
        <v>1</v>
      </c>
      <c r="N2129" s="3">
        <f t="shared" si="366"/>
        <v>0</v>
      </c>
      <c r="O2129" s="6">
        <f t="shared" si="367"/>
        <v>164.78405625173394</v>
      </c>
      <c r="P2129" s="7">
        <f t="shared" si="368"/>
        <v>165.33079875183498</v>
      </c>
      <c r="Q2129" s="3">
        <f t="shared" si="369"/>
        <v>-3.3069609790109533E-3</v>
      </c>
      <c r="R2129" s="3">
        <f t="shared" si="373"/>
        <v>163.78405625173394</v>
      </c>
    </row>
    <row r="2130" spans="1:18" x14ac:dyDescent="0.4">
      <c r="A2130" s="1">
        <v>44133</v>
      </c>
      <c r="B2130" s="2">
        <v>13451</v>
      </c>
      <c r="C2130" s="2">
        <v>13272</v>
      </c>
      <c r="D2130" s="2">
        <v>13555.1</v>
      </c>
      <c r="E2130" s="2">
        <v>13153</v>
      </c>
      <c r="F2130" t="s">
        <v>1637</v>
      </c>
      <c r="G2130" s="3">
        <v>1.3500000000000002E-2</v>
      </c>
      <c r="H2130">
        <f t="shared" si="370"/>
        <v>721.79999999999927</v>
      </c>
      <c r="I2130" s="4">
        <f t="shared" si="371"/>
        <v>5.4385171790235026E-2</v>
      </c>
      <c r="J2130" t="str">
        <f t="shared" si="363"/>
        <v/>
      </c>
      <c r="K2130" t="str">
        <f t="shared" si="364"/>
        <v/>
      </c>
      <c r="L2130" t="str">
        <f t="shared" si="365"/>
        <v/>
      </c>
      <c r="M2130" s="4">
        <f t="shared" si="372"/>
        <v>1</v>
      </c>
      <c r="N2130" s="3">
        <f t="shared" si="366"/>
        <v>0</v>
      </c>
      <c r="O2130" s="6">
        <f t="shared" si="367"/>
        <v>164.78405625173394</v>
      </c>
      <c r="P2130" s="7">
        <f t="shared" si="368"/>
        <v>165.33079875183498</v>
      </c>
      <c r="Q2130" s="3">
        <f t="shared" si="369"/>
        <v>-3.3069609790109533E-3</v>
      </c>
      <c r="R2130" s="3">
        <f t="shared" si="373"/>
        <v>163.78405625173394</v>
      </c>
    </row>
    <row r="2131" spans="1:18" x14ac:dyDescent="0.4">
      <c r="A2131" s="1">
        <v>44134</v>
      </c>
      <c r="B2131" s="2">
        <v>13568</v>
      </c>
      <c r="C2131" s="2">
        <v>13451</v>
      </c>
      <c r="D2131" s="2">
        <v>13642.2</v>
      </c>
      <c r="E2131" s="2">
        <v>13250</v>
      </c>
      <c r="F2131" t="s">
        <v>1628</v>
      </c>
      <c r="G2131" s="3">
        <v>8.6999999999999994E-3</v>
      </c>
      <c r="H2131">
        <f t="shared" si="370"/>
        <v>402.10000000000036</v>
      </c>
      <c r="I2131" s="4">
        <f t="shared" si="371"/>
        <v>2.9893688201620725E-2</v>
      </c>
      <c r="J2131" t="str">
        <f t="shared" ref="J2131:J2194" si="374">IF(D2131&gt;C2131+H2131*$E$2,"BUY","")</f>
        <v/>
      </c>
      <c r="K2131" t="str">
        <f t="shared" ref="K2131:K2194" si="375">IF(J2131="BUY",C2131+H2131*$E$2,"")</f>
        <v/>
      </c>
      <c r="L2131" t="str">
        <f t="shared" ref="L2131:L2194" si="376">IF(J2131="BUY",C2132,"")</f>
        <v/>
      </c>
      <c r="M2131" s="4">
        <f t="shared" si="372"/>
        <v>1</v>
      </c>
      <c r="N2131" s="3">
        <f t="shared" ref="N2131:N2194" si="377">IFERROR(M2131*(((L2131*(1-$G$2))/(K2131*(1+$G$2)))-1),0)</f>
        <v>0</v>
      </c>
      <c r="O2131" s="6">
        <f t="shared" ref="O2131:O2194" si="378">O2130*(1+N2131)</f>
        <v>164.78405625173394</v>
      </c>
      <c r="P2131" s="7">
        <f t="shared" ref="P2131:P2194" si="379">MAX(O2131,P2130)</f>
        <v>165.33079875183498</v>
      </c>
      <c r="Q2131" s="3">
        <f t="shared" ref="Q2131:Q2194" si="380">O2131/P2131-1</f>
        <v>-3.3069609790109533E-3</v>
      </c>
      <c r="R2131" s="3">
        <f t="shared" si="373"/>
        <v>163.78405625173394</v>
      </c>
    </row>
    <row r="2132" spans="1:18" x14ac:dyDescent="0.4">
      <c r="A2132" s="1">
        <v>44135</v>
      </c>
      <c r="B2132" s="2">
        <v>13788</v>
      </c>
      <c r="C2132" s="2">
        <v>13568</v>
      </c>
      <c r="D2132" s="2">
        <v>13958</v>
      </c>
      <c r="E2132" s="2">
        <v>13499</v>
      </c>
      <c r="F2132" t="s">
        <v>1615</v>
      </c>
      <c r="G2132" s="3">
        <v>1.6199999999999999E-2</v>
      </c>
      <c r="H2132">
        <f t="shared" si="370"/>
        <v>392.20000000000073</v>
      </c>
      <c r="I2132" s="4">
        <f t="shared" si="371"/>
        <v>2.8906250000000053E-2</v>
      </c>
      <c r="J2132" t="str">
        <f t="shared" si="374"/>
        <v>BUY</v>
      </c>
      <c r="K2132">
        <f t="shared" si="375"/>
        <v>13764.1</v>
      </c>
      <c r="L2132">
        <f t="shared" si="376"/>
        <v>13788</v>
      </c>
      <c r="M2132" s="4">
        <f t="shared" si="372"/>
        <v>1</v>
      </c>
      <c r="N2132" s="3">
        <f t="shared" si="377"/>
        <v>-2.6507011344378828E-4</v>
      </c>
      <c r="O2132" s="6">
        <f t="shared" si="378"/>
        <v>164.74037692324956</v>
      </c>
      <c r="P2132" s="7">
        <f t="shared" si="379"/>
        <v>165.33079875183498</v>
      </c>
      <c r="Q2132" s="3">
        <f t="shared" si="380"/>
        <v>-3.5711545159329283E-3</v>
      </c>
      <c r="R2132" s="3">
        <f t="shared" si="373"/>
        <v>163.74037692324956</v>
      </c>
    </row>
    <row r="2133" spans="1:18" x14ac:dyDescent="0.4">
      <c r="A2133" s="1">
        <v>44136</v>
      </c>
      <c r="B2133" s="2">
        <v>13756</v>
      </c>
      <c r="C2133" s="2">
        <v>13788</v>
      </c>
      <c r="D2133" s="2">
        <v>13829</v>
      </c>
      <c r="E2133" s="2">
        <v>13679.5</v>
      </c>
      <c r="F2133" t="s">
        <v>1627</v>
      </c>
      <c r="G2133" s="3">
        <v>-2.3E-3</v>
      </c>
      <c r="H2133">
        <f t="shared" si="370"/>
        <v>459</v>
      </c>
      <c r="I2133" s="4">
        <f t="shared" si="371"/>
        <v>3.3289817232375979E-2</v>
      </c>
      <c r="J2133" t="str">
        <f t="shared" si="374"/>
        <v/>
      </c>
      <c r="K2133" t="str">
        <f t="shared" si="375"/>
        <v/>
      </c>
      <c r="L2133" t="str">
        <f t="shared" si="376"/>
        <v/>
      </c>
      <c r="M2133" s="4">
        <f t="shared" si="372"/>
        <v>1</v>
      </c>
      <c r="N2133" s="3">
        <f t="shared" si="377"/>
        <v>0</v>
      </c>
      <c r="O2133" s="6">
        <f t="shared" si="378"/>
        <v>164.74037692324956</v>
      </c>
      <c r="P2133" s="7">
        <f t="shared" si="379"/>
        <v>165.33079875183498</v>
      </c>
      <c r="Q2133" s="3">
        <f t="shared" si="380"/>
        <v>-3.5711545159329283E-3</v>
      </c>
      <c r="R2133" s="3">
        <f t="shared" si="373"/>
        <v>163.74037692324956</v>
      </c>
    </row>
    <row r="2134" spans="1:18" x14ac:dyDescent="0.4">
      <c r="A2134" s="1">
        <v>44137</v>
      </c>
      <c r="B2134" s="2">
        <v>13563</v>
      </c>
      <c r="C2134" s="2">
        <v>13756</v>
      </c>
      <c r="D2134" s="2">
        <v>13828.5</v>
      </c>
      <c r="E2134" s="2">
        <v>13414</v>
      </c>
      <c r="F2134" t="s">
        <v>1639</v>
      </c>
      <c r="G2134" s="3">
        <v>-1.4E-2</v>
      </c>
      <c r="H2134">
        <f t="shared" si="370"/>
        <v>149.5</v>
      </c>
      <c r="I2134" s="4">
        <f t="shared" si="371"/>
        <v>1.0867984879325386E-2</v>
      </c>
      <c r="J2134" t="str">
        <f t="shared" si="374"/>
        <v/>
      </c>
      <c r="K2134" t="str">
        <f t="shared" si="375"/>
        <v/>
      </c>
      <c r="L2134" t="str">
        <f t="shared" si="376"/>
        <v/>
      </c>
      <c r="M2134" s="4">
        <f t="shared" si="372"/>
        <v>1</v>
      </c>
      <c r="N2134" s="3">
        <f t="shared" si="377"/>
        <v>0</v>
      </c>
      <c r="O2134" s="6">
        <f t="shared" si="378"/>
        <v>164.74037692324956</v>
      </c>
      <c r="P2134" s="7">
        <f t="shared" si="379"/>
        <v>165.33079875183498</v>
      </c>
      <c r="Q2134" s="3">
        <f t="shared" si="380"/>
        <v>-3.5711545159329283E-3</v>
      </c>
      <c r="R2134" s="3">
        <f t="shared" si="373"/>
        <v>163.74037692324956</v>
      </c>
    </row>
    <row r="2135" spans="1:18" x14ac:dyDescent="0.4">
      <c r="A2135" s="1">
        <v>44138</v>
      </c>
      <c r="B2135" s="2">
        <v>14025</v>
      </c>
      <c r="C2135" s="2">
        <v>13562</v>
      </c>
      <c r="D2135" s="2">
        <v>14025</v>
      </c>
      <c r="E2135" s="2">
        <v>13401</v>
      </c>
      <c r="F2135" t="s">
        <v>1643</v>
      </c>
      <c r="G2135" s="3">
        <v>3.4099999999999998E-2</v>
      </c>
      <c r="H2135">
        <f t="shared" si="370"/>
        <v>414.5</v>
      </c>
      <c r="I2135" s="4">
        <f t="shared" si="371"/>
        <v>3.0563338740598731E-2</v>
      </c>
      <c r="J2135" t="str">
        <f t="shared" si="374"/>
        <v>BUY</v>
      </c>
      <c r="K2135">
        <f t="shared" si="375"/>
        <v>13769.25</v>
      </c>
      <c r="L2135">
        <f t="shared" si="376"/>
        <v>14025</v>
      </c>
      <c r="M2135" s="4">
        <f t="shared" si="372"/>
        <v>1</v>
      </c>
      <c r="N2135" s="3">
        <f t="shared" si="377"/>
        <v>1.6538883525102799E-2</v>
      </c>
      <c r="O2135" s="6">
        <f t="shared" si="378"/>
        <v>167.46499882906471</v>
      </c>
      <c r="P2135" s="7">
        <f t="shared" si="379"/>
        <v>167.46499882906471</v>
      </c>
      <c r="Q2135" s="3">
        <f t="shared" si="380"/>
        <v>0</v>
      </c>
      <c r="R2135" s="3">
        <f t="shared" si="373"/>
        <v>166.46499882906471</v>
      </c>
    </row>
    <row r="2136" spans="1:18" x14ac:dyDescent="0.4">
      <c r="A2136" s="1">
        <v>44139</v>
      </c>
      <c r="B2136" s="2">
        <v>14160</v>
      </c>
      <c r="C2136" s="2">
        <v>14025</v>
      </c>
      <c r="D2136" s="2">
        <v>14160</v>
      </c>
      <c r="E2136" s="2">
        <v>13643</v>
      </c>
      <c r="F2136" t="s">
        <v>1642</v>
      </c>
      <c r="G2136" s="3">
        <v>9.5999999999999992E-3</v>
      </c>
      <c r="H2136">
        <f t="shared" si="370"/>
        <v>624</v>
      </c>
      <c r="I2136" s="4">
        <f t="shared" si="371"/>
        <v>4.4491978609625671E-2</v>
      </c>
      <c r="J2136" t="str">
        <f t="shared" si="374"/>
        <v/>
      </c>
      <c r="K2136" t="str">
        <f t="shared" si="375"/>
        <v/>
      </c>
      <c r="L2136" t="str">
        <f t="shared" si="376"/>
        <v/>
      </c>
      <c r="M2136" s="4">
        <f t="shared" si="372"/>
        <v>1</v>
      </c>
      <c r="N2136" s="3">
        <f t="shared" si="377"/>
        <v>0</v>
      </c>
      <c r="O2136" s="6">
        <f t="shared" si="378"/>
        <v>167.46499882906471</v>
      </c>
      <c r="P2136" s="7">
        <f t="shared" si="379"/>
        <v>167.46499882906471</v>
      </c>
      <c r="Q2136" s="3">
        <f t="shared" si="380"/>
        <v>0</v>
      </c>
      <c r="R2136" s="3">
        <f t="shared" si="373"/>
        <v>166.46499882906471</v>
      </c>
    </row>
    <row r="2137" spans="1:18" x14ac:dyDescent="0.4">
      <c r="A2137" s="1">
        <v>44140</v>
      </c>
      <c r="B2137" s="2">
        <v>15574</v>
      </c>
      <c r="C2137" s="2">
        <v>14160</v>
      </c>
      <c r="D2137" s="2">
        <v>15574</v>
      </c>
      <c r="E2137" s="2">
        <v>14160</v>
      </c>
      <c r="F2137" t="s">
        <v>1638</v>
      </c>
      <c r="G2137" s="3">
        <v>9.9900000000000003E-2</v>
      </c>
      <c r="H2137">
        <f t="shared" si="370"/>
        <v>517</v>
      </c>
      <c r="I2137" s="4">
        <f t="shared" si="371"/>
        <v>3.6511299435028247E-2</v>
      </c>
      <c r="J2137" t="str">
        <f t="shared" si="374"/>
        <v>BUY</v>
      </c>
      <c r="K2137">
        <f t="shared" si="375"/>
        <v>14418.5</v>
      </c>
      <c r="L2137">
        <f t="shared" si="376"/>
        <v>15568</v>
      </c>
      <c r="M2137" s="4">
        <f t="shared" si="372"/>
        <v>1</v>
      </c>
      <c r="N2137" s="3">
        <f t="shared" si="377"/>
        <v>7.756667509762516E-2</v>
      </c>
      <c r="O2137" s="6">
        <f t="shared" si="378"/>
        <v>180.45470198346294</v>
      </c>
      <c r="P2137" s="7">
        <f t="shared" si="379"/>
        <v>180.45470198346294</v>
      </c>
      <c r="Q2137" s="3">
        <f t="shared" si="380"/>
        <v>0</v>
      </c>
      <c r="R2137" s="3">
        <f t="shared" si="373"/>
        <v>179.45470198346294</v>
      </c>
    </row>
    <row r="2138" spans="1:18" x14ac:dyDescent="0.4">
      <c r="A2138" s="1">
        <v>44141</v>
      </c>
      <c r="B2138" s="2">
        <v>15571.7</v>
      </c>
      <c r="C2138" s="2">
        <v>15568</v>
      </c>
      <c r="D2138" s="2">
        <v>15876</v>
      </c>
      <c r="E2138" s="2">
        <v>15441</v>
      </c>
      <c r="F2138" t="s">
        <v>1636</v>
      </c>
      <c r="G2138" s="3">
        <v>-1E-4</v>
      </c>
      <c r="H2138">
        <f t="shared" si="370"/>
        <v>1414</v>
      </c>
      <c r="I2138" s="4">
        <f t="shared" si="371"/>
        <v>9.0827338129496407E-2</v>
      </c>
      <c r="J2138" t="str">
        <f t="shared" si="374"/>
        <v/>
      </c>
      <c r="K2138" t="str">
        <f t="shared" si="375"/>
        <v/>
      </c>
      <c r="L2138" t="str">
        <f t="shared" si="376"/>
        <v/>
      </c>
      <c r="M2138" s="4">
        <f t="shared" si="372"/>
        <v>0.66059405940594051</v>
      </c>
      <c r="N2138" s="3">
        <f t="shared" si="377"/>
        <v>0</v>
      </c>
      <c r="O2138" s="6">
        <f t="shared" si="378"/>
        <v>180.45470198346294</v>
      </c>
      <c r="P2138" s="7">
        <f t="shared" si="379"/>
        <v>180.45470198346294</v>
      </c>
      <c r="Q2138" s="3">
        <f t="shared" si="380"/>
        <v>0</v>
      </c>
      <c r="R2138" s="3">
        <f t="shared" si="373"/>
        <v>179.45470198346294</v>
      </c>
    </row>
    <row r="2139" spans="1:18" x14ac:dyDescent="0.4">
      <c r="A2139" s="1">
        <v>44142</v>
      </c>
      <c r="B2139" s="2">
        <v>14844.1</v>
      </c>
      <c r="C2139" s="2">
        <v>15571.7</v>
      </c>
      <c r="D2139" s="2">
        <v>15610</v>
      </c>
      <c r="E2139" s="2">
        <v>14734</v>
      </c>
      <c r="F2139" t="s">
        <v>1586</v>
      </c>
      <c r="G2139" s="3">
        <v>-4.6699999999999998E-2</v>
      </c>
      <c r="H2139">
        <f t="shared" si="370"/>
        <v>435</v>
      </c>
      <c r="I2139" s="4">
        <f t="shared" si="371"/>
        <v>2.7935292871041698E-2</v>
      </c>
      <c r="J2139" t="str">
        <f t="shared" si="374"/>
        <v/>
      </c>
      <c r="K2139" t="str">
        <f t="shared" si="375"/>
        <v/>
      </c>
      <c r="L2139" t="str">
        <f t="shared" si="376"/>
        <v/>
      </c>
      <c r="M2139" s="4">
        <f t="shared" si="372"/>
        <v>1</v>
      </c>
      <c r="N2139" s="3">
        <f t="shared" si="377"/>
        <v>0</v>
      </c>
      <c r="O2139" s="6">
        <f t="shared" si="378"/>
        <v>180.45470198346294</v>
      </c>
      <c r="P2139" s="7">
        <f t="shared" si="379"/>
        <v>180.45470198346294</v>
      </c>
      <c r="Q2139" s="3">
        <f t="shared" si="380"/>
        <v>0</v>
      </c>
      <c r="R2139" s="3">
        <f t="shared" si="373"/>
        <v>179.45470198346294</v>
      </c>
    </row>
    <row r="2140" spans="1:18" x14ac:dyDescent="0.4">
      <c r="A2140" s="1">
        <v>44143</v>
      </c>
      <c r="B2140" s="2">
        <v>15501</v>
      </c>
      <c r="C2140" s="2">
        <v>14844.1</v>
      </c>
      <c r="D2140" s="2">
        <v>15554.2</v>
      </c>
      <c r="E2140" s="2">
        <v>14844.1</v>
      </c>
      <c r="F2140" t="s">
        <v>1616</v>
      </c>
      <c r="G2140" s="3">
        <v>4.4299999999999999E-2</v>
      </c>
      <c r="H2140">
        <f t="shared" si="370"/>
        <v>876</v>
      </c>
      <c r="I2140" s="4">
        <f t="shared" si="371"/>
        <v>5.9013345369540761E-2</v>
      </c>
      <c r="J2140" t="str">
        <f t="shared" si="374"/>
        <v>BUY</v>
      </c>
      <c r="K2140">
        <f t="shared" si="375"/>
        <v>15282.1</v>
      </c>
      <c r="L2140">
        <f t="shared" si="376"/>
        <v>15501</v>
      </c>
      <c r="M2140" s="4">
        <f t="shared" si="372"/>
        <v>1</v>
      </c>
      <c r="N2140" s="3">
        <f t="shared" si="377"/>
        <v>1.2297326351023319E-2</v>
      </c>
      <c r="O2140" s="6">
        <f t="shared" si="378"/>
        <v>182.67381234533025</v>
      </c>
      <c r="P2140" s="7">
        <f t="shared" si="379"/>
        <v>182.67381234533025</v>
      </c>
      <c r="Q2140" s="3">
        <f t="shared" si="380"/>
        <v>0</v>
      </c>
      <c r="R2140" s="3">
        <f t="shared" si="373"/>
        <v>181.67381234533025</v>
      </c>
    </row>
    <row r="2141" spans="1:18" x14ac:dyDescent="0.4">
      <c r="A2141" s="1">
        <v>44144</v>
      </c>
      <c r="B2141" s="2">
        <v>15329</v>
      </c>
      <c r="C2141" s="2">
        <v>15501</v>
      </c>
      <c r="D2141" s="2">
        <v>15687</v>
      </c>
      <c r="E2141" s="2">
        <v>15063.7</v>
      </c>
      <c r="F2141" t="s">
        <v>1615</v>
      </c>
      <c r="G2141" s="3">
        <v>-1.11E-2</v>
      </c>
      <c r="H2141">
        <f t="shared" si="370"/>
        <v>710.10000000000036</v>
      </c>
      <c r="I2141" s="4">
        <f t="shared" si="371"/>
        <v>4.5809947745306778E-2</v>
      </c>
      <c r="J2141" t="str">
        <f t="shared" si="374"/>
        <v/>
      </c>
      <c r="K2141" t="str">
        <f t="shared" si="375"/>
        <v/>
      </c>
      <c r="L2141" t="str">
        <f t="shared" si="376"/>
        <v/>
      </c>
      <c r="M2141" s="4">
        <f t="shared" si="372"/>
        <v>1</v>
      </c>
      <c r="N2141" s="3">
        <f t="shared" si="377"/>
        <v>0</v>
      </c>
      <c r="O2141" s="6">
        <f t="shared" si="378"/>
        <v>182.67381234533025</v>
      </c>
      <c r="P2141" s="7">
        <f t="shared" si="379"/>
        <v>182.67381234533025</v>
      </c>
      <c r="Q2141" s="3">
        <f t="shared" si="380"/>
        <v>0</v>
      </c>
      <c r="R2141" s="3">
        <f t="shared" si="373"/>
        <v>181.67381234533025</v>
      </c>
    </row>
    <row r="2142" spans="1:18" x14ac:dyDescent="0.4">
      <c r="A2142" s="1">
        <v>44145</v>
      </c>
      <c r="B2142" s="2">
        <v>15312</v>
      </c>
      <c r="C2142" s="2">
        <v>15329</v>
      </c>
      <c r="D2142" s="2">
        <v>15402</v>
      </c>
      <c r="E2142" s="2">
        <v>15177</v>
      </c>
      <c r="F2142" t="s">
        <v>1612</v>
      </c>
      <c r="G2142" s="3">
        <v>-1.1000000000000001E-3</v>
      </c>
      <c r="H2142">
        <f t="shared" si="370"/>
        <v>623.29999999999927</v>
      </c>
      <c r="I2142" s="4">
        <f t="shared" si="371"/>
        <v>4.0661491291016982E-2</v>
      </c>
      <c r="J2142" t="str">
        <f t="shared" si="374"/>
        <v/>
      </c>
      <c r="K2142" t="str">
        <f t="shared" si="375"/>
        <v/>
      </c>
      <c r="L2142" t="str">
        <f t="shared" si="376"/>
        <v/>
      </c>
      <c r="M2142" s="4">
        <f t="shared" si="372"/>
        <v>1</v>
      </c>
      <c r="N2142" s="3">
        <f t="shared" si="377"/>
        <v>0</v>
      </c>
      <c r="O2142" s="6">
        <f t="shared" si="378"/>
        <v>182.67381234533025</v>
      </c>
      <c r="P2142" s="7">
        <f t="shared" si="379"/>
        <v>182.67381234533025</v>
      </c>
      <c r="Q2142" s="3">
        <f t="shared" si="380"/>
        <v>0</v>
      </c>
      <c r="R2142" s="3">
        <f t="shared" si="373"/>
        <v>181.67381234533025</v>
      </c>
    </row>
    <row r="2143" spans="1:18" x14ac:dyDescent="0.4">
      <c r="A2143" s="1">
        <v>44146</v>
      </c>
      <c r="B2143" s="2">
        <v>15710</v>
      </c>
      <c r="C2143" s="2">
        <v>15312</v>
      </c>
      <c r="D2143" s="2">
        <v>15911.6</v>
      </c>
      <c r="E2143" s="2">
        <v>15312</v>
      </c>
      <c r="F2143" t="s">
        <v>1609</v>
      </c>
      <c r="G2143" s="3">
        <v>2.6000000000000002E-2</v>
      </c>
      <c r="H2143">
        <f t="shared" si="370"/>
        <v>225</v>
      </c>
      <c r="I2143" s="4">
        <f t="shared" si="371"/>
        <v>1.469435736677116E-2</v>
      </c>
      <c r="J2143" t="str">
        <f t="shared" si="374"/>
        <v>BUY</v>
      </c>
      <c r="K2143">
        <f t="shared" si="375"/>
        <v>15424.5</v>
      </c>
      <c r="L2143">
        <f t="shared" si="376"/>
        <v>15710</v>
      </c>
      <c r="M2143" s="4">
        <f t="shared" si="372"/>
        <v>1</v>
      </c>
      <c r="N2143" s="3">
        <f t="shared" si="377"/>
        <v>1.6474530040610169E-2</v>
      </c>
      <c r="O2143" s="6">
        <f t="shared" si="378"/>
        <v>185.68327755444616</v>
      </c>
      <c r="P2143" s="7">
        <f t="shared" si="379"/>
        <v>185.68327755444616</v>
      </c>
      <c r="Q2143" s="3">
        <f t="shared" si="380"/>
        <v>0</v>
      </c>
      <c r="R2143" s="3">
        <f t="shared" si="373"/>
        <v>184.68327755444616</v>
      </c>
    </row>
    <row r="2144" spans="1:18" x14ac:dyDescent="0.4">
      <c r="A2144" s="1">
        <v>44147</v>
      </c>
      <c r="B2144" s="2">
        <v>16294</v>
      </c>
      <c r="C2144" s="2">
        <v>15710</v>
      </c>
      <c r="D2144" s="2">
        <v>16294</v>
      </c>
      <c r="E2144" s="2">
        <v>15656</v>
      </c>
      <c r="F2144" t="s">
        <v>1608</v>
      </c>
      <c r="G2144" s="3">
        <v>3.7199999999999997E-2</v>
      </c>
      <c r="H2144">
        <f t="shared" si="370"/>
        <v>599.60000000000036</v>
      </c>
      <c r="I2144" s="4">
        <f t="shared" si="371"/>
        <v>3.8166772756206259E-2</v>
      </c>
      <c r="J2144" t="str">
        <f t="shared" si="374"/>
        <v>BUY</v>
      </c>
      <c r="K2144">
        <f t="shared" si="375"/>
        <v>16009.8</v>
      </c>
      <c r="L2144">
        <f t="shared" si="376"/>
        <v>16296.2</v>
      </c>
      <c r="M2144" s="4">
        <f t="shared" si="372"/>
        <v>1</v>
      </c>
      <c r="N2144" s="3">
        <f t="shared" si="377"/>
        <v>1.5855298619605662E-2</v>
      </c>
      <c r="O2144" s="6">
        <f t="shared" si="378"/>
        <v>188.62734136873902</v>
      </c>
      <c r="P2144" s="7">
        <f t="shared" si="379"/>
        <v>188.62734136873902</v>
      </c>
      <c r="Q2144" s="3">
        <f t="shared" si="380"/>
        <v>0</v>
      </c>
      <c r="R2144" s="3">
        <f t="shared" si="373"/>
        <v>187.62734136873902</v>
      </c>
    </row>
    <row r="2145" spans="1:18" x14ac:dyDescent="0.4">
      <c r="A2145" s="1">
        <v>44148</v>
      </c>
      <c r="B2145" s="2">
        <v>16310</v>
      </c>
      <c r="C2145" s="2">
        <v>16296.2</v>
      </c>
      <c r="D2145" s="2">
        <v>16405</v>
      </c>
      <c r="E2145" s="2">
        <v>16079</v>
      </c>
      <c r="F2145" t="s">
        <v>1606</v>
      </c>
      <c r="G2145" s="3">
        <v>1E-3</v>
      </c>
      <c r="H2145">
        <f t="shared" si="370"/>
        <v>638</v>
      </c>
      <c r="I2145" s="4">
        <f t="shared" si="371"/>
        <v>3.9150231342276111E-2</v>
      </c>
      <c r="J2145" t="str">
        <f t="shared" si="374"/>
        <v/>
      </c>
      <c r="K2145" t="str">
        <f t="shared" si="375"/>
        <v/>
      </c>
      <c r="L2145" t="str">
        <f t="shared" si="376"/>
        <v/>
      </c>
      <c r="M2145" s="4">
        <f t="shared" si="372"/>
        <v>1</v>
      </c>
      <c r="N2145" s="3">
        <f t="shared" si="377"/>
        <v>0</v>
      </c>
      <c r="O2145" s="6">
        <f t="shared" si="378"/>
        <v>188.62734136873902</v>
      </c>
      <c r="P2145" s="7">
        <f t="shared" si="379"/>
        <v>188.62734136873902</v>
      </c>
      <c r="Q2145" s="3">
        <f t="shared" si="380"/>
        <v>0</v>
      </c>
      <c r="R2145" s="3">
        <f t="shared" si="373"/>
        <v>187.62734136873902</v>
      </c>
    </row>
    <row r="2146" spans="1:18" x14ac:dyDescent="0.4">
      <c r="A2146" s="1">
        <v>44149</v>
      </c>
      <c r="B2146" s="2">
        <v>16058.3</v>
      </c>
      <c r="C2146" s="2">
        <v>16310</v>
      </c>
      <c r="D2146" s="2">
        <v>16310</v>
      </c>
      <c r="E2146" s="2">
        <v>15833</v>
      </c>
      <c r="F2146" t="s">
        <v>1602</v>
      </c>
      <c r="G2146" s="3">
        <v>-1.54E-2</v>
      </c>
      <c r="H2146">
        <f t="shared" si="370"/>
        <v>326</v>
      </c>
      <c r="I2146" s="4">
        <f t="shared" si="371"/>
        <v>1.9987737584304107E-2</v>
      </c>
      <c r="J2146" t="str">
        <f t="shared" si="374"/>
        <v/>
      </c>
      <c r="K2146" t="str">
        <f t="shared" si="375"/>
        <v/>
      </c>
      <c r="L2146" t="str">
        <f t="shared" si="376"/>
        <v/>
      </c>
      <c r="M2146" s="4">
        <f t="shared" si="372"/>
        <v>1</v>
      </c>
      <c r="N2146" s="3">
        <f t="shared" si="377"/>
        <v>0</v>
      </c>
      <c r="O2146" s="6">
        <f t="shared" si="378"/>
        <v>188.62734136873902</v>
      </c>
      <c r="P2146" s="7">
        <f t="shared" si="379"/>
        <v>188.62734136873902</v>
      </c>
      <c r="Q2146" s="3">
        <f t="shared" si="380"/>
        <v>0</v>
      </c>
      <c r="R2146" s="3">
        <f t="shared" si="373"/>
        <v>187.62734136873902</v>
      </c>
    </row>
    <row r="2147" spans="1:18" x14ac:dyDescent="0.4">
      <c r="A2147" s="1">
        <v>44150</v>
      </c>
      <c r="B2147" s="2">
        <v>15962.2</v>
      </c>
      <c r="C2147" s="2">
        <v>16057</v>
      </c>
      <c r="D2147" s="2">
        <v>16095</v>
      </c>
      <c r="E2147" s="2">
        <v>15871</v>
      </c>
      <c r="F2147" t="s">
        <v>1600</v>
      </c>
      <c r="G2147" s="3">
        <v>-6.0000000000000001E-3</v>
      </c>
      <c r="H2147">
        <f t="shared" si="370"/>
        <v>477</v>
      </c>
      <c r="I2147" s="4">
        <f t="shared" si="371"/>
        <v>2.9706669988167154E-2</v>
      </c>
      <c r="J2147" t="str">
        <f t="shared" si="374"/>
        <v/>
      </c>
      <c r="K2147" t="str">
        <f t="shared" si="375"/>
        <v/>
      </c>
      <c r="L2147" t="str">
        <f t="shared" si="376"/>
        <v/>
      </c>
      <c r="M2147" s="4">
        <f t="shared" si="372"/>
        <v>1</v>
      </c>
      <c r="N2147" s="3">
        <f t="shared" si="377"/>
        <v>0</v>
      </c>
      <c r="O2147" s="6">
        <f t="shared" si="378"/>
        <v>188.62734136873902</v>
      </c>
      <c r="P2147" s="7">
        <f t="shared" si="379"/>
        <v>188.62734136873902</v>
      </c>
      <c r="Q2147" s="3">
        <f t="shared" si="380"/>
        <v>0</v>
      </c>
      <c r="R2147" s="3">
        <f t="shared" si="373"/>
        <v>187.62734136873902</v>
      </c>
    </row>
    <row r="2148" spans="1:18" x14ac:dyDescent="0.4">
      <c r="A2148" s="1">
        <v>44151</v>
      </c>
      <c r="B2148" s="2">
        <v>16710</v>
      </c>
      <c r="C2148" s="2">
        <v>15962.2</v>
      </c>
      <c r="D2148" s="2">
        <v>16827.599999999999</v>
      </c>
      <c r="E2148" s="2">
        <v>15906</v>
      </c>
      <c r="F2148" t="s">
        <v>1591</v>
      </c>
      <c r="G2148" s="3">
        <v>4.6800000000000001E-2</v>
      </c>
      <c r="H2148">
        <f t="shared" si="370"/>
        <v>224</v>
      </c>
      <c r="I2148" s="4">
        <f t="shared" si="371"/>
        <v>1.4033153324729673E-2</v>
      </c>
      <c r="J2148" t="str">
        <f t="shared" si="374"/>
        <v>BUY</v>
      </c>
      <c r="K2148">
        <f t="shared" si="375"/>
        <v>16074.2</v>
      </c>
      <c r="L2148">
        <f t="shared" si="376"/>
        <v>16710</v>
      </c>
      <c r="M2148" s="4">
        <f t="shared" si="372"/>
        <v>1</v>
      </c>
      <c r="N2148" s="3">
        <f t="shared" si="377"/>
        <v>3.7477036904691285E-2</v>
      </c>
      <c r="O2148" s="6">
        <f t="shared" si="378"/>
        <v>195.69653520244907</v>
      </c>
      <c r="P2148" s="7">
        <f t="shared" si="379"/>
        <v>195.69653520244907</v>
      </c>
      <c r="Q2148" s="3">
        <f t="shared" si="380"/>
        <v>0</v>
      </c>
      <c r="R2148" s="3">
        <f t="shared" si="373"/>
        <v>194.69653520244907</v>
      </c>
    </row>
    <row r="2149" spans="1:18" x14ac:dyDescent="0.4">
      <c r="A2149" s="1">
        <v>44152</v>
      </c>
      <c r="B2149" s="2">
        <v>17674.900000000001</v>
      </c>
      <c r="C2149" s="2">
        <v>16710</v>
      </c>
      <c r="D2149" s="2">
        <v>17740</v>
      </c>
      <c r="E2149" s="2">
        <v>16627</v>
      </c>
      <c r="F2149" t="s">
        <v>1599</v>
      </c>
      <c r="G2149" s="3">
        <v>5.7699999999999994E-2</v>
      </c>
      <c r="H2149">
        <f t="shared" si="370"/>
        <v>921.59999999999854</v>
      </c>
      <c r="I2149" s="4">
        <f t="shared" si="371"/>
        <v>5.5152603231597756E-2</v>
      </c>
      <c r="J2149" t="str">
        <f t="shared" si="374"/>
        <v>BUY</v>
      </c>
      <c r="K2149">
        <f t="shared" si="375"/>
        <v>17170.8</v>
      </c>
      <c r="L2149">
        <f t="shared" si="376"/>
        <v>17674.900000000001</v>
      </c>
      <c r="M2149" s="4">
        <f t="shared" si="372"/>
        <v>1</v>
      </c>
      <c r="N2149" s="3">
        <f t="shared" si="377"/>
        <v>2.7301320525864536E-2</v>
      </c>
      <c r="O2149" s="6">
        <f t="shared" si="378"/>
        <v>201.03930903581227</v>
      </c>
      <c r="P2149" s="7">
        <f t="shared" si="379"/>
        <v>201.03930903581227</v>
      </c>
      <c r="Q2149" s="3">
        <f t="shared" si="380"/>
        <v>0</v>
      </c>
      <c r="R2149" s="3">
        <f t="shared" si="373"/>
        <v>200.03930903581227</v>
      </c>
    </row>
    <row r="2150" spans="1:18" x14ac:dyDescent="0.4">
      <c r="A2150" s="1">
        <v>44153</v>
      </c>
      <c r="B2150" s="2">
        <v>17773</v>
      </c>
      <c r="C2150" s="2">
        <v>17674.900000000001</v>
      </c>
      <c r="D2150" s="2">
        <v>18212</v>
      </c>
      <c r="E2150" s="2">
        <v>17378.599999999999</v>
      </c>
      <c r="F2150" t="s">
        <v>1617</v>
      </c>
      <c r="G2150" s="3">
        <v>5.5999999999999991E-3</v>
      </c>
      <c r="H2150">
        <f t="shared" si="370"/>
        <v>1113</v>
      </c>
      <c r="I2150" s="4">
        <f t="shared" si="371"/>
        <v>6.2970653299311452E-2</v>
      </c>
      <c r="J2150" t="str">
        <f t="shared" si="374"/>
        <v/>
      </c>
      <c r="K2150" t="str">
        <f t="shared" si="375"/>
        <v/>
      </c>
      <c r="L2150" t="str">
        <f t="shared" si="376"/>
        <v/>
      </c>
      <c r="M2150" s="4">
        <f t="shared" si="372"/>
        <v>0.95282479784366569</v>
      </c>
      <c r="N2150" s="3">
        <f t="shared" si="377"/>
        <v>0</v>
      </c>
      <c r="O2150" s="6">
        <f t="shared" si="378"/>
        <v>201.03930903581227</v>
      </c>
      <c r="P2150" s="7">
        <f t="shared" si="379"/>
        <v>201.03930903581227</v>
      </c>
      <c r="Q2150" s="3">
        <f t="shared" si="380"/>
        <v>0</v>
      </c>
      <c r="R2150" s="3">
        <f t="shared" si="373"/>
        <v>200.03930903581227</v>
      </c>
    </row>
    <row r="2151" spans="1:18" x14ac:dyDescent="0.4">
      <c r="A2151" s="1">
        <v>44154</v>
      </c>
      <c r="B2151" s="2">
        <v>17810</v>
      </c>
      <c r="C2151" s="2">
        <v>17773</v>
      </c>
      <c r="D2151" s="2">
        <v>18140</v>
      </c>
      <c r="E2151" s="2">
        <v>17486</v>
      </c>
      <c r="F2151" t="s">
        <v>1594</v>
      </c>
      <c r="G2151" s="3">
        <v>2.0999999999999999E-3</v>
      </c>
      <c r="H2151">
        <f t="shared" si="370"/>
        <v>833.40000000000146</v>
      </c>
      <c r="I2151" s="4">
        <f t="shared" si="371"/>
        <v>4.6891352050863755E-2</v>
      </c>
      <c r="J2151" t="str">
        <f t="shared" si="374"/>
        <v/>
      </c>
      <c r="K2151" t="str">
        <f t="shared" si="375"/>
        <v/>
      </c>
      <c r="L2151" t="str">
        <f t="shared" si="376"/>
        <v/>
      </c>
      <c r="M2151" s="4">
        <f t="shared" si="372"/>
        <v>1</v>
      </c>
      <c r="N2151" s="3">
        <f t="shared" si="377"/>
        <v>0</v>
      </c>
      <c r="O2151" s="6">
        <f t="shared" si="378"/>
        <v>201.03930903581227</v>
      </c>
      <c r="P2151" s="7">
        <f t="shared" si="379"/>
        <v>201.03930903581227</v>
      </c>
      <c r="Q2151" s="3">
        <f t="shared" si="380"/>
        <v>0</v>
      </c>
      <c r="R2151" s="3">
        <f t="shared" si="373"/>
        <v>200.03930903581227</v>
      </c>
    </row>
    <row r="2152" spans="1:18" x14ac:dyDescent="0.4">
      <c r="A2152" s="1">
        <v>44155</v>
      </c>
      <c r="B2152" s="2">
        <v>18669</v>
      </c>
      <c r="C2152" s="2">
        <v>17810</v>
      </c>
      <c r="D2152" s="2">
        <v>18699.7</v>
      </c>
      <c r="E2152" s="2">
        <v>17810</v>
      </c>
      <c r="F2152" t="s">
        <v>1611</v>
      </c>
      <c r="G2152" s="3">
        <v>4.82E-2</v>
      </c>
      <c r="H2152">
        <f t="shared" si="370"/>
        <v>654</v>
      </c>
      <c r="I2152" s="4">
        <f t="shared" si="371"/>
        <v>3.6720943290286356E-2</v>
      </c>
      <c r="J2152" t="str">
        <f t="shared" si="374"/>
        <v>BUY</v>
      </c>
      <c r="K2152">
        <f t="shared" si="375"/>
        <v>18137</v>
      </c>
      <c r="L2152">
        <f t="shared" si="376"/>
        <v>18669</v>
      </c>
      <c r="M2152" s="4">
        <f t="shared" si="372"/>
        <v>1</v>
      </c>
      <c r="N2152" s="3">
        <f t="shared" si="377"/>
        <v>2.727569612942049E-2</v>
      </c>
      <c r="O2152" s="6">
        <f t="shared" si="378"/>
        <v>206.52279613914175</v>
      </c>
      <c r="P2152" s="7">
        <f t="shared" si="379"/>
        <v>206.52279613914175</v>
      </c>
      <c r="Q2152" s="3">
        <f t="shared" si="380"/>
        <v>0</v>
      </c>
      <c r="R2152" s="3">
        <f t="shared" si="373"/>
        <v>205.52279613914175</v>
      </c>
    </row>
    <row r="2153" spans="1:18" x14ac:dyDescent="0.4">
      <c r="A2153" s="1">
        <v>44156</v>
      </c>
      <c r="B2153" s="2">
        <v>18660</v>
      </c>
      <c r="C2153" s="2">
        <v>18669</v>
      </c>
      <c r="D2153" s="2">
        <v>18944.5</v>
      </c>
      <c r="E2153" s="2">
        <v>18521</v>
      </c>
      <c r="F2153" t="s">
        <v>1610</v>
      </c>
      <c r="G2153" s="3">
        <v>-5.0000000000000001E-4</v>
      </c>
      <c r="H2153">
        <f t="shared" si="370"/>
        <v>889.70000000000073</v>
      </c>
      <c r="I2153" s="4">
        <f t="shared" si="371"/>
        <v>4.7656542932133519E-2</v>
      </c>
      <c r="J2153" t="str">
        <f t="shared" si="374"/>
        <v/>
      </c>
      <c r="K2153" t="str">
        <f t="shared" si="375"/>
        <v/>
      </c>
      <c r="L2153" t="str">
        <f t="shared" si="376"/>
        <v/>
      </c>
      <c r="M2153" s="4">
        <f t="shared" si="372"/>
        <v>1</v>
      </c>
      <c r="N2153" s="3">
        <f t="shared" si="377"/>
        <v>0</v>
      </c>
      <c r="O2153" s="6">
        <f t="shared" si="378"/>
        <v>206.52279613914175</v>
      </c>
      <c r="P2153" s="7">
        <f t="shared" si="379"/>
        <v>206.52279613914175</v>
      </c>
      <c r="Q2153" s="3">
        <f t="shared" si="380"/>
        <v>0</v>
      </c>
      <c r="R2153" s="3">
        <f t="shared" si="373"/>
        <v>205.52279613914175</v>
      </c>
    </row>
    <row r="2154" spans="1:18" x14ac:dyDescent="0.4">
      <c r="A2154" s="1">
        <v>44157</v>
      </c>
      <c r="B2154" s="2">
        <v>18399</v>
      </c>
      <c r="C2154" s="2">
        <v>18660</v>
      </c>
      <c r="D2154" s="2">
        <v>18668</v>
      </c>
      <c r="E2154" s="2">
        <v>18122</v>
      </c>
      <c r="F2154" t="s">
        <v>1607</v>
      </c>
      <c r="G2154" s="3">
        <v>-1.4E-2</v>
      </c>
      <c r="H2154">
        <f t="shared" si="370"/>
        <v>423.5</v>
      </c>
      <c r="I2154" s="4">
        <f t="shared" si="371"/>
        <v>2.2695605573419077E-2</v>
      </c>
      <c r="J2154" t="str">
        <f t="shared" si="374"/>
        <v/>
      </c>
      <c r="K2154" t="str">
        <f t="shared" si="375"/>
        <v/>
      </c>
      <c r="L2154" t="str">
        <f t="shared" si="376"/>
        <v/>
      </c>
      <c r="M2154" s="4">
        <f t="shared" si="372"/>
        <v>1</v>
      </c>
      <c r="N2154" s="3">
        <f t="shared" si="377"/>
        <v>0</v>
      </c>
      <c r="O2154" s="6">
        <f t="shared" si="378"/>
        <v>206.52279613914175</v>
      </c>
      <c r="P2154" s="7">
        <f t="shared" si="379"/>
        <v>206.52279613914175</v>
      </c>
      <c r="Q2154" s="3">
        <f t="shared" si="380"/>
        <v>0</v>
      </c>
      <c r="R2154" s="3">
        <f t="shared" si="373"/>
        <v>205.52279613914175</v>
      </c>
    </row>
    <row r="2155" spans="1:18" x14ac:dyDescent="0.4">
      <c r="A2155" s="1">
        <v>44158</v>
      </c>
      <c r="B2155" s="2">
        <v>18373</v>
      </c>
      <c r="C2155" s="2">
        <v>18399</v>
      </c>
      <c r="D2155" s="2">
        <v>18655</v>
      </c>
      <c r="E2155" s="2">
        <v>18158</v>
      </c>
      <c r="F2155" t="s">
        <v>1598</v>
      </c>
      <c r="G2155" s="3">
        <v>-1.4E-3</v>
      </c>
      <c r="H2155">
        <f t="shared" si="370"/>
        <v>546</v>
      </c>
      <c r="I2155" s="4">
        <f t="shared" si="371"/>
        <v>2.9675525843795857E-2</v>
      </c>
      <c r="J2155" t="str">
        <f t="shared" si="374"/>
        <v/>
      </c>
      <c r="K2155" t="str">
        <f t="shared" si="375"/>
        <v/>
      </c>
      <c r="L2155" t="str">
        <f t="shared" si="376"/>
        <v/>
      </c>
      <c r="M2155" s="4">
        <f t="shared" si="372"/>
        <v>1</v>
      </c>
      <c r="N2155" s="3">
        <f t="shared" si="377"/>
        <v>0</v>
      </c>
      <c r="O2155" s="6">
        <f t="shared" si="378"/>
        <v>206.52279613914175</v>
      </c>
      <c r="P2155" s="7">
        <f t="shared" si="379"/>
        <v>206.52279613914175</v>
      </c>
      <c r="Q2155" s="3">
        <f t="shared" si="380"/>
        <v>0</v>
      </c>
      <c r="R2155" s="3">
        <f t="shared" si="373"/>
        <v>205.52279613914175</v>
      </c>
    </row>
    <row r="2156" spans="1:18" x14ac:dyDescent="0.4">
      <c r="A2156" s="1">
        <v>44159</v>
      </c>
      <c r="B2156" s="2">
        <v>19134.8</v>
      </c>
      <c r="C2156" s="2">
        <v>18373</v>
      </c>
      <c r="D2156" s="2">
        <v>19349</v>
      </c>
      <c r="E2156" s="2">
        <v>18357</v>
      </c>
      <c r="F2156" t="s">
        <v>1589</v>
      </c>
      <c r="G2156" s="3">
        <v>4.1500000000000002E-2</v>
      </c>
      <c r="H2156">
        <f t="shared" si="370"/>
        <v>497</v>
      </c>
      <c r="I2156" s="4">
        <f t="shared" si="371"/>
        <v>2.7050563326620584E-2</v>
      </c>
      <c r="J2156" t="str">
        <f t="shared" si="374"/>
        <v>BUY</v>
      </c>
      <c r="K2156">
        <f t="shared" si="375"/>
        <v>18621.5</v>
      </c>
      <c r="L2156">
        <f t="shared" si="376"/>
        <v>19134.8</v>
      </c>
      <c r="M2156" s="4">
        <f t="shared" si="372"/>
        <v>1</v>
      </c>
      <c r="N2156" s="3">
        <f t="shared" si="377"/>
        <v>2.5511834780690856E-2</v>
      </c>
      <c r="O2156" s="6">
        <f t="shared" si="378"/>
        <v>211.79157159268982</v>
      </c>
      <c r="P2156" s="7">
        <f t="shared" si="379"/>
        <v>211.79157159268982</v>
      </c>
      <c r="Q2156" s="3">
        <f t="shared" si="380"/>
        <v>0</v>
      </c>
      <c r="R2156" s="3">
        <f t="shared" si="373"/>
        <v>210.79157159268982</v>
      </c>
    </row>
    <row r="2157" spans="1:18" x14ac:dyDescent="0.4">
      <c r="A2157" s="1">
        <v>44160</v>
      </c>
      <c r="B2157" s="2">
        <v>18730</v>
      </c>
      <c r="C2157" s="2">
        <v>19134.8</v>
      </c>
      <c r="D2157" s="2">
        <v>19303</v>
      </c>
      <c r="E2157" s="2">
        <v>18730</v>
      </c>
      <c r="F2157" t="s">
        <v>1597</v>
      </c>
      <c r="G2157" s="3">
        <v>-2.12E-2</v>
      </c>
      <c r="H2157">
        <f t="shared" si="370"/>
        <v>992</v>
      </c>
      <c r="I2157" s="4">
        <f t="shared" si="371"/>
        <v>5.1842715889374336E-2</v>
      </c>
      <c r="J2157" t="str">
        <f t="shared" si="374"/>
        <v/>
      </c>
      <c r="K2157" t="str">
        <f t="shared" si="375"/>
        <v/>
      </c>
      <c r="L2157" t="str">
        <f t="shared" si="376"/>
        <v/>
      </c>
      <c r="M2157" s="4">
        <f t="shared" si="372"/>
        <v>1</v>
      </c>
      <c r="N2157" s="3">
        <f t="shared" si="377"/>
        <v>0</v>
      </c>
      <c r="O2157" s="6">
        <f t="shared" si="378"/>
        <v>211.79157159268982</v>
      </c>
      <c r="P2157" s="7">
        <f t="shared" si="379"/>
        <v>211.79157159268982</v>
      </c>
      <c r="Q2157" s="3">
        <f t="shared" si="380"/>
        <v>0</v>
      </c>
      <c r="R2157" s="3">
        <f t="shared" si="373"/>
        <v>210.79157159268982</v>
      </c>
    </row>
    <row r="2158" spans="1:18" x14ac:dyDescent="0.4">
      <c r="A2158" s="1">
        <v>44161</v>
      </c>
      <c r="B2158" s="2">
        <v>17219</v>
      </c>
      <c r="C2158" s="2">
        <v>18727</v>
      </c>
      <c r="D2158" s="2">
        <v>18824</v>
      </c>
      <c r="E2158" s="2">
        <v>16592</v>
      </c>
      <c r="F2158" t="s">
        <v>1593</v>
      </c>
      <c r="G2158" s="3">
        <v>-8.0699999999999994E-2</v>
      </c>
      <c r="H2158">
        <f t="shared" si="370"/>
        <v>573</v>
      </c>
      <c r="I2158" s="4">
        <f t="shared" si="371"/>
        <v>3.059753297378117E-2</v>
      </c>
      <c r="J2158" t="str">
        <f t="shared" si="374"/>
        <v/>
      </c>
      <c r="K2158" t="str">
        <f t="shared" si="375"/>
        <v/>
      </c>
      <c r="L2158" t="str">
        <f t="shared" si="376"/>
        <v/>
      </c>
      <c r="M2158" s="4">
        <f t="shared" si="372"/>
        <v>1</v>
      </c>
      <c r="N2158" s="3">
        <f t="shared" si="377"/>
        <v>0</v>
      </c>
      <c r="O2158" s="6">
        <f t="shared" si="378"/>
        <v>211.79157159268982</v>
      </c>
      <c r="P2158" s="7">
        <f t="shared" si="379"/>
        <v>211.79157159268982</v>
      </c>
      <c r="Q2158" s="3">
        <f t="shared" si="380"/>
        <v>0</v>
      </c>
      <c r="R2158" s="3">
        <f t="shared" si="373"/>
        <v>210.79157159268982</v>
      </c>
    </row>
    <row r="2159" spans="1:18" x14ac:dyDescent="0.4">
      <c r="A2159" s="1">
        <v>44162</v>
      </c>
      <c r="B2159" s="2">
        <v>17169.3</v>
      </c>
      <c r="C2159" s="2">
        <v>17211.7</v>
      </c>
      <c r="D2159" s="2">
        <v>17492</v>
      </c>
      <c r="E2159" s="2">
        <v>16614.900000000001</v>
      </c>
      <c r="F2159" t="s">
        <v>1605</v>
      </c>
      <c r="G2159" s="3">
        <v>-2.8999999999999998E-3</v>
      </c>
      <c r="H2159">
        <f t="shared" si="370"/>
        <v>2232</v>
      </c>
      <c r="I2159" s="4">
        <f t="shared" si="371"/>
        <v>0.12967922982622285</v>
      </c>
      <c r="J2159" t="str">
        <f t="shared" si="374"/>
        <v/>
      </c>
      <c r="K2159" t="str">
        <f t="shared" si="375"/>
        <v/>
      </c>
      <c r="L2159" t="str">
        <f t="shared" si="376"/>
        <v/>
      </c>
      <c r="M2159" s="4">
        <f t="shared" si="372"/>
        <v>0.46268010752688177</v>
      </c>
      <c r="N2159" s="3">
        <f t="shared" si="377"/>
        <v>0</v>
      </c>
      <c r="O2159" s="6">
        <f t="shared" si="378"/>
        <v>211.79157159268982</v>
      </c>
      <c r="P2159" s="7">
        <f t="shared" si="379"/>
        <v>211.79157159268982</v>
      </c>
      <c r="Q2159" s="3">
        <f t="shared" si="380"/>
        <v>0</v>
      </c>
      <c r="R2159" s="3">
        <f t="shared" si="373"/>
        <v>210.79157159268982</v>
      </c>
    </row>
    <row r="2160" spans="1:18" x14ac:dyDescent="0.4">
      <c r="A2160" s="1">
        <v>44163</v>
      </c>
      <c r="B2160" s="2">
        <v>17746</v>
      </c>
      <c r="C2160" s="2">
        <v>17169.3</v>
      </c>
      <c r="D2160" s="2">
        <v>17800</v>
      </c>
      <c r="E2160" s="2">
        <v>16997</v>
      </c>
      <c r="F2160" t="s">
        <v>1614</v>
      </c>
      <c r="G2160" s="3">
        <v>3.3599999999999998E-2</v>
      </c>
      <c r="H2160">
        <f t="shared" si="370"/>
        <v>877.09999999999854</v>
      </c>
      <c r="I2160" s="4">
        <f t="shared" si="371"/>
        <v>5.1085367487317394E-2</v>
      </c>
      <c r="J2160" t="str">
        <f t="shared" si="374"/>
        <v>BUY</v>
      </c>
      <c r="K2160">
        <f t="shared" si="375"/>
        <v>17607.849999999999</v>
      </c>
      <c r="L2160">
        <f t="shared" si="376"/>
        <v>17746</v>
      </c>
      <c r="M2160" s="4">
        <f t="shared" si="372"/>
        <v>1</v>
      </c>
      <c r="N2160" s="3">
        <f t="shared" si="377"/>
        <v>5.8322541675139838E-3</v>
      </c>
      <c r="O2160" s="6">
        <f t="shared" si="378"/>
        <v>213.02679386875562</v>
      </c>
      <c r="P2160" s="7">
        <f t="shared" si="379"/>
        <v>213.02679386875562</v>
      </c>
      <c r="Q2160" s="3">
        <f t="shared" si="380"/>
        <v>0</v>
      </c>
      <c r="R2160" s="3">
        <f t="shared" si="373"/>
        <v>212.02679386875562</v>
      </c>
    </row>
    <row r="2161" spans="1:18" x14ac:dyDescent="0.4">
      <c r="A2161" s="1">
        <v>44164</v>
      </c>
      <c r="B2161" s="2">
        <v>18196</v>
      </c>
      <c r="C2161" s="2">
        <v>17746</v>
      </c>
      <c r="D2161" s="2">
        <v>18212</v>
      </c>
      <c r="E2161" s="2">
        <v>17579.2</v>
      </c>
      <c r="F2161" t="s">
        <v>1613</v>
      </c>
      <c r="G2161" s="3">
        <v>2.5399999999999999E-2</v>
      </c>
      <c r="H2161">
        <f t="shared" si="370"/>
        <v>803</v>
      </c>
      <c r="I2161" s="4">
        <f t="shared" si="371"/>
        <v>4.524963372027499E-2</v>
      </c>
      <c r="J2161" t="str">
        <f t="shared" si="374"/>
        <v>BUY</v>
      </c>
      <c r="K2161">
        <f t="shared" si="375"/>
        <v>18147.5</v>
      </c>
      <c r="L2161">
        <f t="shared" si="376"/>
        <v>18196</v>
      </c>
      <c r="M2161" s="4">
        <f t="shared" si="372"/>
        <v>1</v>
      </c>
      <c r="N2161" s="3">
        <f t="shared" si="377"/>
        <v>6.6920268049908138E-4</v>
      </c>
      <c r="O2161" s="6">
        <f t="shared" si="378"/>
        <v>213.16935197023071</v>
      </c>
      <c r="P2161" s="7">
        <f t="shared" si="379"/>
        <v>213.16935197023071</v>
      </c>
      <c r="Q2161" s="3">
        <f t="shared" si="380"/>
        <v>0</v>
      </c>
      <c r="R2161" s="3">
        <f t="shared" si="373"/>
        <v>212.16935197023071</v>
      </c>
    </row>
    <row r="2162" spans="1:18" x14ac:dyDescent="0.4">
      <c r="A2162" s="1">
        <v>44165</v>
      </c>
      <c r="B2162" s="2">
        <v>19686</v>
      </c>
      <c r="C2162" s="2">
        <v>18196</v>
      </c>
      <c r="D2162" s="2">
        <v>19723</v>
      </c>
      <c r="E2162" s="2">
        <v>18196</v>
      </c>
      <c r="F2162" t="s">
        <v>1592</v>
      </c>
      <c r="G2162" s="3">
        <v>8.1900000000000001E-2</v>
      </c>
      <c r="H2162">
        <f t="shared" si="370"/>
        <v>632.79999999999927</v>
      </c>
      <c r="I2162" s="4">
        <f t="shared" si="371"/>
        <v>3.4776874038250125E-2</v>
      </c>
      <c r="J2162" t="str">
        <f t="shared" si="374"/>
        <v>BUY</v>
      </c>
      <c r="K2162">
        <f t="shared" si="375"/>
        <v>18512.400000000001</v>
      </c>
      <c r="L2162">
        <f t="shared" si="376"/>
        <v>19695</v>
      </c>
      <c r="M2162" s="4">
        <f t="shared" si="372"/>
        <v>1</v>
      </c>
      <c r="N2162" s="3">
        <f t="shared" si="377"/>
        <v>6.1755869074207048E-2</v>
      </c>
      <c r="O2162" s="6">
        <f t="shared" si="378"/>
        <v>226.33381056113782</v>
      </c>
      <c r="P2162" s="7">
        <f t="shared" si="379"/>
        <v>226.33381056113782</v>
      </c>
      <c r="Q2162" s="3">
        <f t="shared" si="380"/>
        <v>0</v>
      </c>
      <c r="R2162" s="3">
        <f t="shared" si="373"/>
        <v>225.33381056113782</v>
      </c>
    </row>
    <row r="2163" spans="1:18" x14ac:dyDescent="0.4">
      <c r="A2163" s="1">
        <v>44166</v>
      </c>
      <c r="B2163" s="2">
        <v>18807</v>
      </c>
      <c r="C2163" s="2">
        <v>19695</v>
      </c>
      <c r="D2163" s="2">
        <v>19733</v>
      </c>
      <c r="E2163" s="2">
        <v>18727</v>
      </c>
      <c r="F2163" t="s">
        <v>1590</v>
      </c>
      <c r="G2163" s="3">
        <v>-4.4699999999999997E-2</v>
      </c>
      <c r="H2163">
        <f t="shared" si="370"/>
        <v>1527</v>
      </c>
      <c r="I2163" s="4">
        <f t="shared" si="371"/>
        <v>7.7532368621477527E-2</v>
      </c>
      <c r="J2163" t="str">
        <f t="shared" si="374"/>
        <v/>
      </c>
      <c r="K2163" t="str">
        <f t="shared" si="375"/>
        <v/>
      </c>
      <c r="L2163" t="str">
        <f t="shared" si="376"/>
        <v/>
      </c>
      <c r="M2163" s="4">
        <f t="shared" si="372"/>
        <v>0.77387033398821226</v>
      </c>
      <c r="N2163" s="3">
        <f t="shared" si="377"/>
        <v>0</v>
      </c>
      <c r="O2163" s="6">
        <f t="shared" si="378"/>
        <v>226.33381056113782</v>
      </c>
      <c r="P2163" s="7">
        <f t="shared" si="379"/>
        <v>226.33381056113782</v>
      </c>
      <c r="Q2163" s="3">
        <f t="shared" si="380"/>
        <v>0</v>
      </c>
      <c r="R2163" s="3">
        <f t="shared" si="373"/>
        <v>225.33381056113782</v>
      </c>
    </row>
    <row r="2164" spans="1:18" x14ac:dyDescent="0.4">
      <c r="A2164" s="1">
        <v>44167</v>
      </c>
      <c r="B2164" s="2">
        <v>19241</v>
      </c>
      <c r="C2164" s="2">
        <v>18807</v>
      </c>
      <c r="D2164" s="2">
        <v>19275</v>
      </c>
      <c r="E2164" s="2">
        <v>18538</v>
      </c>
      <c r="F2164" t="s">
        <v>1603</v>
      </c>
      <c r="G2164" s="3">
        <v>2.3099999999999999E-2</v>
      </c>
      <c r="H2164">
        <f t="shared" si="370"/>
        <v>1006</v>
      </c>
      <c r="I2164" s="4">
        <f t="shared" si="371"/>
        <v>5.3490721539852182E-2</v>
      </c>
      <c r="J2164" t="str">
        <f t="shared" si="374"/>
        <v/>
      </c>
      <c r="K2164" t="str">
        <f t="shared" si="375"/>
        <v/>
      </c>
      <c r="L2164" t="str">
        <f t="shared" si="376"/>
        <v/>
      </c>
      <c r="M2164" s="4">
        <f t="shared" si="372"/>
        <v>1</v>
      </c>
      <c r="N2164" s="3">
        <f t="shared" si="377"/>
        <v>0</v>
      </c>
      <c r="O2164" s="6">
        <f t="shared" si="378"/>
        <v>226.33381056113782</v>
      </c>
      <c r="P2164" s="7">
        <f t="shared" si="379"/>
        <v>226.33381056113782</v>
      </c>
      <c r="Q2164" s="3">
        <f t="shared" si="380"/>
        <v>0</v>
      </c>
      <c r="R2164" s="3">
        <f t="shared" si="373"/>
        <v>225.33381056113782</v>
      </c>
    </row>
    <row r="2165" spans="1:18" x14ac:dyDescent="0.4">
      <c r="A2165" s="1">
        <v>44168</v>
      </c>
      <c r="B2165" s="2">
        <v>19447</v>
      </c>
      <c r="C2165" s="2">
        <v>19241</v>
      </c>
      <c r="D2165" s="2">
        <v>19560</v>
      </c>
      <c r="E2165" s="2">
        <v>18999.400000000001</v>
      </c>
      <c r="F2165" t="s">
        <v>1596</v>
      </c>
      <c r="G2165" s="3">
        <v>1.0699999999999999E-2</v>
      </c>
      <c r="H2165">
        <f t="shared" si="370"/>
        <v>737</v>
      </c>
      <c r="I2165" s="4">
        <f t="shared" si="371"/>
        <v>3.8303622472844447E-2</v>
      </c>
      <c r="J2165" t="str">
        <f t="shared" si="374"/>
        <v/>
      </c>
      <c r="K2165" t="str">
        <f t="shared" si="375"/>
        <v/>
      </c>
      <c r="L2165" t="str">
        <f t="shared" si="376"/>
        <v/>
      </c>
      <c r="M2165" s="4">
        <f t="shared" si="372"/>
        <v>1</v>
      </c>
      <c r="N2165" s="3">
        <f t="shared" si="377"/>
        <v>0</v>
      </c>
      <c r="O2165" s="6">
        <f t="shared" si="378"/>
        <v>226.33381056113782</v>
      </c>
      <c r="P2165" s="7">
        <f t="shared" si="379"/>
        <v>226.33381056113782</v>
      </c>
      <c r="Q2165" s="3">
        <f t="shared" si="380"/>
        <v>0</v>
      </c>
      <c r="R2165" s="3">
        <f t="shared" si="373"/>
        <v>225.33381056113782</v>
      </c>
    </row>
    <row r="2166" spans="1:18" x14ac:dyDescent="0.4">
      <c r="A2166" s="1">
        <v>44169</v>
      </c>
      <c r="B2166" s="2">
        <v>18657</v>
      </c>
      <c r="C2166" s="2">
        <v>19452</v>
      </c>
      <c r="D2166" s="2">
        <v>19452</v>
      </c>
      <c r="E2166" s="2">
        <v>18657</v>
      </c>
      <c r="F2166" t="s">
        <v>1604</v>
      </c>
      <c r="G2166" s="3">
        <v>-4.0599999999999997E-2</v>
      </c>
      <c r="H2166">
        <f t="shared" si="370"/>
        <v>560.59999999999854</v>
      </c>
      <c r="I2166" s="4">
        <f t="shared" si="371"/>
        <v>2.8819658646925692E-2</v>
      </c>
      <c r="J2166" t="str">
        <f t="shared" si="374"/>
        <v/>
      </c>
      <c r="K2166" t="str">
        <f t="shared" si="375"/>
        <v/>
      </c>
      <c r="L2166" t="str">
        <f t="shared" si="376"/>
        <v/>
      </c>
      <c r="M2166" s="4">
        <f t="shared" si="372"/>
        <v>1</v>
      </c>
      <c r="N2166" s="3">
        <f t="shared" si="377"/>
        <v>0</v>
      </c>
      <c r="O2166" s="6">
        <f t="shared" si="378"/>
        <v>226.33381056113782</v>
      </c>
      <c r="P2166" s="7">
        <f t="shared" si="379"/>
        <v>226.33381056113782</v>
      </c>
      <c r="Q2166" s="3">
        <f t="shared" si="380"/>
        <v>0</v>
      </c>
      <c r="R2166" s="3">
        <f t="shared" si="373"/>
        <v>225.33381056113782</v>
      </c>
    </row>
    <row r="2167" spans="1:18" x14ac:dyDescent="0.4">
      <c r="A2167" s="1">
        <v>44170</v>
      </c>
      <c r="B2167" s="2">
        <v>19157</v>
      </c>
      <c r="C2167" s="2">
        <v>18657</v>
      </c>
      <c r="D2167" s="2">
        <v>19157</v>
      </c>
      <c r="E2167" s="2">
        <v>18657</v>
      </c>
      <c r="F2167" t="s">
        <v>1557</v>
      </c>
      <c r="G2167" s="3">
        <v>2.6800000000000001E-2</v>
      </c>
      <c r="H2167">
        <f t="shared" si="370"/>
        <v>795</v>
      </c>
      <c r="I2167" s="4">
        <f t="shared" si="371"/>
        <v>4.2611352307444929E-2</v>
      </c>
      <c r="J2167" t="str">
        <f t="shared" si="374"/>
        <v>BUY</v>
      </c>
      <c r="K2167">
        <f t="shared" si="375"/>
        <v>19054.5</v>
      </c>
      <c r="L2167">
        <f t="shared" si="376"/>
        <v>19157</v>
      </c>
      <c r="M2167" s="4">
        <f t="shared" si="372"/>
        <v>1</v>
      </c>
      <c r="N2167" s="3">
        <f t="shared" si="377"/>
        <v>3.370556861858276E-3</v>
      </c>
      <c r="O2167" s="6">
        <f t="shared" si="378"/>
        <v>227.09668153939521</v>
      </c>
      <c r="P2167" s="7">
        <f t="shared" si="379"/>
        <v>227.09668153939521</v>
      </c>
      <c r="Q2167" s="3">
        <f t="shared" si="380"/>
        <v>0</v>
      </c>
      <c r="R2167" s="3">
        <f t="shared" si="373"/>
        <v>226.09668153939521</v>
      </c>
    </row>
    <row r="2168" spans="1:18" x14ac:dyDescent="0.4">
      <c r="A2168" s="1">
        <v>44171</v>
      </c>
      <c r="B2168" s="2">
        <v>19410</v>
      </c>
      <c r="C2168" s="2">
        <v>19157</v>
      </c>
      <c r="D2168" s="2">
        <v>19410</v>
      </c>
      <c r="E2168" s="2">
        <v>19015.599999999999</v>
      </c>
      <c r="F2168" t="s">
        <v>1587</v>
      </c>
      <c r="G2168" s="3">
        <v>1.3200000000000002E-2</v>
      </c>
      <c r="H2168">
        <f t="shared" si="370"/>
        <v>500</v>
      </c>
      <c r="I2168" s="4">
        <f t="shared" si="371"/>
        <v>2.6100120060552279E-2</v>
      </c>
      <c r="J2168" t="str">
        <f t="shared" si="374"/>
        <v>BUY</v>
      </c>
      <c r="K2168">
        <f t="shared" si="375"/>
        <v>19407</v>
      </c>
      <c r="L2168">
        <f t="shared" si="376"/>
        <v>19410</v>
      </c>
      <c r="M2168" s="4">
        <f t="shared" si="372"/>
        <v>1</v>
      </c>
      <c r="N2168" s="3">
        <f t="shared" si="377"/>
        <v>-1.8437274581963869E-3</v>
      </c>
      <c r="O2168" s="6">
        <f t="shared" si="378"/>
        <v>226.67797715197574</v>
      </c>
      <c r="P2168" s="7">
        <f t="shared" si="379"/>
        <v>227.09668153939521</v>
      </c>
      <c r="Q2168" s="3">
        <f t="shared" si="380"/>
        <v>-1.8437274581963869E-3</v>
      </c>
      <c r="R2168" s="3">
        <f t="shared" si="373"/>
        <v>225.67797715197574</v>
      </c>
    </row>
    <row r="2169" spans="1:18" x14ac:dyDescent="0.4">
      <c r="A2169" s="1">
        <v>44172</v>
      </c>
      <c r="B2169" s="2">
        <v>19196</v>
      </c>
      <c r="C2169" s="2">
        <v>19410</v>
      </c>
      <c r="D2169" s="2">
        <v>19410</v>
      </c>
      <c r="E2169" s="2">
        <v>18959.400000000001</v>
      </c>
      <c r="F2169" t="s">
        <v>1601</v>
      </c>
      <c r="G2169" s="3">
        <v>-1.0999999999999999E-2</v>
      </c>
      <c r="H2169">
        <f t="shared" si="370"/>
        <v>394.40000000000146</v>
      </c>
      <c r="I2169" s="4">
        <f t="shared" si="371"/>
        <v>2.0319422977846547E-2</v>
      </c>
      <c r="J2169" t="str">
        <f t="shared" si="374"/>
        <v/>
      </c>
      <c r="K2169" t="str">
        <f t="shared" si="375"/>
        <v/>
      </c>
      <c r="L2169" t="str">
        <f t="shared" si="376"/>
        <v/>
      </c>
      <c r="M2169" s="4">
        <f t="shared" si="372"/>
        <v>1</v>
      </c>
      <c r="N2169" s="3">
        <f t="shared" si="377"/>
        <v>0</v>
      </c>
      <c r="O2169" s="6">
        <f t="shared" si="378"/>
        <v>226.67797715197574</v>
      </c>
      <c r="P2169" s="7">
        <f t="shared" si="379"/>
        <v>227.09668153939521</v>
      </c>
      <c r="Q2169" s="3">
        <f t="shared" si="380"/>
        <v>-1.8437274581963869E-3</v>
      </c>
      <c r="R2169" s="3">
        <f t="shared" si="373"/>
        <v>225.67797715197574</v>
      </c>
    </row>
    <row r="2170" spans="1:18" x14ac:dyDescent="0.4">
      <c r="A2170" s="1">
        <v>44173</v>
      </c>
      <c r="B2170" s="2">
        <v>18335</v>
      </c>
      <c r="C2170" s="2">
        <v>19196</v>
      </c>
      <c r="D2170" s="2">
        <v>19299</v>
      </c>
      <c r="E2170" s="2">
        <v>18335</v>
      </c>
      <c r="F2170" t="s">
        <v>1595</v>
      </c>
      <c r="G2170" s="3">
        <v>-4.4900000000000002E-2</v>
      </c>
      <c r="H2170">
        <f t="shared" si="370"/>
        <v>450.59999999999854</v>
      </c>
      <c r="I2170" s="4">
        <f t="shared" si="371"/>
        <v>2.3473640341737788E-2</v>
      </c>
      <c r="J2170" t="str">
        <f t="shared" si="374"/>
        <v/>
      </c>
      <c r="K2170" t="str">
        <f t="shared" si="375"/>
        <v/>
      </c>
      <c r="L2170" t="str">
        <f t="shared" si="376"/>
        <v/>
      </c>
      <c r="M2170" s="4">
        <f t="shared" si="372"/>
        <v>1</v>
      </c>
      <c r="N2170" s="3">
        <f t="shared" si="377"/>
        <v>0</v>
      </c>
      <c r="O2170" s="6">
        <f t="shared" si="378"/>
        <v>226.67797715197574</v>
      </c>
      <c r="P2170" s="7">
        <f t="shared" si="379"/>
        <v>227.09668153939521</v>
      </c>
      <c r="Q2170" s="3">
        <f t="shared" si="380"/>
        <v>-1.8437274581963869E-3</v>
      </c>
      <c r="R2170" s="3">
        <f t="shared" si="373"/>
        <v>225.67797715197574</v>
      </c>
    </row>
    <row r="2171" spans="1:18" x14ac:dyDescent="0.4">
      <c r="A2171" s="1">
        <v>44174</v>
      </c>
      <c r="B2171" s="2">
        <v>18560</v>
      </c>
      <c r="C2171" s="2">
        <v>18337</v>
      </c>
      <c r="D2171" s="2">
        <v>18630</v>
      </c>
      <c r="E2171" s="2">
        <v>17827</v>
      </c>
      <c r="F2171" t="s">
        <v>1588</v>
      </c>
      <c r="G2171" s="3">
        <v>1.23E-2</v>
      </c>
      <c r="H2171">
        <f t="shared" si="370"/>
        <v>964</v>
      </c>
      <c r="I2171" s="4">
        <f t="shared" si="371"/>
        <v>5.2571303921033978E-2</v>
      </c>
      <c r="J2171" t="str">
        <f t="shared" si="374"/>
        <v/>
      </c>
      <c r="K2171" t="str">
        <f t="shared" si="375"/>
        <v/>
      </c>
      <c r="L2171" t="str">
        <f t="shared" si="376"/>
        <v/>
      </c>
      <c r="M2171" s="4">
        <f t="shared" si="372"/>
        <v>1</v>
      </c>
      <c r="N2171" s="3">
        <f t="shared" si="377"/>
        <v>0</v>
      </c>
      <c r="O2171" s="6">
        <f t="shared" si="378"/>
        <v>226.67797715197574</v>
      </c>
      <c r="P2171" s="7">
        <f t="shared" si="379"/>
        <v>227.09668153939521</v>
      </c>
      <c r="Q2171" s="3">
        <f t="shared" si="380"/>
        <v>-1.8437274581963869E-3</v>
      </c>
      <c r="R2171" s="3">
        <f t="shared" si="373"/>
        <v>225.67797715197574</v>
      </c>
    </row>
    <row r="2172" spans="1:18" x14ac:dyDescent="0.4">
      <c r="A2172" s="1">
        <v>44175</v>
      </c>
      <c r="B2172" s="2">
        <v>18260</v>
      </c>
      <c r="C2172" s="2">
        <v>18560</v>
      </c>
      <c r="D2172" s="2">
        <v>18560</v>
      </c>
      <c r="E2172" s="2">
        <v>18155</v>
      </c>
      <c r="F2172" t="s">
        <v>1557</v>
      </c>
      <c r="G2172" s="3">
        <v>-1.6199999999999999E-2</v>
      </c>
      <c r="H2172">
        <f t="shared" si="370"/>
        <v>803</v>
      </c>
      <c r="I2172" s="4">
        <f t="shared" si="371"/>
        <v>4.326508620689655E-2</v>
      </c>
      <c r="J2172" t="str">
        <f t="shared" si="374"/>
        <v/>
      </c>
      <c r="K2172" t="str">
        <f t="shared" si="375"/>
        <v/>
      </c>
      <c r="L2172" t="str">
        <f t="shared" si="376"/>
        <v/>
      </c>
      <c r="M2172" s="4">
        <f t="shared" si="372"/>
        <v>1</v>
      </c>
      <c r="N2172" s="3">
        <f t="shared" si="377"/>
        <v>0</v>
      </c>
      <c r="O2172" s="6">
        <f t="shared" si="378"/>
        <v>226.67797715197574</v>
      </c>
      <c r="P2172" s="7">
        <f t="shared" si="379"/>
        <v>227.09668153939521</v>
      </c>
      <c r="Q2172" s="3">
        <f t="shared" si="380"/>
        <v>-1.8437274581963869E-3</v>
      </c>
      <c r="R2172" s="3">
        <f t="shared" si="373"/>
        <v>225.67797715197574</v>
      </c>
    </row>
    <row r="2173" spans="1:18" x14ac:dyDescent="0.4">
      <c r="A2173" s="1">
        <v>44176</v>
      </c>
      <c r="B2173" s="2">
        <v>18050</v>
      </c>
      <c r="C2173" s="2">
        <v>18260</v>
      </c>
      <c r="D2173" s="2">
        <v>18260</v>
      </c>
      <c r="E2173" s="2">
        <v>17764</v>
      </c>
      <c r="F2173" t="s">
        <v>1556</v>
      </c>
      <c r="G2173" s="3">
        <v>-1.15E-2</v>
      </c>
      <c r="H2173">
        <f t="shared" si="370"/>
        <v>405</v>
      </c>
      <c r="I2173" s="4">
        <f t="shared" si="371"/>
        <v>2.2179627601314349E-2</v>
      </c>
      <c r="J2173" t="str">
        <f t="shared" si="374"/>
        <v/>
      </c>
      <c r="K2173" t="str">
        <f t="shared" si="375"/>
        <v/>
      </c>
      <c r="L2173" t="str">
        <f t="shared" si="376"/>
        <v/>
      </c>
      <c r="M2173" s="4">
        <f t="shared" si="372"/>
        <v>1</v>
      </c>
      <c r="N2173" s="3">
        <f t="shared" si="377"/>
        <v>0</v>
      </c>
      <c r="O2173" s="6">
        <f t="shared" si="378"/>
        <v>226.67797715197574</v>
      </c>
      <c r="P2173" s="7">
        <f t="shared" si="379"/>
        <v>227.09668153939521</v>
      </c>
      <c r="Q2173" s="3">
        <f t="shared" si="380"/>
        <v>-1.8437274581963869E-3</v>
      </c>
      <c r="R2173" s="3">
        <f t="shared" si="373"/>
        <v>225.67797715197574</v>
      </c>
    </row>
    <row r="2174" spans="1:18" x14ac:dyDescent="0.4">
      <c r="A2174" s="1">
        <v>44177</v>
      </c>
      <c r="B2174" s="2">
        <v>18810.599999999999</v>
      </c>
      <c r="C2174" s="2">
        <v>18050</v>
      </c>
      <c r="D2174" s="2">
        <v>18821</v>
      </c>
      <c r="E2174" s="2">
        <v>18050</v>
      </c>
      <c r="F2174" t="s">
        <v>1555</v>
      </c>
      <c r="G2174" s="3">
        <v>4.2099999999999999E-2</v>
      </c>
      <c r="H2174">
        <f t="shared" si="370"/>
        <v>496</v>
      </c>
      <c r="I2174" s="4">
        <f t="shared" si="371"/>
        <v>2.7479224376731302E-2</v>
      </c>
      <c r="J2174" t="str">
        <f t="shared" si="374"/>
        <v>BUY</v>
      </c>
      <c r="K2174">
        <f t="shared" si="375"/>
        <v>18298</v>
      </c>
      <c r="L2174">
        <f t="shared" si="376"/>
        <v>18818</v>
      </c>
      <c r="M2174" s="4">
        <f t="shared" si="372"/>
        <v>1</v>
      </c>
      <c r="N2174" s="3">
        <f t="shared" si="377"/>
        <v>2.6363624352475634E-2</v>
      </c>
      <c r="O2174" s="6">
        <f t="shared" si="378"/>
        <v>232.65403019058948</v>
      </c>
      <c r="P2174" s="7">
        <f t="shared" si="379"/>
        <v>232.65403019058948</v>
      </c>
      <c r="Q2174" s="3">
        <f t="shared" si="380"/>
        <v>0</v>
      </c>
      <c r="R2174" s="3">
        <f t="shared" si="373"/>
        <v>231.65403019058948</v>
      </c>
    </row>
    <row r="2175" spans="1:18" x14ac:dyDescent="0.4">
      <c r="A2175" s="1">
        <v>44178</v>
      </c>
      <c r="B2175" s="2">
        <v>19180</v>
      </c>
      <c r="C2175" s="2">
        <v>18818</v>
      </c>
      <c r="D2175" s="2">
        <v>19338.099999999999</v>
      </c>
      <c r="E2175" s="2">
        <v>18747</v>
      </c>
      <c r="F2175" t="s">
        <v>1554</v>
      </c>
      <c r="G2175" s="3">
        <v>1.9599999999999999E-2</v>
      </c>
      <c r="H2175">
        <f t="shared" si="370"/>
        <v>771</v>
      </c>
      <c r="I2175" s="4">
        <f t="shared" si="371"/>
        <v>4.0971410351790839E-2</v>
      </c>
      <c r="J2175" t="str">
        <f t="shared" si="374"/>
        <v>BUY</v>
      </c>
      <c r="K2175">
        <f t="shared" si="375"/>
        <v>19203.5</v>
      </c>
      <c r="L2175">
        <f t="shared" si="376"/>
        <v>19180</v>
      </c>
      <c r="M2175" s="4">
        <f t="shared" si="372"/>
        <v>1</v>
      </c>
      <c r="N2175" s="3">
        <f t="shared" si="377"/>
        <v>-3.2192922291081061E-3</v>
      </c>
      <c r="O2175" s="6">
        <f t="shared" si="378"/>
        <v>231.90504887912624</v>
      </c>
      <c r="P2175" s="7">
        <f t="shared" si="379"/>
        <v>232.65403019058948</v>
      </c>
      <c r="Q2175" s="3">
        <f t="shared" si="380"/>
        <v>-3.2192922291081061E-3</v>
      </c>
      <c r="R2175" s="3">
        <f t="shared" si="373"/>
        <v>230.90504887912624</v>
      </c>
    </row>
    <row r="2176" spans="1:18" x14ac:dyDescent="0.4">
      <c r="A2176" s="1">
        <v>44179</v>
      </c>
      <c r="B2176" s="2">
        <v>19281</v>
      </c>
      <c r="C2176" s="2">
        <v>19180</v>
      </c>
      <c r="D2176" s="2">
        <v>19281</v>
      </c>
      <c r="E2176" s="2">
        <v>19076</v>
      </c>
      <c r="F2176" t="s">
        <v>1572</v>
      </c>
      <c r="G2176" s="3">
        <v>5.3E-3</v>
      </c>
      <c r="H2176">
        <f t="shared" si="370"/>
        <v>591.09999999999854</v>
      </c>
      <c r="I2176" s="4">
        <f t="shared" si="371"/>
        <v>3.0818561001042678E-2</v>
      </c>
      <c r="J2176" t="str">
        <f t="shared" si="374"/>
        <v/>
      </c>
      <c r="K2176" t="str">
        <f t="shared" si="375"/>
        <v/>
      </c>
      <c r="L2176" t="str">
        <f t="shared" si="376"/>
        <v/>
      </c>
      <c r="M2176" s="4">
        <f t="shared" si="372"/>
        <v>1</v>
      </c>
      <c r="N2176" s="3">
        <f t="shared" si="377"/>
        <v>0</v>
      </c>
      <c r="O2176" s="6">
        <f t="shared" si="378"/>
        <v>231.90504887912624</v>
      </c>
      <c r="P2176" s="7">
        <f t="shared" si="379"/>
        <v>232.65403019058948</v>
      </c>
      <c r="Q2176" s="3">
        <f t="shared" si="380"/>
        <v>-3.2192922291081061E-3</v>
      </c>
      <c r="R2176" s="3">
        <f t="shared" si="373"/>
        <v>230.90504887912624</v>
      </c>
    </row>
    <row r="2177" spans="1:18" x14ac:dyDescent="0.4">
      <c r="A2177" s="1">
        <v>44180</v>
      </c>
      <c r="B2177" s="2">
        <v>19459</v>
      </c>
      <c r="C2177" s="2">
        <v>19282</v>
      </c>
      <c r="D2177" s="2">
        <v>19548</v>
      </c>
      <c r="E2177" s="2">
        <v>19135</v>
      </c>
      <c r="F2177" t="s">
        <v>1585</v>
      </c>
      <c r="G2177" s="3">
        <v>9.1999999999999998E-3</v>
      </c>
      <c r="H2177">
        <f t="shared" si="370"/>
        <v>205</v>
      </c>
      <c r="I2177" s="4">
        <f t="shared" si="371"/>
        <v>1.0631677211907479E-2</v>
      </c>
      <c r="J2177" t="str">
        <f t="shared" si="374"/>
        <v>BUY</v>
      </c>
      <c r="K2177">
        <f t="shared" si="375"/>
        <v>19384.5</v>
      </c>
      <c r="L2177">
        <f t="shared" si="376"/>
        <v>19459</v>
      </c>
      <c r="M2177" s="4">
        <f t="shared" si="372"/>
        <v>1</v>
      </c>
      <c r="N2177" s="3">
        <f t="shared" si="377"/>
        <v>1.8375959720851043E-3</v>
      </c>
      <c r="O2177" s="6">
        <f t="shared" si="378"/>
        <v>232.33119666285273</v>
      </c>
      <c r="P2177" s="7">
        <f t="shared" si="379"/>
        <v>232.65403019058948</v>
      </c>
      <c r="Q2177" s="3">
        <f t="shared" si="380"/>
        <v>-1.3876120154561189E-3</v>
      </c>
      <c r="R2177" s="3">
        <f t="shared" si="373"/>
        <v>231.33119666285273</v>
      </c>
    </row>
    <row r="2178" spans="1:18" x14ac:dyDescent="0.4">
      <c r="A2178" s="1">
        <v>44181</v>
      </c>
      <c r="B2178" s="2">
        <v>21322</v>
      </c>
      <c r="C2178" s="2">
        <v>19459</v>
      </c>
      <c r="D2178" s="2">
        <v>21322</v>
      </c>
      <c r="E2178" s="2">
        <v>19388</v>
      </c>
      <c r="F2178" t="s">
        <v>1571</v>
      </c>
      <c r="G2178" s="3">
        <v>9.5699999999999993E-2</v>
      </c>
      <c r="H2178">
        <f t="shared" si="370"/>
        <v>413</v>
      </c>
      <c r="I2178" s="4">
        <f t="shared" si="371"/>
        <v>2.1224112235983351E-2</v>
      </c>
      <c r="J2178" t="str">
        <f t="shared" si="374"/>
        <v>BUY</v>
      </c>
      <c r="K2178">
        <f t="shared" si="375"/>
        <v>19665.5</v>
      </c>
      <c r="L2178">
        <f t="shared" si="376"/>
        <v>21322</v>
      </c>
      <c r="M2178" s="4">
        <f t="shared" si="372"/>
        <v>1</v>
      </c>
      <c r="N2178" s="3">
        <f t="shared" si="377"/>
        <v>8.2067509160641761E-2</v>
      </c>
      <c r="O2178" s="6">
        <f t="shared" si="378"/>
        <v>251.39803927328427</v>
      </c>
      <c r="P2178" s="7">
        <f t="shared" si="379"/>
        <v>251.39803927328427</v>
      </c>
      <c r="Q2178" s="3">
        <f t="shared" si="380"/>
        <v>0</v>
      </c>
      <c r="R2178" s="3">
        <f t="shared" si="373"/>
        <v>250.39803927328427</v>
      </c>
    </row>
    <row r="2179" spans="1:18" x14ac:dyDescent="0.4">
      <c r="A2179" s="1">
        <v>44182</v>
      </c>
      <c r="B2179" s="2">
        <v>22806.6</v>
      </c>
      <c r="C2179" s="2">
        <v>21322</v>
      </c>
      <c r="D2179" s="2">
        <v>23492</v>
      </c>
      <c r="E2179" s="2">
        <v>21322</v>
      </c>
      <c r="F2179" t="s">
        <v>1581</v>
      </c>
      <c r="G2179" s="3">
        <v>6.9599999999999995E-2</v>
      </c>
      <c r="H2179">
        <f t="shared" si="370"/>
        <v>1934</v>
      </c>
      <c r="I2179" s="4">
        <f t="shared" si="371"/>
        <v>9.0704436732013879E-2</v>
      </c>
      <c r="J2179" t="str">
        <f t="shared" si="374"/>
        <v>BUY</v>
      </c>
      <c r="K2179">
        <f t="shared" si="375"/>
        <v>22289</v>
      </c>
      <c r="L2179">
        <f t="shared" si="376"/>
        <v>22806.6</v>
      </c>
      <c r="M2179" s="4">
        <f t="shared" si="372"/>
        <v>0.66148914167528439</v>
      </c>
      <c r="N2179" s="3">
        <f t="shared" si="377"/>
        <v>1.4008896124011339E-2</v>
      </c>
      <c r="O2179" s="6">
        <f t="shared" si="378"/>
        <v>254.9198482912438</v>
      </c>
      <c r="P2179" s="7">
        <f t="shared" si="379"/>
        <v>254.9198482912438</v>
      </c>
      <c r="Q2179" s="3">
        <f t="shared" si="380"/>
        <v>0</v>
      </c>
      <c r="R2179" s="3">
        <f t="shared" si="373"/>
        <v>253.9198482912438</v>
      </c>
    </row>
    <row r="2180" spans="1:18" x14ac:dyDescent="0.4">
      <c r="A2180" s="1">
        <v>44183</v>
      </c>
      <c r="B2180" s="2">
        <v>23127</v>
      </c>
      <c r="C2180" s="2">
        <v>22806.6</v>
      </c>
      <c r="D2180" s="2">
        <v>23142</v>
      </c>
      <c r="E2180" s="2">
        <v>22544</v>
      </c>
      <c r="F2180" t="s">
        <v>1580</v>
      </c>
      <c r="G2180" s="3">
        <v>1.41E-2</v>
      </c>
      <c r="H2180">
        <f t="shared" si="370"/>
        <v>2170</v>
      </c>
      <c r="I2180" s="4">
        <f t="shared" si="371"/>
        <v>9.5147895784553599E-2</v>
      </c>
      <c r="J2180" t="str">
        <f t="shared" si="374"/>
        <v/>
      </c>
      <c r="K2180" t="str">
        <f t="shared" si="375"/>
        <v/>
      </c>
      <c r="L2180" t="str">
        <f t="shared" si="376"/>
        <v/>
      </c>
      <c r="M2180" s="4">
        <f t="shared" si="372"/>
        <v>0.63059723502304144</v>
      </c>
      <c r="N2180" s="3">
        <f t="shared" si="377"/>
        <v>0</v>
      </c>
      <c r="O2180" s="6">
        <f t="shared" si="378"/>
        <v>254.9198482912438</v>
      </c>
      <c r="P2180" s="7">
        <f t="shared" si="379"/>
        <v>254.9198482912438</v>
      </c>
      <c r="Q2180" s="3">
        <f t="shared" si="380"/>
        <v>0</v>
      </c>
      <c r="R2180" s="3">
        <f t="shared" si="373"/>
        <v>253.9198482912438</v>
      </c>
    </row>
    <row r="2181" spans="1:18" x14ac:dyDescent="0.4">
      <c r="A2181" s="1">
        <v>44184</v>
      </c>
      <c r="B2181" s="2">
        <v>23804</v>
      </c>
      <c r="C2181" s="2">
        <v>23127</v>
      </c>
      <c r="D2181" s="2">
        <v>24058</v>
      </c>
      <c r="E2181" s="2">
        <v>22966</v>
      </c>
      <c r="F2181" t="s">
        <v>1582</v>
      </c>
      <c r="G2181" s="3">
        <v>2.93E-2</v>
      </c>
      <c r="H2181">
        <f t="shared" si="370"/>
        <v>598</v>
      </c>
      <c r="I2181" s="4">
        <f t="shared" si="371"/>
        <v>2.5857223159078135E-2</v>
      </c>
      <c r="J2181" t="str">
        <f t="shared" si="374"/>
        <v>BUY</v>
      </c>
      <c r="K2181">
        <f t="shared" si="375"/>
        <v>23426</v>
      </c>
      <c r="L2181">
        <f t="shared" si="376"/>
        <v>23804</v>
      </c>
      <c r="M2181" s="4">
        <f t="shared" si="372"/>
        <v>1</v>
      </c>
      <c r="N2181" s="3">
        <f t="shared" si="377"/>
        <v>1.4105675763662839E-2</v>
      </c>
      <c r="O2181" s="6">
        <f t="shared" si="378"/>
        <v>258.5156650169622</v>
      </c>
      <c r="P2181" s="7">
        <f t="shared" si="379"/>
        <v>258.5156650169622</v>
      </c>
      <c r="Q2181" s="3">
        <f t="shared" si="380"/>
        <v>0</v>
      </c>
      <c r="R2181" s="3">
        <f t="shared" si="373"/>
        <v>257.5156650169622</v>
      </c>
    </row>
    <row r="2182" spans="1:18" x14ac:dyDescent="0.4">
      <c r="A2182" s="1">
        <v>44185</v>
      </c>
      <c r="B2182" s="2">
        <v>23427</v>
      </c>
      <c r="C2182" s="2">
        <v>23804</v>
      </c>
      <c r="D2182" s="2">
        <v>24099</v>
      </c>
      <c r="E2182" s="2">
        <v>23331.7</v>
      </c>
      <c r="F2182" t="s">
        <v>1570</v>
      </c>
      <c r="G2182" s="3">
        <v>-1.5800000000000002E-2</v>
      </c>
      <c r="H2182">
        <f t="shared" ref="H2182:H2226" si="381">D2181-E2181</f>
        <v>1092</v>
      </c>
      <c r="I2182" s="4">
        <f t="shared" ref="I2182:I2226" si="382">H2182/C2182</f>
        <v>4.5874642917156781E-2</v>
      </c>
      <c r="J2182" t="str">
        <f t="shared" si="374"/>
        <v/>
      </c>
      <c r="K2182" t="str">
        <f t="shared" si="375"/>
        <v/>
      </c>
      <c r="L2182" t="str">
        <f t="shared" si="376"/>
        <v/>
      </c>
      <c r="M2182" s="4">
        <f t="shared" ref="M2182:M2226" si="383">(MIN(1,($F$2/I2182)))</f>
        <v>1</v>
      </c>
      <c r="N2182" s="3">
        <f t="shared" si="377"/>
        <v>0</v>
      </c>
      <c r="O2182" s="6">
        <f t="shared" si="378"/>
        <v>258.5156650169622</v>
      </c>
      <c r="P2182" s="7">
        <f t="shared" si="379"/>
        <v>258.5156650169622</v>
      </c>
      <c r="Q2182" s="3">
        <f t="shared" si="380"/>
        <v>0</v>
      </c>
      <c r="R2182" s="3">
        <f t="shared" ref="R2182:R2226" si="384">(O2182-$O$4)/$O$4</f>
        <v>257.5156650169622</v>
      </c>
    </row>
    <row r="2183" spans="1:18" x14ac:dyDescent="0.4">
      <c r="A2183" s="1">
        <v>44186</v>
      </c>
      <c r="B2183" s="2">
        <v>22701</v>
      </c>
      <c r="C2183" s="2">
        <v>23432.7</v>
      </c>
      <c r="D2183" s="2">
        <v>23901</v>
      </c>
      <c r="E2183" s="2">
        <v>22483</v>
      </c>
      <c r="F2183" t="s">
        <v>1568</v>
      </c>
      <c r="G2183" s="3">
        <v>-3.1E-2</v>
      </c>
      <c r="H2183">
        <f t="shared" si="381"/>
        <v>767.29999999999927</v>
      </c>
      <c r="I2183" s="4">
        <f t="shared" si="382"/>
        <v>3.2744839476458079E-2</v>
      </c>
      <c r="J2183" t="str">
        <f t="shared" si="374"/>
        <v>BUY</v>
      </c>
      <c r="K2183">
        <f t="shared" si="375"/>
        <v>23816.35</v>
      </c>
      <c r="L2183">
        <f t="shared" si="376"/>
        <v>22701</v>
      </c>
      <c r="M2183" s="4">
        <f t="shared" si="383"/>
        <v>1</v>
      </c>
      <c r="N2183" s="3">
        <f t="shared" si="377"/>
        <v>-4.8735706493927111E-2</v>
      </c>
      <c r="O2183" s="6">
        <f t="shared" si="378"/>
        <v>245.91672144261315</v>
      </c>
      <c r="P2183" s="7">
        <f t="shared" si="379"/>
        <v>258.5156650169622</v>
      </c>
      <c r="Q2183" s="3">
        <f t="shared" si="380"/>
        <v>-4.8735706493927111E-2</v>
      </c>
      <c r="R2183" s="3">
        <f t="shared" si="384"/>
        <v>244.91672144261315</v>
      </c>
    </row>
    <row r="2184" spans="1:18" x14ac:dyDescent="0.4">
      <c r="A2184" s="1">
        <v>44187</v>
      </c>
      <c r="B2184" s="2">
        <v>23805</v>
      </c>
      <c r="C2184" s="2">
        <v>22701</v>
      </c>
      <c r="D2184" s="2">
        <v>23805</v>
      </c>
      <c r="E2184" s="2">
        <v>22489.7</v>
      </c>
      <c r="F2184" t="s">
        <v>1567</v>
      </c>
      <c r="G2184" s="3">
        <v>4.8599999999999997E-2</v>
      </c>
      <c r="H2184">
        <f t="shared" si="381"/>
        <v>1418</v>
      </c>
      <c r="I2184" s="4">
        <f t="shared" si="382"/>
        <v>6.24642086251707E-2</v>
      </c>
      <c r="J2184" t="str">
        <f t="shared" si="374"/>
        <v>BUY</v>
      </c>
      <c r="K2184">
        <f t="shared" si="375"/>
        <v>23410</v>
      </c>
      <c r="L2184">
        <f t="shared" si="376"/>
        <v>23805</v>
      </c>
      <c r="M2184" s="4">
        <f t="shared" si="383"/>
        <v>0.9605500705218617</v>
      </c>
      <c r="N2184" s="3">
        <f t="shared" si="377"/>
        <v>1.4255923754863193E-2</v>
      </c>
      <c r="O2184" s="6">
        <f t="shared" si="378"/>
        <v>249.42249147354497</v>
      </c>
      <c r="P2184" s="7">
        <f t="shared" si="379"/>
        <v>258.5156650169622</v>
      </c>
      <c r="Q2184" s="3">
        <f t="shared" si="380"/>
        <v>-3.517455525498081E-2</v>
      </c>
      <c r="R2184" s="3">
        <f t="shared" si="384"/>
        <v>248.42249147354497</v>
      </c>
    </row>
    <row r="2185" spans="1:18" x14ac:dyDescent="0.4">
      <c r="A2185" s="1">
        <v>44188</v>
      </c>
      <c r="B2185" s="2">
        <v>23234</v>
      </c>
      <c r="C2185" s="2">
        <v>23805</v>
      </c>
      <c r="D2185" s="2">
        <v>23916</v>
      </c>
      <c r="E2185" s="2">
        <v>22917</v>
      </c>
      <c r="F2185" t="s">
        <v>1579</v>
      </c>
      <c r="G2185" s="3">
        <v>-2.4E-2</v>
      </c>
      <c r="H2185">
        <f t="shared" si="381"/>
        <v>1315.2999999999993</v>
      </c>
      <c r="I2185" s="4">
        <f t="shared" si="382"/>
        <v>5.5253098088636814E-2</v>
      </c>
      <c r="J2185" t="str">
        <f t="shared" si="374"/>
        <v/>
      </c>
      <c r="K2185" t="str">
        <f t="shared" si="375"/>
        <v/>
      </c>
      <c r="L2185" t="str">
        <f t="shared" si="376"/>
        <v/>
      </c>
      <c r="M2185" s="4">
        <f t="shared" si="383"/>
        <v>1</v>
      </c>
      <c r="N2185" s="3">
        <f t="shared" si="377"/>
        <v>0</v>
      </c>
      <c r="O2185" s="6">
        <f t="shared" si="378"/>
        <v>249.42249147354497</v>
      </c>
      <c r="P2185" s="7">
        <f t="shared" si="379"/>
        <v>258.5156650169622</v>
      </c>
      <c r="Q2185" s="3">
        <f t="shared" si="380"/>
        <v>-3.517455525498081E-2</v>
      </c>
      <c r="R2185" s="3">
        <f t="shared" si="384"/>
        <v>248.42249147354497</v>
      </c>
    </row>
    <row r="2186" spans="1:18" x14ac:dyDescent="0.4">
      <c r="A2186" s="1">
        <v>44189</v>
      </c>
      <c r="B2186" s="2">
        <v>23735</v>
      </c>
      <c r="C2186" s="2">
        <v>23234</v>
      </c>
      <c r="D2186" s="2">
        <v>23735</v>
      </c>
      <c r="E2186" s="2">
        <v>22860</v>
      </c>
      <c r="F2186" t="s">
        <v>1561</v>
      </c>
      <c r="G2186" s="3">
        <v>2.1600000000000005E-2</v>
      </c>
      <c r="H2186">
        <f t="shared" si="381"/>
        <v>999</v>
      </c>
      <c r="I2186" s="4">
        <f t="shared" si="382"/>
        <v>4.2997331496944131E-2</v>
      </c>
      <c r="J2186" t="str">
        <f t="shared" si="374"/>
        <v>BUY</v>
      </c>
      <c r="K2186">
        <f t="shared" si="375"/>
        <v>23733.5</v>
      </c>
      <c r="L2186">
        <f t="shared" si="376"/>
        <v>23743</v>
      </c>
      <c r="M2186" s="4">
        <f t="shared" si="383"/>
        <v>1</v>
      </c>
      <c r="N2186" s="3">
        <f t="shared" si="377"/>
        <v>-1.5985236664864955E-3</v>
      </c>
      <c r="O2186" s="6">
        <f t="shared" si="378"/>
        <v>249.02378371797047</v>
      </c>
      <c r="P2186" s="7">
        <f t="shared" si="379"/>
        <v>258.5156650169622</v>
      </c>
      <c r="Q2186" s="3">
        <f t="shared" si="380"/>
        <v>-3.6716851562434094E-2</v>
      </c>
      <c r="R2186" s="3">
        <f t="shared" si="384"/>
        <v>248.02378371797047</v>
      </c>
    </row>
    <row r="2187" spans="1:18" x14ac:dyDescent="0.4">
      <c r="A2187" s="1">
        <v>44190</v>
      </c>
      <c r="B2187" s="2">
        <v>24717</v>
      </c>
      <c r="C2187" s="2">
        <v>23743</v>
      </c>
      <c r="D2187" s="2">
        <v>24717</v>
      </c>
      <c r="E2187" s="2">
        <v>23491</v>
      </c>
      <c r="F2187" t="s">
        <v>1560</v>
      </c>
      <c r="G2187" s="3">
        <v>4.1399999999999999E-2</v>
      </c>
      <c r="H2187">
        <f t="shared" si="381"/>
        <v>875</v>
      </c>
      <c r="I2187" s="4">
        <f t="shared" si="382"/>
        <v>3.685296719032978E-2</v>
      </c>
      <c r="J2187" t="str">
        <f t="shared" si="374"/>
        <v>BUY</v>
      </c>
      <c r="K2187">
        <f t="shared" si="375"/>
        <v>24180.5</v>
      </c>
      <c r="L2187">
        <f t="shared" si="376"/>
        <v>24717</v>
      </c>
      <c r="M2187" s="4">
        <f t="shared" si="383"/>
        <v>1</v>
      </c>
      <c r="N2187" s="3">
        <f t="shared" si="377"/>
        <v>2.0144967416529269E-2</v>
      </c>
      <c r="O2187" s="6">
        <f t="shared" si="378"/>
        <v>254.04035972690983</v>
      </c>
      <c r="P2187" s="7">
        <f t="shared" si="379"/>
        <v>258.5156650169622</v>
      </c>
      <c r="Q2187" s="3">
        <f t="shared" si="380"/>
        <v>-1.7311543924267592E-2</v>
      </c>
      <c r="R2187" s="3">
        <f t="shared" si="384"/>
        <v>253.04035972690983</v>
      </c>
    </row>
    <row r="2188" spans="1:18" x14ac:dyDescent="0.4">
      <c r="A2188" s="1">
        <v>44191</v>
      </c>
      <c r="B2188" s="2">
        <v>26412</v>
      </c>
      <c r="C2188" s="2">
        <v>24717</v>
      </c>
      <c r="D2188" s="2">
        <v>26577</v>
      </c>
      <c r="E2188" s="2">
        <v>24566</v>
      </c>
      <c r="F2188" t="s">
        <v>1583</v>
      </c>
      <c r="G2188" s="3">
        <v>6.8599999999999994E-2</v>
      </c>
      <c r="H2188">
        <f t="shared" si="381"/>
        <v>1226</v>
      </c>
      <c r="I2188" s="4">
        <f t="shared" si="382"/>
        <v>4.9601488853825301E-2</v>
      </c>
      <c r="J2188" t="str">
        <f t="shared" si="374"/>
        <v>BUY</v>
      </c>
      <c r="K2188">
        <f t="shared" si="375"/>
        <v>25330</v>
      </c>
      <c r="L2188">
        <f t="shared" si="376"/>
        <v>26410</v>
      </c>
      <c r="M2188" s="4">
        <f t="shared" si="383"/>
        <v>1</v>
      </c>
      <c r="N2188" s="3">
        <f t="shared" si="377"/>
        <v>4.0553997916808804E-2</v>
      </c>
      <c r="O2188" s="6">
        <f t="shared" si="378"/>
        <v>264.34271194606026</v>
      </c>
      <c r="P2188" s="7">
        <f t="shared" si="379"/>
        <v>264.34271194606026</v>
      </c>
      <c r="Q2188" s="3">
        <f t="shared" si="380"/>
        <v>0</v>
      </c>
      <c r="R2188" s="3">
        <f t="shared" si="384"/>
        <v>263.34271194606026</v>
      </c>
    </row>
    <row r="2189" spans="1:18" x14ac:dyDescent="0.4">
      <c r="A2189" s="1">
        <v>44192</v>
      </c>
      <c r="B2189" s="2">
        <v>26241</v>
      </c>
      <c r="C2189" s="2">
        <v>26410</v>
      </c>
      <c r="D2189" s="2">
        <v>28051.1</v>
      </c>
      <c r="E2189" s="2">
        <v>26241</v>
      </c>
      <c r="F2189" t="s">
        <v>1566</v>
      </c>
      <c r="G2189" s="3">
        <v>-6.5000000000000006E-3</v>
      </c>
      <c r="H2189">
        <f t="shared" si="381"/>
        <v>2011</v>
      </c>
      <c r="I2189" s="4">
        <f t="shared" si="382"/>
        <v>7.6145399469897762E-2</v>
      </c>
      <c r="J2189" t="str">
        <f t="shared" si="374"/>
        <v>BUY</v>
      </c>
      <c r="K2189">
        <f t="shared" si="375"/>
        <v>27415.5</v>
      </c>
      <c r="L2189">
        <f t="shared" si="376"/>
        <v>26241</v>
      </c>
      <c r="M2189" s="4">
        <f t="shared" si="383"/>
        <v>0.78796618597712587</v>
      </c>
      <c r="N2189" s="3">
        <f t="shared" si="377"/>
        <v>-3.5263957034303267E-2</v>
      </c>
      <c r="O2189" s="6">
        <f t="shared" si="378"/>
        <v>255.02094190966318</v>
      </c>
      <c r="P2189" s="7">
        <f t="shared" si="379"/>
        <v>264.34271194606026</v>
      </c>
      <c r="Q2189" s="3">
        <f t="shared" si="380"/>
        <v>-3.5263957034303295E-2</v>
      </c>
      <c r="R2189" s="3">
        <f t="shared" si="384"/>
        <v>254.02094190966318</v>
      </c>
    </row>
    <row r="2190" spans="1:18" x14ac:dyDescent="0.4">
      <c r="A2190" s="1">
        <v>44193</v>
      </c>
      <c r="B2190" s="2">
        <v>27058</v>
      </c>
      <c r="C2190" s="2">
        <v>26241</v>
      </c>
      <c r="D2190" s="2">
        <v>27308</v>
      </c>
      <c r="E2190" s="2">
        <v>26241</v>
      </c>
      <c r="F2190" t="s">
        <v>1574</v>
      </c>
      <c r="G2190" s="3">
        <v>3.1099999999999999E-2</v>
      </c>
      <c r="H2190">
        <f t="shared" si="381"/>
        <v>1810.0999999999985</v>
      </c>
      <c r="I2190" s="4">
        <f t="shared" si="382"/>
        <v>6.897984070729006E-2</v>
      </c>
      <c r="J2190" t="str">
        <f t="shared" si="374"/>
        <v>BUY</v>
      </c>
      <c r="K2190">
        <f t="shared" si="375"/>
        <v>27146.05</v>
      </c>
      <c r="L2190">
        <f t="shared" si="376"/>
        <v>27058</v>
      </c>
      <c r="M2190" s="4">
        <f t="shared" si="383"/>
        <v>0.86981934699740415</v>
      </c>
      <c r="N2190" s="3">
        <f t="shared" si="377"/>
        <v>-4.5535801033876975E-3</v>
      </c>
      <c r="O2190" s="6">
        <f t="shared" si="378"/>
        <v>253.85968362263614</v>
      </c>
      <c r="P2190" s="7">
        <f t="shared" si="379"/>
        <v>264.34271194606026</v>
      </c>
      <c r="Q2190" s="3">
        <f t="shared" si="380"/>
        <v>-3.9656959884572851E-2</v>
      </c>
      <c r="R2190" s="3">
        <f t="shared" si="384"/>
        <v>252.85968362263614</v>
      </c>
    </row>
    <row r="2191" spans="1:18" x14ac:dyDescent="0.4">
      <c r="A2191" s="1">
        <v>44194</v>
      </c>
      <c r="B2191" s="2">
        <v>27315</v>
      </c>
      <c r="C2191" s="2">
        <v>27058</v>
      </c>
      <c r="D2191" s="2">
        <v>27315</v>
      </c>
      <c r="E2191" s="2">
        <v>25923</v>
      </c>
      <c r="F2191" t="s">
        <v>1573</v>
      </c>
      <c r="G2191" s="3">
        <v>9.4999999999999998E-3</v>
      </c>
      <c r="H2191">
        <f t="shared" si="381"/>
        <v>1067</v>
      </c>
      <c r="I2191" s="4">
        <f t="shared" si="382"/>
        <v>3.9433808855052113E-2</v>
      </c>
      <c r="J2191" t="str">
        <f t="shared" si="374"/>
        <v/>
      </c>
      <c r="K2191" t="str">
        <f t="shared" si="375"/>
        <v/>
      </c>
      <c r="L2191" t="str">
        <f t="shared" si="376"/>
        <v/>
      </c>
      <c r="M2191" s="4">
        <f t="shared" si="383"/>
        <v>1</v>
      </c>
      <c r="N2191" s="3">
        <f t="shared" si="377"/>
        <v>0</v>
      </c>
      <c r="O2191" s="6">
        <f t="shared" si="378"/>
        <v>253.85968362263614</v>
      </c>
      <c r="P2191" s="7">
        <f t="shared" si="379"/>
        <v>264.34271194606026</v>
      </c>
      <c r="Q2191" s="3">
        <f t="shared" si="380"/>
        <v>-3.9656959884572851E-2</v>
      </c>
      <c r="R2191" s="3">
        <f t="shared" si="384"/>
        <v>252.85968362263614</v>
      </c>
    </row>
    <row r="2192" spans="1:18" x14ac:dyDescent="0.4">
      <c r="A2192" s="1">
        <v>44195</v>
      </c>
      <c r="B2192" s="2">
        <v>28880</v>
      </c>
      <c r="C2192" s="2">
        <v>27316</v>
      </c>
      <c r="D2192" s="2">
        <v>28892</v>
      </c>
      <c r="E2192" s="2">
        <v>27316</v>
      </c>
      <c r="F2192" t="s">
        <v>1578</v>
      </c>
      <c r="G2192" s="3">
        <v>5.7299999999999997E-2</v>
      </c>
      <c r="H2192">
        <f t="shared" si="381"/>
        <v>1392</v>
      </c>
      <c r="I2192" s="4">
        <f t="shared" si="382"/>
        <v>5.0959144823546638E-2</v>
      </c>
      <c r="J2192" t="str">
        <f t="shared" si="374"/>
        <v>BUY</v>
      </c>
      <c r="K2192">
        <f t="shared" si="375"/>
        <v>28012</v>
      </c>
      <c r="L2192">
        <f t="shared" si="376"/>
        <v>28880</v>
      </c>
      <c r="M2192" s="4">
        <f t="shared" si="383"/>
        <v>1</v>
      </c>
      <c r="N2192" s="3">
        <f t="shared" si="377"/>
        <v>2.8926806450724873E-2</v>
      </c>
      <c r="O2192" s="6">
        <f t="shared" si="378"/>
        <v>261.2030335564304</v>
      </c>
      <c r="P2192" s="7">
        <f t="shared" si="379"/>
        <v>264.34271194606026</v>
      </c>
      <c r="Q2192" s="3">
        <f t="shared" si="380"/>
        <v>-1.187730263685316E-2</v>
      </c>
      <c r="R2192" s="3">
        <f t="shared" si="384"/>
        <v>260.2030335564304</v>
      </c>
    </row>
    <row r="2193" spans="1:18" x14ac:dyDescent="0.4">
      <c r="A2193" s="1">
        <v>44196</v>
      </c>
      <c r="B2193" s="2">
        <v>28933</v>
      </c>
      <c r="C2193" s="2">
        <v>28880</v>
      </c>
      <c r="D2193" s="2">
        <v>29133</v>
      </c>
      <c r="E2193" s="2">
        <v>28358</v>
      </c>
      <c r="F2193" t="s">
        <v>1565</v>
      </c>
      <c r="G2193" s="3">
        <v>1.8E-3</v>
      </c>
      <c r="H2193">
        <f t="shared" si="381"/>
        <v>1576</v>
      </c>
      <c r="I2193" s="4">
        <f t="shared" si="382"/>
        <v>5.4570637119113571E-2</v>
      </c>
      <c r="J2193" t="str">
        <f t="shared" si="374"/>
        <v/>
      </c>
      <c r="K2193" t="str">
        <f t="shared" si="375"/>
        <v/>
      </c>
      <c r="L2193" t="str">
        <f t="shared" si="376"/>
        <v/>
      </c>
      <c r="M2193" s="4">
        <f t="shared" si="383"/>
        <v>1</v>
      </c>
      <c r="N2193" s="3">
        <f t="shared" si="377"/>
        <v>0</v>
      </c>
      <c r="O2193" s="6">
        <f t="shared" si="378"/>
        <v>261.2030335564304</v>
      </c>
      <c r="P2193" s="7">
        <f t="shared" si="379"/>
        <v>264.34271194606026</v>
      </c>
      <c r="Q2193" s="3">
        <f t="shared" si="380"/>
        <v>-1.187730263685316E-2</v>
      </c>
      <c r="R2193" s="3">
        <f t="shared" si="384"/>
        <v>260.2030335564304</v>
      </c>
    </row>
    <row r="2194" spans="1:18" x14ac:dyDescent="0.4">
      <c r="A2194" s="1">
        <v>44197</v>
      </c>
      <c r="B2194" s="2">
        <v>29346</v>
      </c>
      <c r="C2194" s="2">
        <v>28933</v>
      </c>
      <c r="D2194" s="2">
        <v>29498</v>
      </c>
      <c r="E2194" s="2">
        <v>28932</v>
      </c>
      <c r="F2194" t="s">
        <v>1564</v>
      </c>
      <c r="G2194" s="3">
        <v>1.4300000000000002E-2</v>
      </c>
      <c r="H2194">
        <f t="shared" si="381"/>
        <v>775</v>
      </c>
      <c r="I2194" s="4">
        <f t="shared" si="382"/>
        <v>2.6786022880447933E-2</v>
      </c>
      <c r="J2194" t="str">
        <f t="shared" si="374"/>
        <v>BUY</v>
      </c>
      <c r="K2194">
        <f t="shared" si="375"/>
        <v>29320.5</v>
      </c>
      <c r="L2194">
        <f t="shared" si="376"/>
        <v>29346</v>
      </c>
      <c r="M2194" s="4">
        <f t="shared" si="383"/>
        <v>1</v>
      </c>
      <c r="N2194" s="3">
        <f t="shared" si="377"/>
        <v>-1.1300409827037505E-3</v>
      </c>
      <c r="O2194" s="6">
        <f t="shared" si="378"/>
        <v>260.90786342370507</v>
      </c>
      <c r="P2194" s="7">
        <f t="shared" si="379"/>
        <v>264.34271194606026</v>
      </c>
      <c r="Q2194" s="3">
        <f t="shared" si="380"/>
        <v>-1.2993921780813378E-2</v>
      </c>
      <c r="R2194" s="3">
        <f t="shared" si="384"/>
        <v>259.90786342370507</v>
      </c>
    </row>
    <row r="2195" spans="1:18" x14ac:dyDescent="0.4">
      <c r="A2195" s="1">
        <v>44198</v>
      </c>
      <c r="B2195" s="2">
        <v>32185</v>
      </c>
      <c r="C2195" s="2">
        <v>29346</v>
      </c>
      <c r="D2195" s="2">
        <v>33168</v>
      </c>
      <c r="E2195" s="2">
        <v>29192</v>
      </c>
      <c r="F2195" t="s">
        <v>1563</v>
      </c>
      <c r="G2195" s="3">
        <v>9.6699999999999994E-2</v>
      </c>
      <c r="H2195">
        <f t="shared" si="381"/>
        <v>566</v>
      </c>
      <c r="I2195" s="4">
        <f t="shared" si="382"/>
        <v>1.9287126013766781E-2</v>
      </c>
      <c r="J2195" t="str">
        <f t="shared" ref="J2195:J2226" si="385">IF(D2195&gt;C2195+H2195*$E$2,"BUY","")</f>
        <v>BUY</v>
      </c>
      <c r="K2195">
        <f t="shared" ref="K2195:K2226" si="386">IF(J2195="BUY",C2195+H2195*$E$2,"")</f>
        <v>29629</v>
      </c>
      <c r="L2195">
        <f t="shared" ref="L2195:L2226" si="387">IF(J2195="BUY",C2196,"")</f>
        <v>32183</v>
      </c>
      <c r="M2195" s="4">
        <f t="shared" si="383"/>
        <v>1</v>
      </c>
      <c r="N2195" s="3">
        <f t="shared" ref="N2195:N2226" si="388">IFERROR(M2195*(((L2195*(1-$G$2))/(K2195*(1+$G$2)))-1),0)</f>
        <v>8.4029103300762964E-2</v>
      </c>
      <c r="O2195" s="6">
        <f t="shared" ref="O2195:O2226" si="389">O2194*(1+N2195)</f>
        <v>282.83171723131693</v>
      </c>
      <c r="P2195" s="7">
        <f t="shared" ref="P2195:P2226" si="390">MAX(O2195,P2194)</f>
        <v>282.83171723131693</v>
      </c>
      <c r="Q2195" s="3">
        <f t="shared" ref="Q2195:Q2226" si="391">O2195/P2195-1</f>
        <v>0</v>
      </c>
      <c r="R2195" s="3">
        <f t="shared" si="384"/>
        <v>281.83171723131693</v>
      </c>
    </row>
    <row r="2196" spans="1:18" x14ac:dyDescent="0.4">
      <c r="A2196" s="1">
        <v>44199</v>
      </c>
      <c r="B2196" s="2">
        <v>32971</v>
      </c>
      <c r="C2196" s="2">
        <v>32183</v>
      </c>
      <c r="D2196" s="2">
        <v>34253</v>
      </c>
      <c r="E2196" s="2">
        <v>32110</v>
      </c>
      <c r="F2196" t="s">
        <v>1575</v>
      </c>
      <c r="G2196" s="3">
        <v>2.4400000000000002E-2</v>
      </c>
      <c r="H2196">
        <f t="shared" si="381"/>
        <v>3976</v>
      </c>
      <c r="I2196" s="4">
        <f t="shared" si="382"/>
        <v>0.12354348569120344</v>
      </c>
      <c r="J2196" t="str">
        <f t="shared" si="385"/>
        <v>BUY</v>
      </c>
      <c r="K2196">
        <f t="shared" si="386"/>
        <v>34171</v>
      </c>
      <c r="L2196">
        <f t="shared" si="387"/>
        <v>32971</v>
      </c>
      <c r="M2196" s="4">
        <f t="shared" si="383"/>
        <v>0.48565895372233397</v>
      </c>
      <c r="N2196" s="3">
        <f t="shared" si="388"/>
        <v>-1.7991398374755177E-2</v>
      </c>
      <c r="O2196" s="6">
        <f t="shared" si="389"/>
        <v>277.74317913359221</v>
      </c>
      <c r="P2196" s="7">
        <f t="shared" si="390"/>
        <v>282.83171723131693</v>
      </c>
      <c r="Q2196" s="3">
        <f t="shared" si="391"/>
        <v>-1.7991398374755163E-2</v>
      </c>
      <c r="R2196" s="3">
        <f t="shared" si="384"/>
        <v>276.74317913359221</v>
      </c>
    </row>
    <row r="2197" spans="1:18" x14ac:dyDescent="0.4">
      <c r="A2197" s="1">
        <v>44200</v>
      </c>
      <c r="B2197" s="2">
        <v>32020</v>
      </c>
      <c r="C2197" s="2">
        <v>32971</v>
      </c>
      <c r="D2197" s="2">
        <v>33403</v>
      </c>
      <c r="E2197" s="2">
        <v>29178</v>
      </c>
      <c r="F2197" t="s">
        <v>1576</v>
      </c>
      <c r="G2197" s="3">
        <v>-2.8799999999999999E-2</v>
      </c>
      <c r="H2197">
        <f t="shared" si="381"/>
        <v>2143</v>
      </c>
      <c r="I2197" s="4">
        <f t="shared" si="382"/>
        <v>6.4996512086378938E-2</v>
      </c>
      <c r="J2197" t="str">
        <f t="shared" si="385"/>
        <v/>
      </c>
      <c r="K2197" t="str">
        <f t="shared" si="386"/>
        <v/>
      </c>
      <c r="L2197" t="str">
        <f t="shared" si="387"/>
        <v/>
      </c>
      <c r="M2197" s="4">
        <f t="shared" si="383"/>
        <v>0.92312645823611761</v>
      </c>
      <c r="N2197" s="3">
        <f t="shared" si="388"/>
        <v>0</v>
      </c>
      <c r="O2197" s="6">
        <f t="shared" si="389"/>
        <v>277.74317913359221</v>
      </c>
      <c r="P2197" s="7">
        <f t="shared" si="390"/>
        <v>282.83171723131693</v>
      </c>
      <c r="Q2197" s="3">
        <f t="shared" si="391"/>
        <v>-1.7991398374755163E-2</v>
      </c>
      <c r="R2197" s="3">
        <f t="shared" si="384"/>
        <v>276.74317913359221</v>
      </c>
    </row>
    <row r="2198" spans="1:18" x14ac:dyDescent="0.4">
      <c r="A2198" s="1">
        <v>44201</v>
      </c>
      <c r="B2198" s="2">
        <v>33996</v>
      </c>
      <c r="C2198" s="2">
        <v>32020</v>
      </c>
      <c r="D2198" s="2">
        <v>33996</v>
      </c>
      <c r="E2198" s="2">
        <v>30979.1</v>
      </c>
      <c r="F2198" t="s">
        <v>1569</v>
      </c>
      <c r="G2198" s="3">
        <v>6.1699999999999998E-2</v>
      </c>
      <c r="H2198">
        <f t="shared" si="381"/>
        <v>4225</v>
      </c>
      <c r="I2198" s="4">
        <f t="shared" si="382"/>
        <v>0.13194878201124297</v>
      </c>
      <c r="J2198" t="str">
        <f t="shared" si="385"/>
        <v/>
      </c>
      <c r="K2198" t="str">
        <f t="shared" si="386"/>
        <v/>
      </c>
      <c r="L2198" t="str">
        <f t="shared" si="387"/>
        <v/>
      </c>
      <c r="M2198" s="4">
        <f t="shared" si="383"/>
        <v>0.4547218934911243</v>
      </c>
      <c r="N2198" s="3">
        <f t="shared" si="388"/>
        <v>0</v>
      </c>
      <c r="O2198" s="6">
        <f t="shared" si="389"/>
        <v>277.74317913359221</v>
      </c>
      <c r="P2198" s="7">
        <f t="shared" si="390"/>
        <v>282.83171723131693</v>
      </c>
      <c r="Q2198" s="3">
        <f t="shared" si="391"/>
        <v>-1.7991398374755163E-2</v>
      </c>
      <c r="R2198" s="3">
        <f t="shared" si="384"/>
        <v>276.74317913359221</v>
      </c>
    </row>
    <row r="2199" spans="1:18" x14ac:dyDescent="0.4">
      <c r="A2199" s="1">
        <v>44202</v>
      </c>
      <c r="B2199" s="2">
        <v>36755</v>
      </c>
      <c r="C2199" s="2">
        <v>33986</v>
      </c>
      <c r="D2199" s="2">
        <v>36755</v>
      </c>
      <c r="E2199" s="2">
        <v>33901</v>
      </c>
      <c r="F2199" t="s">
        <v>1558</v>
      </c>
      <c r="G2199" s="3">
        <v>8.1199999999999994E-2</v>
      </c>
      <c r="H2199">
        <f t="shared" si="381"/>
        <v>3016.9000000000015</v>
      </c>
      <c r="I2199" s="4">
        <f t="shared" si="382"/>
        <v>8.8768904843170765E-2</v>
      </c>
      <c r="J2199" t="str">
        <f t="shared" si="385"/>
        <v>BUY</v>
      </c>
      <c r="K2199">
        <f t="shared" si="386"/>
        <v>35494.449999999997</v>
      </c>
      <c r="L2199">
        <f t="shared" si="387"/>
        <v>36755</v>
      </c>
      <c r="M2199" s="4">
        <f t="shared" si="383"/>
        <v>0.67591236036991575</v>
      </c>
      <c r="N2199" s="3">
        <f t="shared" si="388"/>
        <v>2.2605918529078211E-2</v>
      </c>
      <c r="O2199" s="6">
        <f t="shared" si="389"/>
        <v>284.02181881309332</v>
      </c>
      <c r="P2199" s="7">
        <f t="shared" si="390"/>
        <v>284.02181881309332</v>
      </c>
      <c r="Q2199" s="3">
        <f t="shared" si="391"/>
        <v>0</v>
      </c>
      <c r="R2199" s="3">
        <f t="shared" si="384"/>
        <v>283.02181881309332</v>
      </c>
    </row>
    <row r="2200" spans="1:18" x14ac:dyDescent="0.4">
      <c r="A2200" s="1">
        <v>44203</v>
      </c>
      <c r="B2200" s="2">
        <v>39407</v>
      </c>
      <c r="C2200" s="2">
        <v>36755</v>
      </c>
      <c r="D2200" s="2">
        <v>39672</v>
      </c>
      <c r="E2200" s="2">
        <v>36755</v>
      </c>
      <c r="F2200" t="s">
        <v>1559</v>
      </c>
      <c r="G2200" s="3">
        <v>7.22E-2</v>
      </c>
      <c r="H2200">
        <f t="shared" si="381"/>
        <v>2854</v>
      </c>
      <c r="I2200" s="4">
        <f t="shared" si="382"/>
        <v>7.7649299415045572E-2</v>
      </c>
      <c r="J2200" t="str">
        <f t="shared" si="385"/>
        <v>BUY</v>
      </c>
      <c r="K2200">
        <f t="shared" si="386"/>
        <v>38182</v>
      </c>
      <c r="L2200">
        <f t="shared" si="387"/>
        <v>39407</v>
      </c>
      <c r="M2200" s="4">
        <f t="shared" si="383"/>
        <v>0.77270497547302031</v>
      </c>
      <c r="N2200" s="3">
        <f t="shared" si="388"/>
        <v>2.3197435025622812E-2</v>
      </c>
      <c r="O2200" s="6">
        <f t="shared" si="389"/>
        <v>290.61039650086923</v>
      </c>
      <c r="P2200" s="7">
        <f t="shared" si="390"/>
        <v>290.61039650086923</v>
      </c>
      <c r="Q2200" s="3">
        <f t="shared" si="391"/>
        <v>0</v>
      </c>
      <c r="R2200" s="3">
        <f t="shared" si="384"/>
        <v>289.61039650086923</v>
      </c>
    </row>
    <row r="2201" spans="1:18" x14ac:dyDescent="0.4">
      <c r="A2201" s="1">
        <v>44204</v>
      </c>
      <c r="B2201" s="2">
        <v>40509</v>
      </c>
      <c r="C2201" s="2">
        <v>39407</v>
      </c>
      <c r="D2201" s="2">
        <v>41616</v>
      </c>
      <c r="E2201" s="2">
        <v>37723</v>
      </c>
      <c r="F2201" t="s">
        <v>1562</v>
      </c>
      <c r="G2201" s="3">
        <v>2.8000000000000004E-2</v>
      </c>
      <c r="H2201">
        <f t="shared" si="381"/>
        <v>2917</v>
      </c>
      <c r="I2201" s="4">
        <f t="shared" si="382"/>
        <v>7.4022381810338267E-2</v>
      </c>
      <c r="J2201" t="str">
        <f t="shared" si="385"/>
        <v>BUY</v>
      </c>
      <c r="K2201">
        <f t="shared" si="386"/>
        <v>40865.5</v>
      </c>
      <c r="L2201">
        <f t="shared" si="387"/>
        <v>40509</v>
      </c>
      <c r="M2201" s="4">
        <f t="shared" si="383"/>
        <v>0.81056564964004107</v>
      </c>
      <c r="N2201" s="3">
        <f t="shared" si="388"/>
        <v>-8.6765476281020475E-3</v>
      </c>
      <c r="O2201" s="6">
        <f t="shared" si="389"/>
        <v>288.08890155440781</v>
      </c>
      <c r="P2201" s="7">
        <f t="shared" si="390"/>
        <v>290.61039650086923</v>
      </c>
      <c r="Q2201" s="3">
        <f t="shared" si="391"/>
        <v>-8.6765476281021048E-3</v>
      </c>
      <c r="R2201" s="3">
        <f t="shared" si="384"/>
        <v>287.08890155440781</v>
      </c>
    </row>
    <row r="2202" spans="1:18" x14ac:dyDescent="0.4">
      <c r="A2202" s="1">
        <v>44205</v>
      </c>
      <c r="B2202" s="2">
        <v>40171</v>
      </c>
      <c r="C2202" s="2">
        <v>40509</v>
      </c>
      <c r="D2202" s="2">
        <v>41046</v>
      </c>
      <c r="E2202" s="2">
        <v>38966</v>
      </c>
      <c r="F2202" t="s">
        <v>1584</v>
      </c>
      <c r="G2202" s="3">
        <v>-8.3000000000000001E-3</v>
      </c>
      <c r="H2202">
        <f t="shared" si="381"/>
        <v>3893</v>
      </c>
      <c r="I2202" s="4">
        <f t="shared" si="382"/>
        <v>9.6102100767730625E-2</v>
      </c>
      <c r="J2202" t="str">
        <f t="shared" si="385"/>
        <v/>
      </c>
      <c r="K2202" t="str">
        <f t="shared" si="386"/>
        <v/>
      </c>
      <c r="L2202" t="str">
        <f t="shared" si="387"/>
        <v/>
      </c>
      <c r="M2202" s="4">
        <f t="shared" si="383"/>
        <v>0.62433598767017728</v>
      </c>
      <c r="N2202" s="3">
        <f t="shared" si="388"/>
        <v>0</v>
      </c>
      <c r="O2202" s="6">
        <f t="shared" si="389"/>
        <v>288.08890155440781</v>
      </c>
      <c r="P2202" s="7">
        <f t="shared" si="390"/>
        <v>290.61039650086923</v>
      </c>
      <c r="Q2202" s="3">
        <f t="shared" si="391"/>
        <v>-8.6765476281021048E-3</v>
      </c>
      <c r="R2202" s="3">
        <f t="shared" si="384"/>
        <v>287.08890155440781</v>
      </c>
    </row>
    <row r="2203" spans="1:18" x14ac:dyDescent="0.4">
      <c r="A2203" s="1">
        <v>44206</v>
      </c>
      <c r="B2203" s="2">
        <v>38226</v>
      </c>
      <c r="C2203" s="2">
        <v>40171</v>
      </c>
      <c r="D2203" s="2">
        <v>41209.300000000003</v>
      </c>
      <c r="E2203" s="2">
        <v>37436</v>
      </c>
      <c r="F2203" t="s">
        <v>1577</v>
      </c>
      <c r="G2203" s="3">
        <v>-4.8399999999999999E-2</v>
      </c>
      <c r="H2203">
        <f t="shared" si="381"/>
        <v>2080</v>
      </c>
      <c r="I2203" s="4">
        <f t="shared" si="382"/>
        <v>5.1778646287122553E-2</v>
      </c>
      <c r="J2203" t="str">
        <f t="shared" si="385"/>
        <v/>
      </c>
      <c r="K2203" t="str">
        <f t="shared" si="386"/>
        <v/>
      </c>
      <c r="L2203" t="str">
        <f t="shared" si="387"/>
        <v/>
      </c>
      <c r="M2203" s="4">
        <f t="shared" si="383"/>
        <v>1</v>
      </c>
      <c r="N2203" s="3">
        <f t="shared" si="388"/>
        <v>0</v>
      </c>
      <c r="O2203" s="6">
        <f t="shared" si="389"/>
        <v>288.08890155440781</v>
      </c>
      <c r="P2203" s="7">
        <f t="shared" si="390"/>
        <v>290.61039650086923</v>
      </c>
      <c r="Q2203" s="3">
        <f t="shared" si="391"/>
        <v>-8.6765476281021048E-3</v>
      </c>
      <c r="R2203" s="3">
        <f t="shared" si="384"/>
        <v>287.08890155440781</v>
      </c>
    </row>
    <row r="2204" spans="1:18" x14ac:dyDescent="0.4">
      <c r="A2204" s="1">
        <v>44207</v>
      </c>
      <c r="B2204" s="2">
        <v>35476</v>
      </c>
      <c r="C2204" s="2">
        <v>38226</v>
      </c>
      <c r="D2204" s="2">
        <v>38226</v>
      </c>
      <c r="E2204" s="2">
        <v>31842</v>
      </c>
      <c r="F2204" t="s">
        <v>1536</v>
      </c>
      <c r="G2204" s="3">
        <v>-7.1900000000000006E-2</v>
      </c>
      <c r="H2204">
        <f t="shared" si="381"/>
        <v>3773.3000000000029</v>
      </c>
      <c r="I2204" s="4">
        <f t="shared" si="382"/>
        <v>9.871030188876688E-2</v>
      </c>
      <c r="J2204" t="str">
        <f t="shared" si="385"/>
        <v/>
      </c>
      <c r="K2204" t="str">
        <f t="shared" si="386"/>
        <v/>
      </c>
      <c r="L2204" t="str">
        <f t="shared" si="387"/>
        <v/>
      </c>
      <c r="M2204" s="4">
        <f t="shared" si="383"/>
        <v>0.6078392918665354</v>
      </c>
      <c r="N2204" s="3">
        <f t="shared" si="388"/>
        <v>0</v>
      </c>
      <c r="O2204" s="6">
        <f t="shared" si="389"/>
        <v>288.08890155440781</v>
      </c>
      <c r="P2204" s="7">
        <f t="shared" si="390"/>
        <v>290.61039650086923</v>
      </c>
      <c r="Q2204" s="3">
        <f t="shared" si="391"/>
        <v>-8.6765476281021048E-3</v>
      </c>
      <c r="R2204" s="3">
        <f t="shared" si="384"/>
        <v>287.08890155440781</v>
      </c>
    </row>
    <row r="2205" spans="1:18" x14ac:dyDescent="0.4">
      <c r="A2205" s="1">
        <v>44208</v>
      </c>
      <c r="B2205" s="2">
        <v>34103</v>
      </c>
      <c r="C2205" s="2">
        <v>35448</v>
      </c>
      <c r="D2205" s="2">
        <v>35838.6</v>
      </c>
      <c r="E2205" s="2">
        <v>33616</v>
      </c>
      <c r="F2205" t="s">
        <v>1533</v>
      </c>
      <c r="G2205" s="3">
        <v>-3.8699999999999998E-2</v>
      </c>
      <c r="H2205">
        <f t="shared" si="381"/>
        <v>6384</v>
      </c>
      <c r="I2205" s="4">
        <f t="shared" si="382"/>
        <v>0.18009478672985782</v>
      </c>
      <c r="J2205" t="str">
        <f t="shared" si="385"/>
        <v/>
      </c>
      <c r="K2205" t="str">
        <f t="shared" si="386"/>
        <v/>
      </c>
      <c r="L2205" t="str">
        <f t="shared" si="387"/>
        <v/>
      </c>
      <c r="M2205" s="4">
        <f t="shared" si="383"/>
        <v>0.3331578947368421</v>
      </c>
      <c r="N2205" s="3">
        <f t="shared" si="388"/>
        <v>0</v>
      </c>
      <c r="O2205" s="6">
        <f t="shared" si="389"/>
        <v>288.08890155440781</v>
      </c>
      <c r="P2205" s="7">
        <f t="shared" si="390"/>
        <v>290.61039650086923</v>
      </c>
      <c r="Q2205" s="3">
        <f t="shared" si="391"/>
        <v>-8.6765476281021048E-3</v>
      </c>
      <c r="R2205" s="3">
        <f t="shared" si="384"/>
        <v>287.08890155440781</v>
      </c>
    </row>
    <row r="2206" spans="1:18" x14ac:dyDescent="0.4">
      <c r="A2206" s="1">
        <v>44209</v>
      </c>
      <c r="B2206" s="2">
        <v>37375</v>
      </c>
      <c r="C2206" s="2">
        <v>34106</v>
      </c>
      <c r="D2206" s="2">
        <v>37418</v>
      </c>
      <c r="E2206" s="2">
        <v>33160</v>
      </c>
      <c r="F2206" t="s">
        <v>1540</v>
      </c>
      <c r="G2206" s="3">
        <v>9.5899999999999999E-2</v>
      </c>
      <c r="H2206">
        <f t="shared" si="381"/>
        <v>2222.5999999999985</v>
      </c>
      <c r="I2206" s="4">
        <f t="shared" si="382"/>
        <v>6.5167419222424167E-2</v>
      </c>
      <c r="J2206" t="str">
        <f t="shared" si="385"/>
        <v>BUY</v>
      </c>
      <c r="K2206">
        <f t="shared" si="386"/>
        <v>35217.300000000003</v>
      </c>
      <c r="L2206">
        <f t="shared" si="387"/>
        <v>37374</v>
      </c>
      <c r="M2206" s="4">
        <f t="shared" si="383"/>
        <v>0.92070548006838893</v>
      </c>
      <c r="N2206" s="3">
        <f t="shared" si="388"/>
        <v>5.4431582426262705E-2</v>
      </c>
      <c r="O2206" s="6">
        <f t="shared" si="389"/>
        <v>303.77003634545804</v>
      </c>
      <c r="P2206" s="7">
        <f t="shared" si="390"/>
        <v>303.77003634545804</v>
      </c>
      <c r="Q2206" s="3">
        <f t="shared" si="391"/>
        <v>0</v>
      </c>
      <c r="R2206" s="3">
        <f t="shared" si="384"/>
        <v>302.77003634545804</v>
      </c>
    </row>
    <row r="2207" spans="1:18" x14ac:dyDescent="0.4">
      <c r="A2207" s="1">
        <v>44210</v>
      </c>
      <c r="B2207" s="2">
        <v>39170</v>
      </c>
      <c r="C2207" s="2">
        <v>37374</v>
      </c>
      <c r="D2207" s="2">
        <v>39750</v>
      </c>
      <c r="E2207" s="2">
        <v>37193</v>
      </c>
      <c r="F2207" t="s">
        <v>1530</v>
      </c>
      <c r="G2207" s="3">
        <v>4.8000000000000001E-2</v>
      </c>
      <c r="H2207">
        <f t="shared" si="381"/>
        <v>4258</v>
      </c>
      <c r="I2207" s="4">
        <f t="shared" si="382"/>
        <v>0.11392946968480762</v>
      </c>
      <c r="J2207" t="str">
        <f t="shared" si="385"/>
        <v>BUY</v>
      </c>
      <c r="K2207">
        <f t="shared" si="386"/>
        <v>39503</v>
      </c>
      <c r="L2207">
        <f t="shared" si="387"/>
        <v>39145</v>
      </c>
      <c r="M2207" s="4">
        <f t="shared" si="383"/>
        <v>0.52664161578205726</v>
      </c>
      <c r="N2207" s="3">
        <f t="shared" si="388"/>
        <v>-5.8154388519108232E-3</v>
      </c>
      <c r="O2207" s="6">
        <f t="shared" si="389"/>
        <v>302.00348027404829</v>
      </c>
      <c r="P2207" s="7">
        <f t="shared" si="390"/>
        <v>303.77003634545804</v>
      </c>
      <c r="Q2207" s="3">
        <f t="shared" si="391"/>
        <v>-5.8154388519108258E-3</v>
      </c>
      <c r="R2207" s="3">
        <f t="shared" si="384"/>
        <v>301.00348027404829</v>
      </c>
    </row>
    <row r="2208" spans="1:18" x14ac:dyDescent="0.4">
      <c r="A2208" s="1">
        <v>44211</v>
      </c>
      <c r="B2208" s="2">
        <v>36741</v>
      </c>
      <c r="C2208" s="2">
        <v>39145</v>
      </c>
      <c r="D2208" s="2">
        <v>39476</v>
      </c>
      <c r="E2208" s="2">
        <v>35268</v>
      </c>
      <c r="F2208" t="s">
        <v>1531</v>
      </c>
      <c r="G2208" s="3">
        <v>-6.2E-2</v>
      </c>
      <c r="H2208">
        <f t="shared" si="381"/>
        <v>2557</v>
      </c>
      <c r="I2208" s="4">
        <f t="shared" si="382"/>
        <v>6.5321241537872013E-2</v>
      </c>
      <c r="J2208" t="str">
        <f t="shared" si="385"/>
        <v/>
      </c>
      <c r="K2208" t="str">
        <f t="shared" si="386"/>
        <v/>
      </c>
      <c r="L2208" t="str">
        <f t="shared" si="387"/>
        <v/>
      </c>
      <c r="M2208" s="4">
        <f t="shared" si="383"/>
        <v>0.91853734845522095</v>
      </c>
      <c r="N2208" s="3">
        <f t="shared" si="388"/>
        <v>0</v>
      </c>
      <c r="O2208" s="6">
        <f t="shared" si="389"/>
        <v>302.00348027404829</v>
      </c>
      <c r="P2208" s="7">
        <f t="shared" si="390"/>
        <v>303.77003634545804</v>
      </c>
      <c r="Q2208" s="3">
        <f t="shared" si="391"/>
        <v>-5.8154388519108258E-3</v>
      </c>
      <c r="R2208" s="3">
        <f t="shared" si="384"/>
        <v>301.00348027404829</v>
      </c>
    </row>
    <row r="2209" spans="1:18" x14ac:dyDescent="0.4">
      <c r="A2209" s="1">
        <v>44212</v>
      </c>
      <c r="B2209" s="2">
        <v>36055</v>
      </c>
      <c r="C2209" s="2">
        <v>36741</v>
      </c>
      <c r="D2209" s="2">
        <v>37750</v>
      </c>
      <c r="E2209" s="2">
        <v>35809</v>
      </c>
      <c r="F2209" t="s">
        <v>1553</v>
      </c>
      <c r="G2209" s="3">
        <v>-1.8700000000000001E-2</v>
      </c>
      <c r="H2209">
        <f t="shared" si="381"/>
        <v>4208</v>
      </c>
      <c r="I2209" s="4">
        <f t="shared" si="382"/>
        <v>0.11453144987888191</v>
      </c>
      <c r="J2209" t="str">
        <f t="shared" si="385"/>
        <v/>
      </c>
      <c r="K2209" t="str">
        <f t="shared" si="386"/>
        <v/>
      </c>
      <c r="L2209" t="str">
        <f t="shared" si="387"/>
        <v/>
      </c>
      <c r="M2209" s="4">
        <f t="shared" si="383"/>
        <v>0.52387357414448665</v>
      </c>
      <c r="N2209" s="3">
        <f t="shared" si="388"/>
        <v>0</v>
      </c>
      <c r="O2209" s="6">
        <f t="shared" si="389"/>
        <v>302.00348027404829</v>
      </c>
      <c r="P2209" s="7">
        <f t="shared" si="390"/>
        <v>303.77003634545804</v>
      </c>
      <c r="Q2209" s="3">
        <f t="shared" si="391"/>
        <v>-5.8154388519108258E-3</v>
      </c>
      <c r="R2209" s="3">
        <f t="shared" si="384"/>
        <v>301.00348027404829</v>
      </c>
    </row>
    <row r="2210" spans="1:18" x14ac:dyDescent="0.4">
      <c r="A2210" s="1">
        <v>44213</v>
      </c>
      <c r="B2210" s="2">
        <v>35903</v>
      </c>
      <c r="C2210" s="2">
        <v>36061</v>
      </c>
      <c r="D2210" s="2">
        <v>36570</v>
      </c>
      <c r="E2210" s="2">
        <v>33914</v>
      </c>
      <c r="F2210" t="s">
        <v>1538</v>
      </c>
      <c r="G2210" s="3">
        <v>-4.1999999999999997E-3</v>
      </c>
      <c r="H2210">
        <f t="shared" si="381"/>
        <v>1941</v>
      </c>
      <c r="I2210" s="4">
        <f t="shared" si="382"/>
        <v>5.3825462410914841E-2</v>
      </c>
      <c r="J2210" t="str">
        <f t="shared" si="385"/>
        <v/>
      </c>
      <c r="K2210" t="str">
        <f t="shared" si="386"/>
        <v/>
      </c>
      <c r="L2210" t="str">
        <f t="shared" si="387"/>
        <v/>
      </c>
      <c r="M2210" s="4">
        <f t="shared" si="383"/>
        <v>1</v>
      </c>
      <c r="N2210" s="3">
        <f t="shared" si="388"/>
        <v>0</v>
      </c>
      <c r="O2210" s="6">
        <f t="shared" si="389"/>
        <v>302.00348027404829</v>
      </c>
      <c r="P2210" s="7">
        <f t="shared" si="390"/>
        <v>303.77003634545804</v>
      </c>
      <c r="Q2210" s="3">
        <f t="shared" si="391"/>
        <v>-5.8154388519108258E-3</v>
      </c>
      <c r="R2210" s="3">
        <f t="shared" si="384"/>
        <v>301.00348027404829</v>
      </c>
    </row>
    <row r="2211" spans="1:18" x14ac:dyDescent="0.4">
      <c r="A2211" s="1">
        <v>44214</v>
      </c>
      <c r="B2211" s="2">
        <v>36699</v>
      </c>
      <c r="C2211" s="2">
        <v>35913</v>
      </c>
      <c r="D2211" s="2">
        <v>36906</v>
      </c>
      <c r="E2211" s="2">
        <v>35180</v>
      </c>
      <c r="F2211" t="s">
        <v>1537</v>
      </c>
      <c r="G2211" s="3">
        <v>2.2200000000000001E-2</v>
      </c>
      <c r="H2211">
        <f t="shared" si="381"/>
        <v>2656</v>
      </c>
      <c r="I2211" s="4">
        <f t="shared" si="382"/>
        <v>7.3956506000612585E-2</v>
      </c>
      <c r="J2211" t="str">
        <f t="shared" si="385"/>
        <v/>
      </c>
      <c r="K2211" t="str">
        <f t="shared" si="386"/>
        <v/>
      </c>
      <c r="L2211" t="str">
        <f t="shared" si="387"/>
        <v/>
      </c>
      <c r="M2211" s="4">
        <f t="shared" si="383"/>
        <v>0.8112876506024097</v>
      </c>
      <c r="N2211" s="3">
        <f t="shared" si="388"/>
        <v>0</v>
      </c>
      <c r="O2211" s="6">
        <f t="shared" si="389"/>
        <v>302.00348027404829</v>
      </c>
      <c r="P2211" s="7">
        <f t="shared" si="390"/>
        <v>303.77003634545804</v>
      </c>
      <c r="Q2211" s="3">
        <f t="shared" si="391"/>
        <v>-5.8154388519108258E-3</v>
      </c>
      <c r="R2211" s="3">
        <f t="shared" si="384"/>
        <v>301.00348027404829</v>
      </c>
    </row>
    <row r="2212" spans="1:18" x14ac:dyDescent="0.4">
      <c r="A2212" s="1">
        <v>44215</v>
      </c>
      <c r="B2212" s="2">
        <v>35958</v>
      </c>
      <c r="C2212" s="2">
        <v>36699</v>
      </c>
      <c r="D2212" s="2">
        <v>37673</v>
      </c>
      <c r="E2212" s="2">
        <v>35958</v>
      </c>
      <c r="F2212" t="s">
        <v>1529</v>
      </c>
      <c r="G2212" s="3">
        <v>-2.0199999999999999E-2</v>
      </c>
      <c r="H2212">
        <f t="shared" si="381"/>
        <v>1726</v>
      </c>
      <c r="I2212" s="4">
        <f t="shared" si="382"/>
        <v>4.7031254257609199E-2</v>
      </c>
      <c r="J2212" t="str">
        <f t="shared" si="385"/>
        <v>BUY</v>
      </c>
      <c r="K2212">
        <f t="shared" si="386"/>
        <v>37562</v>
      </c>
      <c r="L2212">
        <f t="shared" si="387"/>
        <v>35915</v>
      </c>
      <c r="M2212" s="4">
        <f t="shared" si="383"/>
        <v>1</v>
      </c>
      <c r="N2212" s="3">
        <f t="shared" si="388"/>
        <v>-4.5757900052133538E-2</v>
      </c>
      <c r="O2212" s="6">
        <f t="shared" si="389"/>
        <v>288.18443520827191</v>
      </c>
      <c r="P2212" s="7">
        <f t="shared" si="390"/>
        <v>303.77003634545804</v>
      </c>
      <c r="Q2212" s="3">
        <f t="shared" si="391"/>
        <v>-5.1307236634299369E-2</v>
      </c>
      <c r="R2212" s="3">
        <f t="shared" si="384"/>
        <v>287.18443520827191</v>
      </c>
    </row>
    <row r="2213" spans="1:18" x14ac:dyDescent="0.4">
      <c r="A2213" s="1">
        <v>44216</v>
      </c>
      <c r="B2213" s="2">
        <v>35521.1</v>
      </c>
      <c r="C2213" s="2">
        <v>35915</v>
      </c>
      <c r="D2213" s="2">
        <v>36263</v>
      </c>
      <c r="E2213" s="2">
        <v>33447</v>
      </c>
      <c r="F2213" t="s">
        <v>1552</v>
      </c>
      <c r="G2213" s="3">
        <v>-1.2200000000000001E-2</v>
      </c>
      <c r="H2213">
        <f t="shared" si="381"/>
        <v>1715</v>
      </c>
      <c r="I2213" s="4">
        <f t="shared" si="382"/>
        <v>4.7751635806765974E-2</v>
      </c>
      <c r="J2213" t="str">
        <f t="shared" si="385"/>
        <v/>
      </c>
      <c r="K2213" t="str">
        <f t="shared" si="386"/>
        <v/>
      </c>
      <c r="L2213" t="str">
        <f t="shared" si="387"/>
        <v/>
      </c>
      <c r="M2213" s="4">
        <f t="shared" si="383"/>
        <v>1</v>
      </c>
      <c r="N2213" s="3">
        <f t="shared" si="388"/>
        <v>0</v>
      </c>
      <c r="O2213" s="6">
        <f t="shared" si="389"/>
        <v>288.18443520827191</v>
      </c>
      <c r="P2213" s="7">
        <f t="shared" si="390"/>
        <v>303.77003634545804</v>
      </c>
      <c r="Q2213" s="3">
        <f t="shared" si="391"/>
        <v>-5.1307236634299369E-2</v>
      </c>
      <c r="R2213" s="3">
        <f t="shared" si="384"/>
        <v>287.18443520827191</v>
      </c>
    </row>
    <row r="2214" spans="1:18" x14ac:dyDescent="0.4">
      <c r="A2214" s="1">
        <v>44217</v>
      </c>
      <c r="B2214" s="2">
        <v>30873</v>
      </c>
      <c r="C2214" s="2">
        <v>35522</v>
      </c>
      <c r="D2214" s="2">
        <v>35522</v>
      </c>
      <c r="E2214" s="2">
        <v>30609</v>
      </c>
      <c r="F2214" t="s">
        <v>1550</v>
      </c>
      <c r="G2214" s="3">
        <v>-0.13089999999999999</v>
      </c>
      <c r="H2214">
        <f t="shared" si="381"/>
        <v>2816</v>
      </c>
      <c r="I2214" s="4">
        <f t="shared" si="382"/>
        <v>7.9274815607229321E-2</v>
      </c>
      <c r="J2214" t="str">
        <f t="shared" si="385"/>
        <v/>
      </c>
      <c r="K2214" t="str">
        <f t="shared" si="386"/>
        <v/>
      </c>
      <c r="L2214" t="str">
        <f t="shared" si="387"/>
        <v/>
      </c>
      <c r="M2214" s="4">
        <f t="shared" si="383"/>
        <v>0.75686079545454543</v>
      </c>
      <c r="N2214" s="3">
        <f t="shared" si="388"/>
        <v>0</v>
      </c>
      <c r="O2214" s="6">
        <f t="shared" si="389"/>
        <v>288.18443520827191</v>
      </c>
      <c r="P2214" s="7">
        <f t="shared" si="390"/>
        <v>303.77003634545804</v>
      </c>
      <c r="Q2214" s="3">
        <f t="shared" si="391"/>
        <v>-5.1307236634299369E-2</v>
      </c>
      <c r="R2214" s="3">
        <f t="shared" si="384"/>
        <v>287.18443520827191</v>
      </c>
    </row>
    <row r="2215" spans="1:18" x14ac:dyDescent="0.4">
      <c r="A2215" s="1">
        <v>44218</v>
      </c>
      <c r="B2215" s="2">
        <v>33062</v>
      </c>
      <c r="C2215" s="2">
        <v>30852</v>
      </c>
      <c r="D2215" s="2">
        <v>33631</v>
      </c>
      <c r="E2215" s="2">
        <v>28991</v>
      </c>
      <c r="F2215" t="s">
        <v>1551</v>
      </c>
      <c r="G2215" s="3">
        <v>7.0900000000000005E-2</v>
      </c>
      <c r="H2215">
        <f t="shared" si="381"/>
        <v>4913</v>
      </c>
      <c r="I2215" s="4">
        <f t="shared" si="382"/>
        <v>0.15924413328147283</v>
      </c>
      <c r="J2215" t="str">
        <f t="shared" si="385"/>
        <v>BUY</v>
      </c>
      <c r="K2215">
        <f t="shared" si="386"/>
        <v>33308.5</v>
      </c>
      <c r="L2215">
        <f t="shared" si="387"/>
        <v>33062</v>
      </c>
      <c r="M2215" s="4">
        <f t="shared" si="383"/>
        <v>0.37677997150417264</v>
      </c>
      <c r="N2215" s="3">
        <f t="shared" si="388"/>
        <v>-3.5356011979522746E-3</v>
      </c>
      <c r="O2215" s="6">
        <f t="shared" si="389"/>
        <v>287.16552997391835</v>
      </c>
      <c r="P2215" s="7">
        <f t="shared" si="390"/>
        <v>303.77003634545804</v>
      </c>
      <c r="Q2215" s="3">
        <f t="shared" si="391"/>
        <v>-5.4661435904943767E-2</v>
      </c>
      <c r="R2215" s="3">
        <f t="shared" si="384"/>
        <v>286.16552997391835</v>
      </c>
    </row>
    <row r="2216" spans="1:18" x14ac:dyDescent="0.4">
      <c r="A2216" s="1">
        <v>44219</v>
      </c>
      <c r="B2216" s="2">
        <v>32099</v>
      </c>
      <c r="C2216" s="2">
        <v>33062</v>
      </c>
      <c r="D2216" s="2">
        <v>33062</v>
      </c>
      <c r="E2216" s="2">
        <v>31773</v>
      </c>
      <c r="F2216" t="s">
        <v>1542</v>
      </c>
      <c r="G2216" s="3">
        <v>-2.9100000000000004E-2</v>
      </c>
      <c r="H2216">
        <f t="shared" si="381"/>
        <v>4640</v>
      </c>
      <c r="I2216" s="4">
        <f t="shared" si="382"/>
        <v>0.14034238703042767</v>
      </c>
      <c r="J2216" t="str">
        <f t="shared" si="385"/>
        <v/>
      </c>
      <c r="K2216" t="str">
        <f t="shared" si="386"/>
        <v/>
      </c>
      <c r="L2216" t="str">
        <f t="shared" si="387"/>
        <v/>
      </c>
      <c r="M2216" s="4">
        <f t="shared" si="383"/>
        <v>0.42752586206896553</v>
      </c>
      <c r="N2216" s="3">
        <f t="shared" si="388"/>
        <v>0</v>
      </c>
      <c r="O2216" s="6">
        <f t="shared" si="389"/>
        <v>287.16552997391835</v>
      </c>
      <c r="P2216" s="7">
        <f t="shared" si="390"/>
        <v>303.77003634545804</v>
      </c>
      <c r="Q2216" s="3">
        <f t="shared" si="391"/>
        <v>-5.4661435904943767E-2</v>
      </c>
      <c r="R2216" s="3">
        <f t="shared" si="384"/>
        <v>286.16552997391835</v>
      </c>
    </row>
    <row r="2217" spans="1:18" x14ac:dyDescent="0.4">
      <c r="A2217" s="1">
        <v>44220</v>
      </c>
      <c r="B2217" s="2">
        <v>32298</v>
      </c>
      <c r="C2217" s="2">
        <v>32099</v>
      </c>
      <c r="D2217" s="2">
        <v>32830</v>
      </c>
      <c r="E2217" s="2">
        <v>31481</v>
      </c>
      <c r="F2217" t="s">
        <v>1534</v>
      </c>
      <c r="G2217" s="3">
        <v>6.1999999999999998E-3</v>
      </c>
      <c r="H2217">
        <f t="shared" si="381"/>
        <v>1289</v>
      </c>
      <c r="I2217" s="4">
        <f t="shared" si="382"/>
        <v>4.015701423720365E-2</v>
      </c>
      <c r="J2217" t="str">
        <f t="shared" si="385"/>
        <v>BUY</v>
      </c>
      <c r="K2217">
        <f t="shared" si="386"/>
        <v>32743.5</v>
      </c>
      <c r="L2217">
        <f t="shared" si="387"/>
        <v>32298</v>
      </c>
      <c r="M2217" s="4">
        <f t="shared" si="383"/>
        <v>1</v>
      </c>
      <c r="N2217" s="3">
        <f t="shared" si="388"/>
        <v>-1.5576571488431723E-2</v>
      </c>
      <c r="O2217" s="6">
        <f t="shared" si="389"/>
        <v>282.69247556726623</v>
      </c>
      <c r="P2217" s="7">
        <f t="shared" si="390"/>
        <v>303.77003634545804</v>
      </c>
      <c r="Q2217" s="3">
        <f t="shared" si="391"/>
        <v>-6.9386569629341754E-2</v>
      </c>
      <c r="R2217" s="3">
        <f t="shared" si="384"/>
        <v>281.69247556726623</v>
      </c>
    </row>
    <row r="2218" spans="1:18" x14ac:dyDescent="0.4">
      <c r="A2218" s="1">
        <v>44221</v>
      </c>
      <c r="B2218" s="2">
        <v>32268.1</v>
      </c>
      <c r="C2218" s="2">
        <v>32298</v>
      </c>
      <c r="D2218" s="2">
        <v>34693</v>
      </c>
      <c r="E2218" s="2">
        <v>32268.1</v>
      </c>
      <c r="F2218" t="s">
        <v>1541</v>
      </c>
      <c r="G2218" s="3">
        <v>-8.9999999999999998E-4</v>
      </c>
      <c r="H2218">
        <f t="shared" si="381"/>
        <v>1349</v>
      </c>
      <c r="I2218" s="4">
        <f t="shared" si="382"/>
        <v>4.1767292092389621E-2</v>
      </c>
      <c r="J2218" t="str">
        <f t="shared" si="385"/>
        <v>BUY</v>
      </c>
      <c r="K2218">
        <f t="shared" si="386"/>
        <v>32972.5</v>
      </c>
      <c r="L2218">
        <f t="shared" si="387"/>
        <v>32268.1</v>
      </c>
      <c r="M2218" s="4">
        <f t="shared" si="383"/>
        <v>1</v>
      </c>
      <c r="N2218" s="3">
        <f t="shared" si="388"/>
        <v>-2.3318575427150767E-2</v>
      </c>
      <c r="O2218" s="6">
        <f t="shared" si="389"/>
        <v>276.10048975306296</v>
      </c>
      <c r="P2218" s="7">
        <f t="shared" si="390"/>
        <v>303.77003634545804</v>
      </c>
      <c r="Q2218" s="3">
        <f t="shared" si="391"/>
        <v>-9.1087149098959541E-2</v>
      </c>
      <c r="R2218" s="3">
        <f t="shared" si="384"/>
        <v>275.10048975306296</v>
      </c>
    </row>
    <row r="2219" spans="1:18" x14ac:dyDescent="0.4">
      <c r="A2219" s="1">
        <v>44222</v>
      </c>
      <c r="B2219" s="2">
        <v>32519</v>
      </c>
      <c r="C2219" s="2">
        <v>32268.1</v>
      </c>
      <c r="D2219" s="2">
        <v>32735.1</v>
      </c>
      <c r="E2219" s="2">
        <v>31434</v>
      </c>
      <c r="F2219" t="s">
        <v>1548</v>
      </c>
      <c r="G2219" s="3">
        <v>7.7999999999999988E-3</v>
      </c>
      <c r="H2219">
        <f t="shared" si="381"/>
        <v>2424.9000000000015</v>
      </c>
      <c r="I2219" s="4">
        <f t="shared" si="382"/>
        <v>7.5148521295025167E-2</v>
      </c>
      <c r="J2219" t="str">
        <f t="shared" si="385"/>
        <v/>
      </c>
      <c r="K2219" t="str">
        <f t="shared" si="386"/>
        <v/>
      </c>
      <c r="L2219" t="str">
        <f t="shared" si="387"/>
        <v/>
      </c>
      <c r="M2219" s="4">
        <f t="shared" si="383"/>
        <v>0.79841890387232406</v>
      </c>
      <c r="N2219" s="3">
        <f t="shared" si="388"/>
        <v>0</v>
      </c>
      <c r="O2219" s="6">
        <f t="shared" si="389"/>
        <v>276.10048975306296</v>
      </c>
      <c r="P2219" s="7">
        <f t="shared" si="390"/>
        <v>303.77003634545804</v>
      </c>
      <c r="Q2219" s="3">
        <f t="shared" si="391"/>
        <v>-9.1087149098959541E-2</v>
      </c>
      <c r="R2219" s="3">
        <f t="shared" si="384"/>
        <v>275.10048975306296</v>
      </c>
    </row>
    <row r="2220" spans="1:18" x14ac:dyDescent="0.4">
      <c r="A2220" s="1">
        <v>44223</v>
      </c>
      <c r="B2220" s="2">
        <v>30454</v>
      </c>
      <c r="C2220" s="2">
        <v>32519</v>
      </c>
      <c r="D2220" s="2">
        <v>32519</v>
      </c>
      <c r="E2220" s="2">
        <v>29815</v>
      </c>
      <c r="F2220" t="s">
        <v>1539</v>
      </c>
      <c r="G2220" s="3">
        <v>-6.3500000000000001E-2</v>
      </c>
      <c r="H2220">
        <f t="shared" si="381"/>
        <v>1301.0999999999985</v>
      </c>
      <c r="I2220" s="4">
        <f t="shared" si="382"/>
        <v>4.0010455426058564E-2</v>
      </c>
      <c r="J2220" t="str">
        <f t="shared" si="385"/>
        <v/>
      </c>
      <c r="K2220" t="str">
        <f t="shared" si="386"/>
        <v/>
      </c>
      <c r="L2220" t="str">
        <f t="shared" si="387"/>
        <v/>
      </c>
      <c r="M2220" s="4">
        <f t="shared" si="383"/>
        <v>1</v>
      </c>
      <c r="N2220" s="3">
        <f t="shared" si="388"/>
        <v>0</v>
      </c>
      <c r="O2220" s="6">
        <f t="shared" si="389"/>
        <v>276.10048975306296</v>
      </c>
      <c r="P2220" s="7">
        <f t="shared" si="390"/>
        <v>303.77003634545804</v>
      </c>
      <c r="Q2220" s="3">
        <f t="shared" si="391"/>
        <v>-9.1087149098959541E-2</v>
      </c>
      <c r="R2220" s="3">
        <f t="shared" si="384"/>
        <v>275.10048975306296</v>
      </c>
    </row>
    <row r="2221" spans="1:18" x14ac:dyDescent="0.4">
      <c r="A2221" s="1">
        <v>44224</v>
      </c>
      <c r="B2221" s="2">
        <v>33331</v>
      </c>
      <c r="C2221" s="2">
        <v>30454</v>
      </c>
      <c r="D2221" s="2">
        <v>33418</v>
      </c>
      <c r="E2221" s="2">
        <v>30344</v>
      </c>
      <c r="F2221" t="s">
        <v>1549</v>
      </c>
      <c r="G2221" s="3">
        <v>9.4500000000000001E-2</v>
      </c>
      <c r="H2221">
        <f t="shared" si="381"/>
        <v>2704</v>
      </c>
      <c r="I2221" s="4">
        <f t="shared" si="382"/>
        <v>8.8789649963879946E-2</v>
      </c>
      <c r="J2221" t="str">
        <f t="shared" si="385"/>
        <v>BUY</v>
      </c>
      <c r="K2221">
        <f t="shared" si="386"/>
        <v>31806</v>
      </c>
      <c r="L2221">
        <f t="shared" si="387"/>
        <v>33350</v>
      </c>
      <c r="M2221" s="4">
        <f t="shared" si="383"/>
        <v>0.67575443786982248</v>
      </c>
      <c r="N2221" s="3">
        <f t="shared" si="388"/>
        <v>3.1388324808473388E-2</v>
      </c>
      <c r="O2221" s="6">
        <f t="shared" si="389"/>
        <v>284.76682160521068</v>
      </c>
      <c r="P2221" s="7">
        <f t="shared" si="390"/>
        <v>303.77003634545804</v>
      </c>
      <c r="Q2221" s="3">
        <f t="shared" si="391"/>
        <v>-6.2557897312282118E-2</v>
      </c>
      <c r="R2221" s="3">
        <f t="shared" si="384"/>
        <v>283.76682160521068</v>
      </c>
    </row>
    <row r="2222" spans="1:18" x14ac:dyDescent="0.4">
      <c r="A2222" s="1">
        <v>44225</v>
      </c>
      <c r="B2222" s="2">
        <v>34280.699999999997</v>
      </c>
      <c r="C2222" s="2">
        <v>33350</v>
      </c>
      <c r="D2222" s="2">
        <v>38056</v>
      </c>
      <c r="E2222" s="2">
        <v>32466</v>
      </c>
      <c r="F2222" t="s">
        <v>1545</v>
      </c>
      <c r="G2222" s="3">
        <v>2.8500000000000004E-2</v>
      </c>
      <c r="H2222">
        <f t="shared" si="381"/>
        <v>3074</v>
      </c>
      <c r="I2222" s="4">
        <f t="shared" si="382"/>
        <v>9.2173913043478259E-2</v>
      </c>
      <c r="J2222" t="str">
        <f t="shared" si="385"/>
        <v>BUY</v>
      </c>
      <c r="K2222">
        <f t="shared" si="386"/>
        <v>34887</v>
      </c>
      <c r="L2222">
        <f t="shared" si="387"/>
        <v>34268</v>
      </c>
      <c r="M2222" s="4">
        <f t="shared" si="383"/>
        <v>0.65094339622641506</v>
      </c>
      <c r="N2222" s="3">
        <f t="shared" si="388"/>
        <v>-1.2827197820959193E-2</v>
      </c>
      <c r="O2222" s="6">
        <f t="shared" si="389"/>
        <v>281.11406125163484</v>
      </c>
      <c r="P2222" s="7">
        <f t="shared" si="390"/>
        <v>303.77003634545804</v>
      </c>
      <c r="Q2222" s="3">
        <f t="shared" si="391"/>
        <v>-7.4582652609153421E-2</v>
      </c>
      <c r="R2222" s="3">
        <f t="shared" si="384"/>
        <v>280.11406125163484</v>
      </c>
    </row>
    <row r="2223" spans="1:18" x14ac:dyDescent="0.4">
      <c r="A2223" s="1">
        <v>44226</v>
      </c>
      <c r="B2223" s="2">
        <v>34334</v>
      </c>
      <c r="C2223" s="2">
        <v>34268</v>
      </c>
      <c r="D2223" s="2">
        <v>34791</v>
      </c>
      <c r="E2223" s="2">
        <v>33136.6</v>
      </c>
      <c r="F2223" t="s">
        <v>1535</v>
      </c>
      <c r="G2223" s="3">
        <v>1.6000000000000001E-3</v>
      </c>
      <c r="H2223">
        <f t="shared" si="381"/>
        <v>5590</v>
      </c>
      <c r="I2223" s="4">
        <f t="shared" si="382"/>
        <v>0.1631259484066768</v>
      </c>
      <c r="J2223" t="str">
        <f t="shared" si="385"/>
        <v/>
      </c>
      <c r="K2223" t="str">
        <f t="shared" si="386"/>
        <v/>
      </c>
      <c r="L2223" t="str">
        <f t="shared" si="387"/>
        <v/>
      </c>
      <c r="M2223" s="4">
        <f t="shared" si="383"/>
        <v>0.36781395348837204</v>
      </c>
      <c r="N2223" s="3">
        <f t="shared" si="388"/>
        <v>0</v>
      </c>
      <c r="O2223" s="6">
        <f t="shared" si="389"/>
        <v>281.11406125163484</v>
      </c>
      <c r="P2223" s="7">
        <f t="shared" si="390"/>
        <v>303.77003634545804</v>
      </c>
      <c r="Q2223" s="3">
        <f t="shared" si="391"/>
        <v>-7.4582652609153421E-2</v>
      </c>
      <c r="R2223" s="3">
        <f t="shared" si="384"/>
        <v>280.11406125163484</v>
      </c>
    </row>
    <row r="2224" spans="1:18" x14ac:dyDescent="0.4">
      <c r="A2224" s="1">
        <v>44227</v>
      </c>
      <c r="B2224" s="2">
        <v>33141</v>
      </c>
      <c r="C2224" s="2">
        <v>34334</v>
      </c>
      <c r="D2224" s="2">
        <v>34334</v>
      </c>
      <c r="E2224" s="2">
        <v>32270</v>
      </c>
      <c r="F2224" t="s">
        <v>1544</v>
      </c>
      <c r="G2224" s="3">
        <v>-3.4700000000000002E-2</v>
      </c>
      <c r="H2224">
        <f t="shared" si="381"/>
        <v>1654.4000000000015</v>
      </c>
      <c r="I2224" s="4">
        <f t="shared" si="382"/>
        <v>4.8185472126754864E-2</v>
      </c>
      <c r="J2224" t="str">
        <f t="shared" si="385"/>
        <v/>
      </c>
      <c r="K2224" t="str">
        <f t="shared" si="386"/>
        <v/>
      </c>
      <c r="L2224" t="str">
        <f t="shared" si="387"/>
        <v/>
      </c>
      <c r="M2224" s="4">
        <f t="shared" si="383"/>
        <v>1</v>
      </c>
      <c r="N2224" s="3">
        <f t="shared" si="388"/>
        <v>0</v>
      </c>
      <c r="O2224" s="6">
        <f t="shared" si="389"/>
        <v>281.11406125163484</v>
      </c>
      <c r="P2224" s="7">
        <f t="shared" si="390"/>
        <v>303.77003634545804</v>
      </c>
      <c r="Q2224" s="3">
        <f t="shared" si="391"/>
        <v>-7.4582652609153421E-2</v>
      </c>
      <c r="R2224" s="3">
        <f t="shared" si="384"/>
        <v>280.11406125163484</v>
      </c>
    </row>
    <row r="2225" spans="1:18" x14ac:dyDescent="0.4">
      <c r="A2225" s="1">
        <v>44228</v>
      </c>
      <c r="B2225" s="2">
        <v>33559</v>
      </c>
      <c r="C2225" s="2">
        <v>33141</v>
      </c>
      <c r="D2225" s="2">
        <v>34460.1</v>
      </c>
      <c r="E2225" s="2">
        <v>32595</v>
      </c>
      <c r="F2225" t="s">
        <v>1547</v>
      </c>
      <c r="G2225" s="3">
        <v>1.26E-2</v>
      </c>
      <c r="H2225">
        <f t="shared" si="381"/>
        <v>2064</v>
      </c>
      <c r="I2225" s="4">
        <f t="shared" si="382"/>
        <v>6.2279351860233548E-2</v>
      </c>
      <c r="J2225" t="str">
        <f t="shared" si="385"/>
        <v>BUY</v>
      </c>
      <c r="K2225">
        <f t="shared" si="386"/>
        <v>34173</v>
      </c>
      <c r="L2225">
        <f t="shared" si="387"/>
        <v>33559</v>
      </c>
      <c r="M2225" s="4">
        <f t="shared" si="383"/>
        <v>0.96340116279069765</v>
      </c>
      <c r="N2225" s="3">
        <f t="shared" si="388"/>
        <v>-1.9200107577192163E-2</v>
      </c>
      <c r="O2225" s="6">
        <f t="shared" si="389"/>
        <v>275.71664103414207</v>
      </c>
      <c r="P2225" s="7">
        <f t="shared" si="390"/>
        <v>303.77003634545804</v>
      </c>
      <c r="Q2225" s="3">
        <f t="shared" si="391"/>
        <v>-9.2350765232857457E-2</v>
      </c>
      <c r="R2225" s="3">
        <f t="shared" si="384"/>
        <v>274.71664103414207</v>
      </c>
    </row>
    <row r="2226" spans="1:18" x14ac:dyDescent="0.4">
      <c r="A2226" s="1">
        <v>44229</v>
      </c>
      <c r="B2226" s="2">
        <v>33894</v>
      </c>
      <c r="C2226" s="2">
        <v>33559</v>
      </c>
      <c r="D2226" s="2">
        <v>33894</v>
      </c>
      <c r="E2226" s="2">
        <v>33559</v>
      </c>
      <c r="F2226" t="s">
        <v>1546</v>
      </c>
      <c r="G2226" s="3">
        <v>0.01</v>
      </c>
      <c r="H2226">
        <f t="shared" si="381"/>
        <v>1865.0999999999985</v>
      </c>
      <c r="I2226" s="4">
        <f t="shared" si="382"/>
        <v>5.5576745433415731E-2</v>
      </c>
      <c r="J2226" t="str">
        <f t="shared" si="385"/>
        <v/>
      </c>
      <c r="K2226" t="str">
        <f t="shared" si="386"/>
        <v/>
      </c>
      <c r="L2226" t="str">
        <f t="shared" si="387"/>
        <v/>
      </c>
      <c r="M2226" s="4">
        <f t="shared" si="383"/>
        <v>1</v>
      </c>
      <c r="N2226" s="3">
        <f t="shared" si="388"/>
        <v>0</v>
      </c>
      <c r="O2226" s="6">
        <f t="shared" si="389"/>
        <v>275.71664103414207</v>
      </c>
      <c r="P2226" s="7">
        <f t="shared" si="390"/>
        <v>303.77003634545804</v>
      </c>
      <c r="Q2226" s="3">
        <f t="shared" si="391"/>
        <v>-9.2350765232857457E-2</v>
      </c>
      <c r="R2226" s="3">
        <f t="shared" si="384"/>
        <v>274.71664103414207</v>
      </c>
    </row>
  </sheetData>
  <phoneticPr fontId="19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226"/>
  <sheetViews>
    <sheetView zoomScaleNormal="100" zoomScaleSheetLayoutView="75" workbookViewId="0">
      <selection activeCell="P14" sqref="P14"/>
    </sheetView>
  </sheetViews>
  <sheetFormatPr defaultColWidth="8.796875" defaultRowHeight="17.399999999999999" x14ac:dyDescent="0.4"/>
  <cols>
    <col min="1" max="1" width="16.69921875" customWidth="1"/>
    <col min="2" max="2" width="12.3984375" style="3" customWidth="1"/>
    <col min="3" max="3" width="10.09765625" style="3" customWidth="1"/>
    <col min="4" max="4" width="12.3984375" style="3" customWidth="1"/>
    <col min="5" max="5" width="10.59765625" style="3" customWidth="1"/>
    <col min="6" max="6" width="16.69921875" style="3" customWidth="1"/>
    <col min="7" max="7" width="10" style="3" customWidth="1"/>
    <col min="8" max="8" width="11" customWidth="1"/>
    <col min="9" max="9" width="11.296875" style="3" customWidth="1"/>
    <col min="10" max="10" width="12.19921875" style="3" customWidth="1"/>
    <col min="11" max="15" width="13.19921875" customWidth="1"/>
  </cols>
  <sheetData>
    <row r="1" spans="1:17" x14ac:dyDescent="0.4">
      <c r="B1" s="10"/>
      <c r="F1" s="10"/>
      <c r="I1" s="10"/>
      <c r="K1" s="8"/>
      <c r="M1" s="3"/>
      <c r="N1" s="3"/>
      <c r="O1" s="3"/>
      <c r="P1" s="3"/>
      <c r="Q1" s="3"/>
    </row>
    <row r="2" spans="1:17" x14ac:dyDescent="0.4">
      <c r="B2" s="10"/>
      <c r="F2" s="10"/>
      <c r="N2" s="3"/>
      <c r="P2" s="3"/>
      <c r="Q2" s="3"/>
    </row>
    <row r="3" spans="1:17" x14ac:dyDescent="0.4">
      <c r="A3" s="8" t="s">
        <v>60</v>
      </c>
      <c r="B3" s="10" t="s">
        <v>1730</v>
      </c>
      <c r="C3" s="10" t="s">
        <v>1732</v>
      </c>
      <c r="D3" s="10" t="s">
        <v>1731</v>
      </c>
      <c r="E3" s="10" t="s">
        <v>1735</v>
      </c>
      <c r="F3" s="10" t="s">
        <v>1736</v>
      </c>
      <c r="G3" s="10" t="s">
        <v>1737</v>
      </c>
      <c r="I3" t="s">
        <v>1738</v>
      </c>
      <c r="J3" s="10" t="s">
        <v>1729</v>
      </c>
      <c r="K3" s="10" t="s">
        <v>1739</v>
      </c>
      <c r="L3" s="10" t="s">
        <v>1740</v>
      </c>
      <c r="M3" s="8" t="s">
        <v>1741</v>
      </c>
      <c r="N3" s="10" t="s">
        <v>1742</v>
      </c>
      <c r="O3" s="10" t="s">
        <v>1743</v>
      </c>
    </row>
    <row r="4" spans="1:17" x14ac:dyDescent="0.4">
      <c r="A4" s="1">
        <v>42005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I4"/>
      <c r="J4" s="10">
        <v>0.02</v>
      </c>
      <c r="K4" s="10">
        <v>0.04</v>
      </c>
      <c r="L4" s="10">
        <v>0.06</v>
      </c>
      <c r="M4" s="9">
        <v>0.08</v>
      </c>
      <c r="N4" s="9">
        <v>0.1</v>
      </c>
      <c r="O4" s="9">
        <v>0.12</v>
      </c>
    </row>
    <row r="5" spans="1:17" x14ac:dyDescent="0.4">
      <c r="A5" s="1">
        <v>42006</v>
      </c>
      <c r="B5" s="3">
        <v>-5.4731593193130257E-3</v>
      </c>
      <c r="C5" s="3">
        <v>-5.4731593193130257E-3</v>
      </c>
      <c r="D5" s="3">
        <v>-5.4731593193130257E-3</v>
      </c>
      <c r="E5" s="3">
        <v>-5.4731593193130257E-3</v>
      </c>
      <c r="F5" s="3">
        <v>-5.4731593193130257E-3</v>
      </c>
      <c r="G5" s="3">
        <v>-5.4731593193130257E-3</v>
      </c>
      <c r="I5" s="8" t="s">
        <v>1728</v>
      </c>
      <c r="J5" s="13">
        <v>0.90849999999999997</v>
      </c>
      <c r="K5" s="3">
        <v>1.4033071933722763</v>
      </c>
      <c r="L5" s="13">
        <v>1.52</v>
      </c>
      <c r="M5" s="15">
        <v>1.539069375057958</v>
      </c>
      <c r="N5" s="15">
        <v>1.5391804648954786</v>
      </c>
      <c r="O5" s="3">
        <v>1.5255000000000001</v>
      </c>
    </row>
    <row r="6" spans="1:17" x14ac:dyDescent="0.4">
      <c r="A6" s="1">
        <v>42007</v>
      </c>
      <c r="B6" s="3">
        <v>-5.4731593193130257E-3</v>
      </c>
      <c r="C6" s="3">
        <v>-5.4731593193130257E-3</v>
      </c>
      <c r="D6" s="3">
        <v>-5.4731593193130257E-3</v>
      </c>
      <c r="E6" s="3">
        <v>-5.4731593193130257E-3</v>
      </c>
      <c r="F6" s="3">
        <v>-5.4731593193130257E-3</v>
      </c>
      <c r="G6" s="3">
        <v>-5.4731593193130257E-3</v>
      </c>
      <c r="I6" s="8" t="s">
        <v>1733</v>
      </c>
      <c r="J6" s="15">
        <v>-0.12379999999999999</v>
      </c>
      <c r="K6" s="3">
        <v>-0.1560460968599785</v>
      </c>
      <c r="L6" s="3">
        <v>-0.2059</v>
      </c>
      <c r="M6" s="3">
        <v>-0.23897147697121157</v>
      </c>
      <c r="N6" s="3">
        <v>-0.2537340937333572</v>
      </c>
      <c r="O6" s="3">
        <v>-0.25690000000000002</v>
      </c>
    </row>
    <row r="7" spans="1:17" x14ac:dyDescent="0.4">
      <c r="A7" s="1">
        <v>42008</v>
      </c>
      <c r="B7" s="3">
        <v>-5.4731593193130257E-3</v>
      </c>
      <c r="C7" s="3">
        <v>-5.4731593193130257E-3</v>
      </c>
      <c r="D7" s="3">
        <v>-5.4731593193130257E-3</v>
      </c>
      <c r="E7" s="3">
        <v>-5.4731593193130257E-3</v>
      </c>
      <c r="F7" s="3">
        <v>-5.4731593193130257E-3</v>
      </c>
      <c r="G7" s="3">
        <v>-5.4731593193130257E-3</v>
      </c>
      <c r="I7" s="10" t="s">
        <v>1734</v>
      </c>
      <c r="J7" s="5">
        <v>3.95</v>
      </c>
      <c r="K7" s="14">
        <v>4.53</v>
      </c>
      <c r="L7" s="5">
        <v>4.45</v>
      </c>
      <c r="M7">
        <v>4.2699999999999996</v>
      </c>
      <c r="N7" s="5">
        <v>4.1938376741909646</v>
      </c>
      <c r="O7" s="5">
        <v>4.114534419480866</v>
      </c>
    </row>
    <row r="8" spans="1:17" x14ac:dyDescent="0.4">
      <c r="A8" s="1">
        <v>42009</v>
      </c>
      <c r="B8" s="3">
        <v>-7.5948486536472348E-3</v>
      </c>
      <c r="C8" s="3">
        <v>-9.716537987981444E-3</v>
      </c>
      <c r="D8" s="3">
        <v>-1.1838227322315653E-2</v>
      </c>
      <c r="E8" s="3">
        <v>-1.3959916656649751E-2</v>
      </c>
      <c r="F8" s="3">
        <v>-1.608160599098396E-2</v>
      </c>
      <c r="G8" s="3">
        <v>-1.7707421572849213E-2</v>
      </c>
    </row>
    <row r="9" spans="1:17" x14ac:dyDescent="0.4">
      <c r="A9" s="1">
        <v>42010</v>
      </c>
      <c r="B9" s="3">
        <v>-2.3782317625726801E-3</v>
      </c>
      <c r="C9" s="3">
        <v>6.9439030652684863E-4</v>
      </c>
      <c r="D9" s="3">
        <v>3.3720549717797255E-3</v>
      </c>
      <c r="E9" s="3">
        <v>1.2177075296258E-3</v>
      </c>
      <c r="F9" s="3">
        <v>-9.3663991252823653E-4</v>
      </c>
      <c r="G9" s="3">
        <v>-2.5874808643704394E-3</v>
      </c>
    </row>
    <row r="10" spans="1:17" x14ac:dyDescent="0.4">
      <c r="A10" s="1">
        <v>42011</v>
      </c>
      <c r="B10" s="3">
        <v>-2.5200503082590808E-3</v>
      </c>
      <c r="C10" s="3">
        <v>4.0987962797500721E-4</v>
      </c>
      <c r="D10" s="3">
        <v>2.9441470106199574E-3</v>
      </c>
      <c r="E10" s="3">
        <v>7.3763695410233865E-4</v>
      </c>
      <c r="F10" s="3">
        <v>-1.4156775071039185E-3</v>
      </c>
      <c r="G10" s="3">
        <v>-3.0657269026642675E-3</v>
      </c>
    </row>
    <row r="11" spans="1:17" x14ac:dyDescent="0.4">
      <c r="A11" s="1">
        <v>42012</v>
      </c>
      <c r="B11" s="3">
        <v>-2.5200503082590808E-3</v>
      </c>
      <c r="C11" s="3">
        <v>4.0987962797500721E-4</v>
      </c>
      <c r="D11" s="3">
        <v>2.9441470106199574E-3</v>
      </c>
      <c r="E11" s="3">
        <v>7.3763695410233865E-4</v>
      </c>
      <c r="F11" s="3">
        <v>-1.4156775071039185E-3</v>
      </c>
      <c r="G11" s="3">
        <v>-3.0657269026642675E-3</v>
      </c>
    </row>
    <row r="12" spans="1:17" x14ac:dyDescent="0.4">
      <c r="A12" s="1">
        <v>42013</v>
      </c>
      <c r="B12" s="3">
        <v>-4.5838835870226635E-4</v>
      </c>
      <c r="C12" s="3">
        <v>4.2497198515856205E-3</v>
      </c>
      <c r="D12" s="3">
        <v>6.7937144290848295E-3</v>
      </c>
      <c r="E12" s="3">
        <v>4.5787351978405777E-3</v>
      </c>
      <c r="F12" s="3">
        <v>2.4171557408054767E-3</v>
      </c>
      <c r="G12" s="3">
        <v>7.6077301510801831E-4</v>
      </c>
    </row>
    <row r="13" spans="1:17" x14ac:dyDescent="0.4">
      <c r="A13" s="1">
        <v>42014</v>
      </c>
      <c r="B13" s="3">
        <v>-4.5838835870226635E-4</v>
      </c>
      <c r="C13" s="3">
        <v>4.2497198515856205E-3</v>
      </c>
      <c r="D13" s="3">
        <v>6.7937144290848295E-3</v>
      </c>
      <c r="E13" s="3">
        <v>4.5787351978405777E-3</v>
      </c>
      <c r="F13" s="3">
        <v>2.4171557408054767E-3</v>
      </c>
      <c r="G13" s="3">
        <v>7.6077301510801831E-4</v>
      </c>
    </row>
    <row r="14" spans="1:17" x14ac:dyDescent="0.4">
      <c r="A14" s="1">
        <v>42015</v>
      </c>
      <c r="B14" s="3">
        <v>-4.5838835870226635E-4</v>
      </c>
      <c r="C14" s="3">
        <v>4.2497198515856205E-3</v>
      </c>
      <c r="D14" s="3">
        <v>6.7937144290848295E-3</v>
      </c>
      <c r="E14" s="3">
        <v>4.5787351978405777E-3</v>
      </c>
      <c r="F14" s="3">
        <v>2.4171557408054767E-3</v>
      </c>
      <c r="G14" s="3">
        <v>7.6077301510801831E-4</v>
      </c>
    </row>
    <row r="15" spans="1:17" x14ac:dyDescent="0.4">
      <c r="A15" s="1">
        <v>42016</v>
      </c>
      <c r="B15" s="3">
        <v>-1.0743599582202057E-2</v>
      </c>
      <c r="C15" s="3">
        <v>-1.641759478447713E-2</v>
      </c>
      <c r="D15" s="3">
        <v>-2.2285163300377997E-2</v>
      </c>
      <c r="E15" s="3">
        <v>-2.44361680457712E-2</v>
      </c>
      <c r="F15" s="3">
        <v>-2.6535315344328625E-2</v>
      </c>
      <c r="G15" s="3">
        <v>-2.8143857335560352E-2</v>
      </c>
    </row>
    <row r="16" spans="1:17" x14ac:dyDescent="0.4">
      <c r="A16" s="1">
        <v>42017</v>
      </c>
      <c r="B16" s="3">
        <v>-1.0743599582202057E-2</v>
      </c>
      <c r="C16" s="3">
        <v>-1.641759478447713E-2</v>
      </c>
      <c r="D16" s="3">
        <v>-2.2285163300377997E-2</v>
      </c>
      <c r="E16" s="3">
        <v>-2.44361680457712E-2</v>
      </c>
      <c r="F16" s="3">
        <v>-2.6535315344328625E-2</v>
      </c>
      <c r="G16" s="3">
        <v>-2.8143857335560352E-2</v>
      </c>
    </row>
    <row r="17" spans="1:7" x14ac:dyDescent="0.4">
      <c r="A17" s="1">
        <v>42018</v>
      </c>
      <c r="B17" s="3">
        <v>-1.0743599582202057E-2</v>
      </c>
      <c r="C17" s="3">
        <v>-1.641759478447713E-2</v>
      </c>
      <c r="D17" s="3">
        <v>-2.2285163300377997E-2</v>
      </c>
      <c r="E17" s="3">
        <v>-2.44361680457712E-2</v>
      </c>
      <c r="F17" s="3">
        <v>-2.6535315344328625E-2</v>
      </c>
      <c r="G17" s="3">
        <v>-2.8143857335560352E-2</v>
      </c>
    </row>
    <row r="18" spans="1:7" x14ac:dyDescent="0.4">
      <c r="A18" s="1">
        <v>42019</v>
      </c>
      <c r="B18" s="3">
        <v>-1.0317558882393607E-2</v>
      </c>
      <c r="C18" s="3">
        <v>-1.5570400596882972E-2</v>
      </c>
      <c r="D18" s="3">
        <v>-2.1021952934295207E-2</v>
      </c>
      <c r="E18" s="3">
        <v>-2.2755593030040489E-2</v>
      </c>
      <c r="F18" s="3">
        <v>-2.4439116748523504E-2</v>
      </c>
      <c r="G18" s="3">
        <v>-2.5632575502303245E-2</v>
      </c>
    </row>
    <row r="19" spans="1:7" x14ac:dyDescent="0.4">
      <c r="A19" s="1">
        <v>42020</v>
      </c>
      <c r="B19" s="3">
        <v>-1.0317558882393607E-2</v>
      </c>
      <c r="C19" s="3">
        <v>-1.5570400596882972E-2</v>
      </c>
      <c r="D19" s="3">
        <v>-2.1021952934295207E-2</v>
      </c>
      <c r="E19" s="3">
        <v>-2.2755593030040489E-2</v>
      </c>
      <c r="F19" s="3">
        <v>-2.4439116748523504E-2</v>
      </c>
      <c r="G19" s="3">
        <v>-2.5632575502303245E-2</v>
      </c>
    </row>
    <row r="20" spans="1:7" x14ac:dyDescent="0.4">
      <c r="A20" s="1">
        <v>42021</v>
      </c>
      <c r="B20" s="3">
        <v>-1.0317558882393607E-2</v>
      </c>
      <c r="C20" s="3">
        <v>-1.5570400596882972E-2</v>
      </c>
      <c r="D20" s="3">
        <v>-2.1021952934295207E-2</v>
      </c>
      <c r="E20" s="3">
        <v>-2.2755593030040489E-2</v>
      </c>
      <c r="F20" s="3">
        <v>-2.4439116748523504E-2</v>
      </c>
      <c r="G20" s="3">
        <v>-2.5632575502303245E-2</v>
      </c>
    </row>
    <row r="21" spans="1:7" x14ac:dyDescent="0.4">
      <c r="A21" s="1">
        <v>42022</v>
      </c>
      <c r="B21" s="3">
        <v>-8.1018657997623533E-3</v>
      </c>
      <c r="C21" s="3">
        <v>-1.1162534471114482E-2</v>
      </c>
      <c r="D21" s="3">
        <v>-1.4446768420113276E-2</v>
      </c>
      <c r="E21" s="3">
        <v>-1.5854548063959917E-2</v>
      </c>
      <c r="F21" s="3">
        <v>-1.754996038758605E-2</v>
      </c>
      <c r="G21" s="3">
        <v>-1.8751847035622604E-2</v>
      </c>
    </row>
    <row r="22" spans="1:7" x14ac:dyDescent="0.4">
      <c r="A22" s="1">
        <v>42023</v>
      </c>
      <c r="B22" s="3">
        <v>-8.1018657997623533E-3</v>
      </c>
      <c r="C22" s="3">
        <v>-1.1162534471114482E-2</v>
      </c>
      <c r="D22" s="3">
        <v>-1.4446768420113276E-2</v>
      </c>
      <c r="E22" s="3">
        <v>-1.5854548063959917E-2</v>
      </c>
      <c r="F22" s="3">
        <v>-1.754996038758605E-2</v>
      </c>
      <c r="G22" s="3">
        <v>-1.8751847035622604E-2</v>
      </c>
    </row>
    <row r="23" spans="1:7" x14ac:dyDescent="0.4">
      <c r="A23" s="1">
        <v>42024</v>
      </c>
      <c r="B23" s="3">
        <v>-8.1018657997623533E-3</v>
      </c>
      <c r="C23" s="3">
        <v>-1.1162534471114482E-2</v>
      </c>
      <c r="D23" s="3">
        <v>-1.4446768420113276E-2</v>
      </c>
      <c r="E23" s="3">
        <v>-1.5854548063959917E-2</v>
      </c>
      <c r="F23" s="3">
        <v>-1.754996038758605E-2</v>
      </c>
      <c r="G23" s="3">
        <v>-1.8751847035622604E-2</v>
      </c>
    </row>
    <row r="24" spans="1:7" x14ac:dyDescent="0.4">
      <c r="A24" s="1">
        <v>42025</v>
      </c>
      <c r="B24" s="3">
        <v>3.2646358322314439E-2</v>
      </c>
      <c r="C24" s="3">
        <v>7.008244276269382E-2</v>
      </c>
      <c r="D24" s="3">
        <v>7.7990603300758909E-2</v>
      </c>
      <c r="E24" s="3">
        <v>7.6450784670006655E-2</v>
      </c>
      <c r="F24" s="3">
        <v>7.4596355609224618E-2</v>
      </c>
      <c r="G24" s="3">
        <v>7.3281741165985403E-2</v>
      </c>
    </row>
    <row r="25" spans="1:7" x14ac:dyDescent="0.4">
      <c r="A25" s="1">
        <v>42026</v>
      </c>
      <c r="B25" s="3">
        <v>-2.7592071007655261E-2</v>
      </c>
      <c r="C25" s="3">
        <v>-1.2553906902808998E-2</v>
      </c>
      <c r="D25" s="3">
        <v>-5.256448394156954E-3</v>
      </c>
      <c r="E25" s="3">
        <v>-6.6773556348075358E-3</v>
      </c>
      <c r="F25" s="3">
        <v>-8.3885777405244832E-3</v>
      </c>
      <c r="G25" s="3">
        <v>-9.6016720256286714E-3</v>
      </c>
    </row>
    <row r="26" spans="1:7" x14ac:dyDescent="0.4">
      <c r="A26" s="1">
        <v>42027</v>
      </c>
      <c r="B26" s="3">
        <v>-2.7592071007655261E-2</v>
      </c>
      <c r="C26" s="3">
        <v>-1.2553906902808998E-2</v>
      </c>
      <c r="D26" s="3">
        <v>-5.256448394156954E-3</v>
      </c>
      <c r="E26" s="3">
        <v>-6.6773556348075358E-3</v>
      </c>
      <c r="F26" s="3">
        <v>-8.3885777405244832E-3</v>
      </c>
      <c r="G26" s="3">
        <v>-9.6016720256286714E-3</v>
      </c>
    </row>
    <row r="27" spans="1:7" x14ac:dyDescent="0.4">
      <c r="A27" s="1">
        <v>42028</v>
      </c>
      <c r="B27" s="3">
        <v>-6.6811233574021189E-3</v>
      </c>
      <c r="C27" s="3">
        <v>2.9914758653218021E-2</v>
      </c>
      <c r="D27" s="3">
        <v>5.8917330056863282E-2</v>
      </c>
      <c r="E27" s="3">
        <v>7.8765459862000897E-2</v>
      </c>
      <c r="F27" s="3">
        <v>9.0792376901452254E-2</v>
      </c>
      <c r="G27" s="3">
        <v>8.9457948950189659E-2</v>
      </c>
    </row>
    <row r="28" spans="1:7" x14ac:dyDescent="0.4">
      <c r="A28" s="1">
        <v>42029</v>
      </c>
      <c r="B28" s="3">
        <v>-6.6811233574021189E-3</v>
      </c>
      <c r="C28" s="3">
        <v>2.9914758653218021E-2</v>
      </c>
      <c r="D28" s="3">
        <v>5.8917330056863282E-2</v>
      </c>
      <c r="E28" s="3">
        <v>7.8765459862000897E-2</v>
      </c>
      <c r="F28" s="3">
        <v>9.0792376901452254E-2</v>
      </c>
      <c r="G28" s="3">
        <v>8.9457948950189659E-2</v>
      </c>
    </row>
    <row r="29" spans="1:7" x14ac:dyDescent="0.4">
      <c r="A29" s="1">
        <v>42030</v>
      </c>
      <c r="B29" s="3">
        <v>3.6696269933096382E-3</v>
      </c>
      <c r="C29" s="3">
        <v>5.1378944626135237E-2</v>
      </c>
      <c r="D29" s="3">
        <v>8.2010445670817278E-2</v>
      </c>
      <c r="E29" s="3">
        <v>0.10229142811071723</v>
      </c>
      <c r="F29" s="3">
        <v>0.1145806309564239</v>
      </c>
      <c r="G29" s="3">
        <v>0.11321710148979047</v>
      </c>
    </row>
    <row r="30" spans="1:7" x14ac:dyDescent="0.4">
      <c r="A30" s="1">
        <v>42031</v>
      </c>
      <c r="B30" s="3">
        <v>3.6696269933096382E-3</v>
      </c>
      <c r="C30" s="3">
        <v>5.1378944626135237E-2</v>
      </c>
      <c r="D30" s="3">
        <v>8.2010445670817278E-2</v>
      </c>
      <c r="E30" s="3">
        <v>0.10229142811071723</v>
      </c>
      <c r="F30" s="3">
        <v>0.1145806309564239</v>
      </c>
      <c r="G30" s="3">
        <v>0.11321710148979047</v>
      </c>
    </row>
    <row r="31" spans="1:7" x14ac:dyDescent="0.4">
      <c r="A31" s="1">
        <v>42032</v>
      </c>
      <c r="B31" s="3">
        <v>3.6696269933096382E-3</v>
      </c>
      <c r="C31" s="3">
        <v>5.1378944626135237E-2</v>
      </c>
      <c r="D31" s="3">
        <v>8.2010445670817278E-2</v>
      </c>
      <c r="E31" s="3">
        <v>0.10229142811071723</v>
      </c>
      <c r="F31" s="3">
        <v>0.1145806309564239</v>
      </c>
      <c r="G31" s="3">
        <v>0.11321710148979047</v>
      </c>
    </row>
    <row r="32" spans="1:7" x14ac:dyDescent="0.4">
      <c r="A32" s="1">
        <v>42033</v>
      </c>
      <c r="B32" s="3">
        <v>3.6696269933096382E-3</v>
      </c>
      <c r="C32" s="3">
        <v>5.1378944626135237E-2</v>
      </c>
      <c r="D32" s="3">
        <v>8.2010445670817278E-2</v>
      </c>
      <c r="E32" s="3">
        <v>0.10229142811071723</v>
      </c>
      <c r="F32" s="3">
        <v>0.1145806309564239</v>
      </c>
      <c r="G32" s="3">
        <v>0.11321710148979047</v>
      </c>
    </row>
    <row r="33" spans="1:7" x14ac:dyDescent="0.4">
      <c r="A33" s="1">
        <v>42034</v>
      </c>
      <c r="B33" s="3">
        <v>3.6696269933096382E-3</v>
      </c>
      <c r="C33" s="3">
        <v>5.1378944626135237E-2</v>
      </c>
      <c r="D33" s="3">
        <v>8.2010445670817278E-2</v>
      </c>
      <c r="E33" s="3">
        <v>0.10229142811071723</v>
      </c>
      <c r="F33" s="3">
        <v>0.1145806309564239</v>
      </c>
      <c r="G33" s="3">
        <v>0.11321710148979047</v>
      </c>
    </row>
    <row r="34" spans="1:7" x14ac:dyDescent="0.4">
      <c r="A34" s="1">
        <v>42035</v>
      </c>
      <c r="B34" s="3">
        <v>3.6696269933096382E-3</v>
      </c>
      <c r="C34" s="3">
        <v>5.1378944626135237E-2</v>
      </c>
      <c r="D34" s="3">
        <v>8.2010445670817278E-2</v>
      </c>
      <c r="E34" s="3">
        <v>0.10229142811071723</v>
      </c>
      <c r="F34" s="3">
        <v>0.1145806309564239</v>
      </c>
      <c r="G34" s="3">
        <v>0.11321710148979047</v>
      </c>
    </row>
    <row r="35" spans="1:7" x14ac:dyDescent="0.4">
      <c r="A35" s="1">
        <v>42036</v>
      </c>
      <c r="B35" s="3">
        <v>4.1560590493194827E-3</v>
      </c>
      <c r="C35" s="3">
        <v>5.2398053719257653E-2</v>
      </c>
      <c r="D35" s="3">
        <v>8.358364630842674E-2</v>
      </c>
      <c r="E35" s="3">
        <v>0.10442834596207851</v>
      </c>
      <c r="F35" s="3">
        <v>0.11675421674737052</v>
      </c>
      <c r="G35" s="3">
        <v>0.11538802821041783</v>
      </c>
    </row>
    <row r="36" spans="1:7" x14ac:dyDescent="0.4">
      <c r="A36" s="1">
        <v>42037</v>
      </c>
      <c r="B36" s="3">
        <v>4.1560590493194827E-3</v>
      </c>
      <c r="C36" s="3">
        <v>5.2398053719257653E-2</v>
      </c>
      <c r="D36" s="3">
        <v>8.358364630842674E-2</v>
      </c>
      <c r="E36" s="3">
        <v>0.10442834596207851</v>
      </c>
      <c r="F36" s="3">
        <v>0.11675421674737052</v>
      </c>
      <c r="G36" s="3">
        <v>0.11538802821041783</v>
      </c>
    </row>
    <row r="37" spans="1:7" x14ac:dyDescent="0.4">
      <c r="A37" s="1">
        <v>42038</v>
      </c>
      <c r="B37" s="3">
        <v>4.1560590493194827E-3</v>
      </c>
      <c r="C37" s="3">
        <v>5.2398053719257653E-2</v>
      </c>
      <c r="D37" s="3">
        <v>8.358364630842674E-2</v>
      </c>
      <c r="E37" s="3">
        <v>0.10442834596207851</v>
      </c>
      <c r="F37" s="3">
        <v>0.11675421674737052</v>
      </c>
      <c r="G37" s="3">
        <v>0.11538802821041783</v>
      </c>
    </row>
    <row r="38" spans="1:7" x14ac:dyDescent="0.4">
      <c r="A38" s="1">
        <v>42039</v>
      </c>
      <c r="B38" s="3">
        <v>4.1560590493194827E-3</v>
      </c>
      <c r="C38" s="3">
        <v>5.2398053719257653E-2</v>
      </c>
      <c r="D38" s="3">
        <v>8.358364630842674E-2</v>
      </c>
      <c r="E38" s="3">
        <v>0.10442834596207851</v>
      </c>
      <c r="F38" s="3">
        <v>0.11675421674737052</v>
      </c>
      <c r="G38" s="3">
        <v>0.11538802821041783</v>
      </c>
    </row>
    <row r="39" spans="1:7" x14ac:dyDescent="0.4">
      <c r="A39" s="1">
        <v>42040</v>
      </c>
      <c r="B39" s="3">
        <v>4.1560590493194827E-3</v>
      </c>
      <c r="C39" s="3">
        <v>5.2398053719257653E-2</v>
      </c>
      <c r="D39" s="3">
        <v>8.358364630842674E-2</v>
      </c>
      <c r="E39" s="3">
        <v>0.10442834596207851</v>
      </c>
      <c r="F39" s="3">
        <v>0.11675421674737052</v>
      </c>
      <c r="G39" s="3">
        <v>0.11538802821041783</v>
      </c>
    </row>
    <row r="40" spans="1:7" x14ac:dyDescent="0.4">
      <c r="A40" s="1">
        <v>42041</v>
      </c>
      <c r="B40" s="3">
        <v>2.7617728053634938E-3</v>
      </c>
      <c r="C40" s="3">
        <v>4.9475511717457676E-2</v>
      </c>
      <c r="D40" s="3">
        <v>7.9069928270454115E-2</v>
      </c>
      <c r="E40" s="3">
        <v>9.9512324153688603E-2</v>
      </c>
      <c r="F40" s="3">
        <v>0.11178333013058506</v>
      </c>
      <c r="G40" s="3">
        <v>0.11042322276011696</v>
      </c>
    </row>
    <row r="41" spans="1:7" x14ac:dyDescent="0.4">
      <c r="A41" s="1">
        <v>42042</v>
      </c>
      <c r="B41" s="3">
        <v>3.2091246396019901E-3</v>
      </c>
      <c r="C41" s="3">
        <v>5.0411895229249826E-2</v>
      </c>
      <c r="D41" s="3">
        <v>8.0213024314978343E-2</v>
      </c>
      <c r="E41" s="3">
        <v>0.10067707553422278</v>
      </c>
      <c r="F41" s="3">
        <v>0.11296108061157328</v>
      </c>
      <c r="G41" s="3">
        <v>0.11159953243239151</v>
      </c>
    </row>
    <row r="42" spans="1:7" x14ac:dyDescent="0.4">
      <c r="A42" s="1">
        <v>42043</v>
      </c>
      <c r="B42" s="3">
        <v>3.2091246396019901E-3</v>
      </c>
      <c r="C42" s="3">
        <v>5.0411895229249826E-2</v>
      </c>
      <c r="D42" s="3">
        <v>8.0213024314978343E-2</v>
      </c>
      <c r="E42" s="3">
        <v>0.10067707553422278</v>
      </c>
      <c r="F42" s="3">
        <v>0.11296108061157328</v>
      </c>
      <c r="G42" s="3">
        <v>0.11159953243239151</v>
      </c>
    </row>
    <row r="43" spans="1:7" x14ac:dyDescent="0.4">
      <c r="A43" s="1">
        <v>42044</v>
      </c>
      <c r="B43" s="3">
        <v>3.2091246396019901E-3</v>
      </c>
      <c r="C43" s="3">
        <v>5.0411895229249826E-2</v>
      </c>
      <c r="D43" s="3">
        <v>8.0213024314978343E-2</v>
      </c>
      <c r="E43" s="3">
        <v>0.10067707553422278</v>
      </c>
      <c r="F43" s="3">
        <v>0.11296108061157328</v>
      </c>
      <c r="G43" s="3">
        <v>0.11159953243239151</v>
      </c>
    </row>
    <row r="44" spans="1:7" x14ac:dyDescent="0.4">
      <c r="A44" s="1">
        <v>42045</v>
      </c>
      <c r="B44" s="3">
        <v>3.2091246396019901E-3</v>
      </c>
      <c r="C44" s="3">
        <v>5.0411895229249826E-2</v>
      </c>
      <c r="D44" s="3">
        <v>8.0213024314978343E-2</v>
      </c>
      <c r="E44" s="3">
        <v>0.10067707553422278</v>
      </c>
      <c r="F44" s="3">
        <v>0.11296108061157328</v>
      </c>
      <c r="G44" s="3">
        <v>0.11159953243239151</v>
      </c>
    </row>
    <row r="45" spans="1:7" x14ac:dyDescent="0.4">
      <c r="A45" s="1">
        <v>42046</v>
      </c>
      <c r="B45" s="3">
        <v>3.2091246396019901E-3</v>
      </c>
      <c r="C45" s="3">
        <v>5.0411895229249826E-2</v>
      </c>
      <c r="D45" s="3">
        <v>8.0213024314978343E-2</v>
      </c>
      <c r="E45" s="3">
        <v>0.10067707553422278</v>
      </c>
      <c r="F45" s="3">
        <v>0.11296108061157328</v>
      </c>
      <c r="G45" s="3">
        <v>0.11159953243239151</v>
      </c>
    </row>
    <row r="46" spans="1:7" x14ac:dyDescent="0.4">
      <c r="A46" s="1">
        <v>42047</v>
      </c>
      <c r="B46" s="3">
        <v>1.5130821634572467E-3</v>
      </c>
      <c r="C46" s="3">
        <v>4.8313170163856611E-2</v>
      </c>
      <c r="D46" s="3">
        <v>7.8054756534129188E-2</v>
      </c>
      <c r="E46" s="3">
        <v>9.8477920538150299E-2</v>
      </c>
      <c r="F46" s="3">
        <v>0.1107373821488129</v>
      </c>
      <c r="G46" s="3">
        <v>0.10937855434561339</v>
      </c>
    </row>
    <row r="47" spans="1:7" x14ac:dyDescent="0.4">
      <c r="A47" s="1">
        <v>42048</v>
      </c>
      <c r="B47" s="3">
        <v>3.9364703433794945E-2</v>
      </c>
      <c r="C47" s="3">
        <v>9.637026416198502E-2</v>
      </c>
      <c r="D47" s="3">
        <v>0.12747527346018495</v>
      </c>
      <c r="E47" s="3">
        <v>0.14883468241487008</v>
      </c>
      <c r="F47" s="3">
        <v>0.16165614602623046</v>
      </c>
      <c r="G47" s="3">
        <v>0.16023502642195075</v>
      </c>
    </row>
    <row r="48" spans="1:7" x14ac:dyDescent="0.4">
      <c r="A48" s="1">
        <v>42049</v>
      </c>
      <c r="B48" s="3">
        <v>4.8734383094634515E-2</v>
      </c>
      <c r="C48" s="3">
        <v>0.11613741255740329</v>
      </c>
      <c r="D48" s="3">
        <v>0.15796721368945699</v>
      </c>
      <c r="E48" s="3">
        <v>0.1902608071309686</v>
      </c>
      <c r="F48" s="3">
        <v>0.20822844592233603</v>
      </c>
      <c r="G48" s="3">
        <v>0.20675035179196688</v>
      </c>
    </row>
    <row r="49" spans="1:7" x14ac:dyDescent="0.4">
      <c r="A49" s="1">
        <v>42050</v>
      </c>
      <c r="B49" s="3">
        <v>4.8734383094634515E-2</v>
      </c>
      <c r="C49" s="3">
        <v>0.11613741255740329</v>
      </c>
      <c r="D49" s="3">
        <v>0.15796721368945699</v>
      </c>
      <c r="E49" s="3">
        <v>0.1902608071309686</v>
      </c>
      <c r="F49" s="3">
        <v>0.20822844592233603</v>
      </c>
      <c r="G49" s="3">
        <v>0.20675035179196688</v>
      </c>
    </row>
    <row r="50" spans="1:7" x14ac:dyDescent="0.4">
      <c r="A50" s="1">
        <v>42051</v>
      </c>
      <c r="B50" s="3">
        <v>4.8734383094634515E-2</v>
      </c>
      <c r="C50" s="3">
        <v>0.11613741255740329</v>
      </c>
      <c r="D50" s="3">
        <v>0.15796721368945699</v>
      </c>
      <c r="E50" s="3">
        <v>0.1902608071309686</v>
      </c>
      <c r="F50" s="3">
        <v>0.20822844592233603</v>
      </c>
      <c r="G50" s="3">
        <v>0.20675035179196688</v>
      </c>
    </row>
    <row r="51" spans="1:7" x14ac:dyDescent="0.4">
      <c r="A51" s="1">
        <v>42052</v>
      </c>
      <c r="B51" s="3">
        <v>5.2808224187217645E-2</v>
      </c>
      <c r="C51" s="3">
        <v>0.12480875304083106</v>
      </c>
      <c r="D51" s="3">
        <v>0.17146169187678928</v>
      </c>
      <c r="E51" s="3">
        <v>0.20441874063196885</v>
      </c>
      <c r="F51" s="3">
        <v>0.22260010118385654</v>
      </c>
      <c r="G51" s="3">
        <v>0.22110442539551745</v>
      </c>
    </row>
    <row r="52" spans="1:7" x14ac:dyDescent="0.4">
      <c r="A52" s="1">
        <v>42053</v>
      </c>
      <c r="B52" s="3">
        <v>5.2808224187217645E-2</v>
      </c>
      <c r="C52" s="3">
        <v>0.12480875304083106</v>
      </c>
      <c r="D52" s="3">
        <v>0.17146169187678928</v>
      </c>
      <c r="E52" s="3">
        <v>0.20441874063196885</v>
      </c>
      <c r="F52" s="3">
        <v>0.22260010118385654</v>
      </c>
      <c r="G52" s="3">
        <v>0.22110442539551745</v>
      </c>
    </row>
    <row r="53" spans="1:7" x14ac:dyDescent="0.4">
      <c r="A53" s="1">
        <v>42054</v>
      </c>
      <c r="B53" s="3">
        <v>4.7527325419086219E-2</v>
      </c>
      <c r="C53" s="3">
        <v>0.11352464445989252</v>
      </c>
      <c r="D53" s="3">
        <v>0.15492515405721674</v>
      </c>
      <c r="E53" s="3">
        <v>0.18741697591941242</v>
      </c>
      <c r="F53" s="3">
        <v>0.20534168552107057</v>
      </c>
      <c r="G53" s="3">
        <v>0.20386712292782039</v>
      </c>
    </row>
    <row r="54" spans="1:7" x14ac:dyDescent="0.4">
      <c r="A54" s="1">
        <v>42055</v>
      </c>
      <c r="B54" s="3">
        <v>4.7065242968235221E-2</v>
      </c>
      <c r="C54" s="3">
        <v>0.11266505318953501</v>
      </c>
      <c r="D54" s="3">
        <v>0.15403360344333206</v>
      </c>
      <c r="E54" s="3">
        <v>0.18650034307086893</v>
      </c>
      <c r="F54" s="3">
        <v>0.20441121559763697</v>
      </c>
      <c r="G54" s="3">
        <v>0.20293779130082146</v>
      </c>
    </row>
    <row r="55" spans="1:7" x14ac:dyDescent="0.4">
      <c r="A55" s="1">
        <v>42056</v>
      </c>
      <c r="B55" s="3">
        <v>4.7065242968235221E-2</v>
      </c>
      <c r="C55" s="3">
        <v>0.11266505318953501</v>
      </c>
      <c r="D55" s="3">
        <v>0.15403360344333206</v>
      </c>
      <c r="E55" s="3">
        <v>0.18650034307086893</v>
      </c>
      <c r="F55" s="3">
        <v>0.20441121559763697</v>
      </c>
      <c r="G55" s="3">
        <v>0.20293779130082146</v>
      </c>
    </row>
    <row r="56" spans="1:7" x14ac:dyDescent="0.4">
      <c r="A56" s="1">
        <v>42057</v>
      </c>
      <c r="B56" s="3">
        <v>-2.2762903950079849E-3</v>
      </c>
      <c r="C56" s="3">
        <v>6.0232217496858143E-2</v>
      </c>
      <c r="D56" s="3">
        <v>9.9651330773117497E-2</v>
      </c>
      <c r="E56" s="3">
        <v>0.13058811920870528</v>
      </c>
      <c r="F56" s="3">
        <v>0.14765496609306039</v>
      </c>
      <c r="G56" s="3">
        <v>0.14625097492334738</v>
      </c>
    </row>
    <row r="57" spans="1:7" x14ac:dyDescent="0.4">
      <c r="A57" s="1">
        <v>42058</v>
      </c>
      <c r="B57" s="3">
        <v>-2.2762903950079849E-3</v>
      </c>
      <c r="C57" s="3">
        <v>6.0232217496858143E-2</v>
      </c>
      <c r="D57" s="3">
        <v>9.9651330773117497E-2</v>
      </c>
      <c r="E57" s="3">
        <v>0.13058811920870528</v>
      </c>
      <c r="F57" s="3">
        <v>0.14765496609306039</v>
      </c>
      <c r="G57" s="3">
        <v>0.14625097492334738</v>
      </c>
    </row>
    <row r="58" spans="1:7" x14ac:dyDescent="0.4">
      <c r="A58" s="1">
        <v>42059</v>
      </c>
      <c r="B58" s="3">
        <v>-2.2762903950079849E-3</v>
      </c>
      <c r="C58" s="3">
        <v>6.0232217496858143E-2</v>
      </c>
      <c r="D58" s="3">
        <v>9.9651330773117497E-2</v>
      </c>
      <c r="E58" s="3">
        <v>0.13058811920870528</v>
      </c>
      <c r="F58" s="3">
        <v>0.14765496609306039</v>
      </c>
      <c r="G58" s="3">
        <v>0.14625097492334738</v>
      </c>
    </row>
    <row r="59" spans="1:7" x14ac:dyDescent="0.4">
      <c r="A59" s="1">
        <v>42060</v>
      </c>
      <c r="B59" s="3">
        <v>-2.2762903950079849E-3</v>
      </c>
      <c r="C59" s="3">
        <v>6.0232217496858143E-2</v>
      </c>
      <c r="D59" s="3">
        <v>9.9651330773117497E-2</v>
      </c>
      <c r="E59" s="3">
        <v>0.13058811920870528</v>
      </c>
      <c r="F59" s="3">
        <v>0.14765496609306039</v>
      </c>
      <c r="G59" s="3">
        <v>0.14625097492334738</v>
      </c>
    </row>
    <row r="60" spans="1:7" x14ac:dyDescent="0.4">
      <c r="A60" s="1">
        <v>42061</v>
      </c>
      <c r="B60" s="3">
        <v>-2.2762903950079849E-3</v>
      </c>
      <c r="C60" s="3">
        <v>6.0232217496858143E-2</v>
      </c>
      <c r="D60" s="3">
        <v>9.9651330773117497E-2</v>
      </c>
      <c r="E60" s="3">
        <v>0.13058811920870528</v>
      </c>
      <c r="F60" s="3">
        <v>0.14765496609306039</v>
      </c>
      <c r="G60" s="3">
        <v>0.14625097492334738</v>
      </c>
    </row>
    <row r="61" spans="1:7" x14ac:dyDescent="0.4">
      <c r="A61" s="1">
        <v>42062</v>
      </c>
      <c r="B61" s="3">
        <v>6.2140030163911897E-2</v>
      </c>
      <c r="C61" s="3">
        <v>0.12868429268730464</v>
      </c>
      <c r="D61" s="3">
        <v>0.17064843342207481</v>
      </c>
      <c r="E61" s="3">
        <v>0.20358260255709415</v>
      </c>
      <c r="F61" s="3">
        <v>0.22175134114678707</v>
      </c>
      <c r="G61" s="3">
        <v>0.22025670369456174</v>
      </c>
    </row>
    <row r="62" spans="1:7" x14ac:dyDescent="0.4">
      <c r="A62" s="1">
        <v>42063</v>
      </c>
      <c r="B62" s="3">
        <v>6.2140030163911897E-2</v>
      </c>
      <c r="C62" s="3">
        <v>0.12868429268730464</v>
      </c>
      <c r="D62" s="3">
        <v>0.17064843342207481</v>
      </c>
      <c r="E62" s="3">
        <v>0.20358260255709415</v>
      </c>
      <c r="F62" s="3">
        <v>0.22175134114678707</v>
      </c>
      <c r="G62" s="3">
        <v>0.22025670369456174</v>
      </c>
    </row>
    <row r="63" spans="1:7" x14ac:dyDescent="0.4">
      <c r="A63" s="1">
        <v>42064</v>
      </c>
      <c r="B63" s="3">
        <v>7.2896827164897537E-2</v>
      </c>
      <c r="C63" s="3">
        <v>0.142318904835252</v>
      </c>
      <c r="D63" s="3">
        <v>0.18478997632714145</v>
      </c>
      <c r="E63" s="3">
        <v>0.2181219933151699</v>
      </c>
      <c r="F63" s="3">
        <v>0.23651021197160338</v>
      </c>
      <c r="G63" s="3">
        <v>0.23499751915872946</v>
      </c>
    </row>
    <row r="64" spans="1:7" x14ac:dyDescent="0.4">
      <c r="A64" s="1">
        <v>42065</v>
      </c>
      <c r="B64" s="3">
        <v>7.7240020885627869E-2</v>
      </c>
      <c r="C64" s="3">
        <v>0.15156734731161237</v>
      </c>
      <c r="D64" s="3">
        <v>0.19917842148406995</v>
      </c>
      <c r="E64" s="3">
        <v>0.23710214012611375</v>
      </c>
      <c r="F64" s="3">
        <v>0.25577687449411468</v>
      </c>
      <c r="G64" s="3">
        <v>0.25424061168428991</v>
      </c>
    </row>
    <row r="65" spans="1:7" x14ac:dyDescent="0.4">
      <c r="A65" s="1">
        <v>42066</v>
      </c>
      <c r="B65" s="3">
        <v>7.2893414370147847E-2</v>
      </c>
      <c r="C65" s="3">
        <v>0.14227432061785183</v>
      </c>
      <c r="D65" s="3">
        <v>0.18466255694416778</v>
      </c>
      <c r="E65" s="3">
        <v>0.21874125102870479</v>
      </c>
      <c r="F65" s="3">
        <v>0.23713881771949241</v>
      </c>
      <c r="G65" s="3">
        <v>0.23562535589768685</v>
      </c>
    </row>
    <row r="66" spans="1:7" x14ac:dyDescent="0.4">
      <c r="A66" s="1">
        <v>42067</v>
      </c>
      <c r="B66" s="3">
        <v>7.2893414370147847E-2</v>
      </c>
      <c r="C66" s="3">
        <v>0.14227432061785183</v>
      </c>
      <c r="D66" s="3">
        <v>0.18466255694416778</v>
      </c>
      <c r="E66" s="3">
        <v>0.21874125102870479</v>
      </c>
      <c r="F66" s="3">
        <v>0.23713881771949241</v>
      </c>
      <c r="G66" s="3">
        <v>0.23562535589768685</v>
      </c>
    </row>
    <row r="67" spans="1:7" x14ac:dyDescent="0.4">
      <c r="A67" s="1">
        <v>42068</v>
      </c>
      <c r="B67" s="3">
        <v>6.6807532306577544E-2</v>
      </c>
      <c r="C67" s="3">
        <v>0.12931544379669746</v>
      </c>
      <c r="D67" s="3">
        <v>0.16450291244418991</v>
      </c>
      <c r="E67" s="3">
        <v>0.19521667633591</v>
      </c>
      <c r="F67" s="3">
        <v>0.21325912668726321</v>
      </c>
      <c r="G67" s="3">
        <v>0.21177487824084951</v>
      </c>
    </row>
    <row r="68" spans="1:7" x14ac:dyDescent="0.4">
      <c r="A68" s="1">
        <v>42069</v>
      </c>
      <c r="B68" s="3">
        <v>6.6807532306577544E-2</v>
      </c>
      <c r="C68" s="3">
        <v>0.12931544379669746</v>
      </c>
      <c r="D68" s="3">
        <v>0.16450291244418991</v>
      </c>
      <c r="E68" s="3">
        <v>0.19521667633591</v>
      </c>
      <c r="F68" s="3">
        <v>0.21325912668726321</v>
      </c>
      <c r="G68" s="3">
        <v>0.21177487824084951</v>
      </c>
    </row>
    <row r="69" spans="1:7" x14ac:dyDescent="0.4">
      <c r="A69" s="1">
        <v>42070</v>
      </c>
      <c r="B69" s="3">
        <v>6.4106994596814459E-2</v>
      </c>
      <c r="C69" s="3">
        <v>0.12502833222184506</v>
      </c>
      <c r="D69" s="3">
        <v>0.16008222206727907</v>
      </c>
      <c r="E69" s="3">
        <v>0.19067939025191771</v>
      </c>
      <c r="F69" s="3">
        <v>0.20865334778475431</v>
      </c>
      <c r="G69" s="3">
        <v>0.20717473384792728</v>
      </c>
    </row>
    <row r="70" spans="1:7" x14ac:dyDescent="0.4">
      <c r="A70" s="1">
        <v>42071</v>
      </c>
      <c r="B70" s="3">
        <v>6.4106994596814459E-2</v>
      </c>
      <c r="C70" s="3">
        <v>0.12502833222184506</v>
      </c>
      <c r="D70" s="3">
        <v>0.16008222206727907</v>
      </c>
      <c r="E70" s="3">
        <v>0.19067939025191771</v>
      </c>
      <c r="F70" s="3">
        <v>0.20865334778475431</v>
      </c>
      <c r="G70" s="3">
        <v>0.20717473384792728</v>
      </c>
    </row>
    <row r="71" spans="1:7" x14ac:dyDescent="0.4">
      <c r="A71" s="1">
        <v>42072</v>
      </c>
      <c r="B71" s="3">
        <v>0.10009875097178833</v>
      </c>
      <c r="C71" s="3">
        <v>0.17128206596013906</v>
      </c>
      <c r="D71" s="3">
        <v>0.20777714021041382</v>
      </c>
      <c r="E71" s="3">
        <v>0.23963226184371189</v>
      </c>
      <c r="F71" s="3">
        <v>0.25834518978479193</v>
      </c>
      <c r="G71" s="3">
        <v>0.25680578500974605</v>
      </c>
    </row>
    <row r="72" spans="1:7" x14ac:dyDescent="0.4">
      <c r="A72" s="1">
        <v>42073</v>
      </c>
      <c r="B72" s="3">
        <v>9.0751024808559233E-2</v>
      </c>
      <c r="C72" s="3">
        <v>0.15137690016875016</v>
      </c>
      <c r="D72" s="3">
        <v>0.17956356564619846</v>
      </c>
      <c r="E72" s="3">
        <v>0.21067455426063808</v>
      </c>
      <c r="F72" s="3">
        <v>0.22895034974556938</v>
      </c>
      <c r="G72" s="3">
        <v>0.22744690533933598</v>
      </c>
    </row>
    <row r="73" spans="1:7" x14ac:dyDescent="0.4">
      <c r="A73" s="1">
        <v>42074</v>
      </c>
      <c r="B73" s="3">
        <v>9.0751024808559233E-2</v>
      </c>
      <c r="C73" s="3">
        <v>0.15137690016875016</v>
      </c>
      <c r="D73" s="3">
        <v>0.17956356564619846</v>
      </c>
      <c r="E73" s="3">
        <v>0.21067455426063808</v>
      </c>
      <c r="F73" s="3">
        <v>0.22895034974556938</v>
      </c>
      <c r="G73" s="3">
        <v>0.22744690533933598</v>
      </c>
    </row>
    <row r="74" spans="1:7" x14ac:dyDescent="0.4">
      <c r="A74" s="1">
        <v>42075</v>
      </c>
      <c r="B74" s="3">
        <v>9.0751024808559233E-2</v>
      </c>
      <c r="C74" s="3">
        <v>0.15137690016875016</v>
      </c>
      <c r="D74" s="3">
        <v>0.17956356564619846</v>
      </c>
      <c r="E74" s="3">
        <v>0.21067455426063808</v>
      </c>
      <c r="F74" s="3">
        <v>0.22895034974556938</v>
      </c>
      <c r="G74" s="3">
        <v>0.22744690533933598</v>
      </c>
    </row>
    <row r="75" spans="1:7" x14ac:dyDescent="0.4">
      <c r="A75" s="1">
        <v>42076</v>
      </c>
      <c r="B75" s="3">
        <v>9.0751024808559233E-2</v>
      </c>
      <c r="C75" s="3">
        <v>0.15137690016875016</v>
      </c>
      <c r="D75" s="3">
        <v>0.17956356564619846</v>
      </c>
      <c r="E75" s="3">
        <v>0.21067455426063808</v>
      </c>
      <c r="F75" s="3">
        <v>0.22895034974556938</v>
      </c>
      <c r="G75" s="3">
        <v>0.22744690533933598</v>
      </c>
    </row>
    <row r="76" spans="1:7" x14ac:dyDescent="0.4">
      <c r="A76" s="1">
        <v>42077</v>
      </c>
      <c r="B76" s="3">
        <v>9.0751024808559233E-2</v>
      </c>
      <c r="C76" s="3">
        <v>0.15137690016875016</v>
      </c>
      <c r="D76" s="3">
        <v>0.17956356564619846</v>
      </c>
      <c r="E76" s="3">
        <v>0.21067455426063808</v>
      </c>
      <c r="F76" s="3">
        <v>0.22895034974556938</v>
      </c>
      <c r="G76" s="3">
        <v>0.22744690533933598</v>
      </c>
    </row>
    <row r="77" spans="1:7" x14ac:dyDescent="0.4">
      <c r="A77" s="1">
        <v>42078</v>
      </c>
      <c r="B77" s="3">
        <v>9.3145480963743754E-2</v>
      </c>
      <c r="C77" s="3">
        <v>0.15410478765329172</v>
      </c>
      <c r="D77" s="3">
        <v>0.18235823408837049</v>
      </c>
      <c r="E77" s="3">
        <v>0.21354293208195485</v>
      </c>
      <c r="F77" s="3">
        <v>0.23186202730111405</v>
      </c>
      <c r="G77" s="3">
        <v>0.23035502087519899</v>
      </c>
    </row>
    <row r="78" spans="1:7" x14ac:dyDescent="0.4">
      <c r="A78" s="1">
        <v>42079</v>
      </c>
      <c r="B78" s="3">
        <v>9.8886033000501916E-2</v>
      </c>
      <c r="C78" s="3">
        <v>0.16016546183140257</v>
      </c>
      <c r="D78" s="3">
        <v>0.18856727861818912</v>
      </c>
      <c r="E78" s="3">
        <v>0.21991574015898663</v>
      </c>
      <c r="F78" s="3">
        <v>0.23833103640646569</v>
      </c>
      <c r="G78" s="3">
        <v>0.23681611607617259</v>
      </c>
    </row>
    <row r="79" spans="1:7" x14ac:dyDescent="0.4">
      <c r="A79" s="1">
        <v>42080</v>
      </c>
      <c r="B79" s="3">
        <v>9.8886033000501916E-2</v>
      </c>
      <c r="C79" s="3">
        <v>0.16016546183140257</v>
      </c>
      <c r="D79" s="3">
        <v>0.18856727861818912</v>
      </c>
      <c r="E79" s="3">
        <v>0.21991574015898663</v>
      </c>
      <c r="F79" s="3">
        <v>0.23833103640646569</v>
      </c>
      <c r="G79" s="3">
        <v>0.23681611607617259</v>
      </c>
    </row>
    <row r="80" spans="1:7" x14ac:dyDescent="0.4">
      <c r="A80" s="1">
        <v>42081</v>
      </c>
      <c r="B80" s="3">
        <v>9.8886033000501916E-2</v>
      </c>
      <c r="C80" s="3">
        <v>0.16016546183140257</v>
      </c>
      <c r="D80" s="3">
        <v>0.18856727861818912</v>
      </c>
      <c r="E80" s="3">
        <v>0.21991574015898663</v>
      </c>
      <c r="F80" s="3">
        <v>0.23833103640646569</v>
      </c>
      <c r="G80" s="3">
        <v>0.23681611607617259</v>
      </c>
    </row>
    <row r="81" spans="1:7" x14ac:dyDescent="0.4">
      <c r="A81" s="1">
        <v>42082</v>
      </c>
      <c r="B81" s="3">
        <v>9.8886033000501916E-2</v>
      </c>
      <c r="C81" s="3">
        <v>0.16016546183140257</v>
      </c>
      <c r="D81" s="3">
        <v>0.18856727861818912</v>
      </c>
      <c r="E81" s="3">
        <v>0.21991574015898663</v>
      </c>
      <c r="F81" s="3">
        <v>0.23833103640646569</v>
      </c>
      <c r="G81" s="3">
        <v>0.23681611607617259</v>
      </c>
    </row>
    <row r="82" spans="1:7" x14ac:dyDescent="0.4">
      <c r="A82" s="1">
        <v>42083</v>
      </c>
      <c r="B82" s="3">
        <v>9.8886033000501916E-2</v>
      </c>
      <c r="C82" s="3">
        <v>0.16016546183140257</v>
      </c>
      <c r="D82" s="3">
        <v>0.18856727861818912</v>
      </c>
      <c r="E82" s="3">
        <v>0.21991574015898663</v>
      </c>
      <c r="F82" s="3">
        <v>0.23833103640646569</v>
      </c>
      <c r="G82" s="3">
        <v>0.23681611607617259</v>
      </c>
    </row>
    <row r="83" spans="1:7" x14ac:dyDescent="0.4">
      <c r="A83" s="1">
        <v>42084</v>
      </c>
      <c r="B83" s="3">
        <v>9.8886033000501916E-2</v>
      </c>
      <c r="C83" s="3">
        <v>0.16016546183140257</v>
      </c>
      <c r="D83" s="3">
        <v>0.18856727861818912</v>
      </c>
      <c r="E83" s="3">
        <v>0.21991574015898663</v>
      </c>
      <c r="F83" s="3">
        <v>0.23833103640646569</v>
      </c>
      <c r="G83" s="3">
        <v>0.23681611607617259</v>
      </c>
    </row>
    <row r="84" spans="1:7" x14ac:dyDescent="0.4">
      <c r="A84" s="1">
        <v>42085</v>
      </c>
      <c r="B84" s="3">
        <v>0.1104785159531152</v>
      </c>
      <c r="C84" s="3">
        <v>0.17778389506100645</v>
      </c>
      <c r="D84" s="3">
        <v>0.20661702576733298</v>
      </c>
      <c r="E84" s="3">
        <v>0.23844154938261708</v>
      </c>
      <c r="F84" s="3">
        <v>0.2571365028669419</v>
      </c>
      <c r="G84" s="3">
        <v>0.25559857674690112</v>
      </c>
    </row>
    <row r="85" spans="1:7" x14ac:dyDescent="0.4">
      <c r="A85" s="1">
        <v>42086</v>
      </c>
      <c r="B85" s="3">
        <v>0.1104785159531152</v>
      </c>
      <c r="C85" s="3">
        <v>0.17778389506100645</v>
      </c>
      <c r="D85" s="3">
        <v>0.20661702576733298</v>
      </c>
      <c r="E85" s="3">
        <v>0.23844154938261708</v>
      </c>
      <c r="F85" s="3">
        <v>0.2571365028669419</v>
      </c>
      <c r="G85" s="3">
        <v>0.25559857674690112</v>
      </c>
    </row>
    <row r="86" spans="1:7" x14ac:dyDescent="0.4">
      <c r="A86" s="1">
        <v>42087</v>
      </c>
      <c r="B86" s="3">
        <v>0.1104785159531152</v>
      </c>
      <c r="C86" s="3">
        <v>0.17778389506100645</v>
      </c>
      <c r="D86" s="3">
        <v>0.20661702576733298</v>
      </c>
      <c r="E86" s="3">
        <v>0.23844154938261708</v>
      </c>
      <c r="F86" s="3">
        <v>0.2571365028669419</v>
      </c>
      <c r="G86" s="3">
        <v>0.25559857674690112</v>
      </c>
    </row>
    <row r="87" spans="1:7" x14ac:dyDescent="0.4">
      <c r="A87" s="1">
        <v>42088</v>
      </c>
      <c r="B87" s="3">
        <v>0.1104785159531152</v>
      </c>
      <c r="C87" s="3">
        <v>0.17778389506100645</v>
      </c>
      <c r="D87" s="3">
        <v>0.20661702576733298</v>
      </c>
      <c r="E87" s="3">
        <v>0.23844154938261708</v>
      </c>
      <c r="F87" s="3">
        <v>0.2571365028669419</v>
      </c>
      <c r="G87" s="3">
        <v>0.25559857674690112</v>
      </c>
    </row>
    <row r="88" spans="1:7" x14ac:dyDescent="0.4">
      <c r="A88" s="1">
        <v>42089</v>
      </c>
      <c r="B88" s="3">
        <v>0.10331249637284667</v>
      </c>
      <c r="C88" s="3">
        <v>0.16258320034772211</v>
      </c>
      <c r="D88" s="3">
        <v>0.18401335834573063</v>
      </c>
      <c r="E88" s="3">
        <v>0.21524171024100003</v>
      </c>
      <c r="F88" s="3">
        <v>0.23358644944689355</v>
      </c>
      <c r="G88" s="3">
        <v>0.23207733343792691</v>
      </c>
    </row>
    <row r="89" spans="1:7" x14ac:dyDescent="0.4">
      <c r="A89" s="1">
        <v>42090</v>
      </c>
      <c r="B89" s="3">
        <v>0.10331249637284667</v>
      </c>
      <c r="C89" s="3">
        <v>0.16258320034772211</v>
      </c>
      <c r="D89" s="3">
        <v>0.18401335834573063</v>
      </c>
      <c r="E89" s="3">
        <v>0.21524171024100003</v>
      </c>
      <c r="F89" s="3">
        <v>0.23358644944689355</v>
      </c>
      <c r="G89" s="3">
        <v>0.23207733343792691</v>
      </c>
    </row>
    <row r="90" spans="1:7" x14ac:dyDescent="0.4">
      <c r="A90" s="1">
        <v>42091</v>
      </c>
      <c r="B90" s="3">
        <v>0.11763591192550038</v>
      </c>
      <c r="C90" s="3">
        <v>0.17819652371948869</v>
      </c>
      <c r="D90" s="3">
        <v>0.19991448562403136</v>
      </c>
      <c r="E90" s="3">
        <v>0.23156222974547624</v>
      </c>
      <c r="F90" s="3">
        <v>0.25015333613206425</v>
      </c>
      <c r="G90" s="3">
        <v>0.24862395291448269</v>
      </c>
    </row>
    <row r="91" spans="1:7" x14ac:dyDescent="0.4">
      <c r="A91" s="1">
        <v>42092</v>
      </c>
      <c r="B91" s="3">
        <v>0.11763591192550038</v>
      </c>
      <c r="C91" s="3">
        <v>0.17819652371948869</v>
      </c>
      <c r="D91" s="3">
        <v>0.19991448562403136</v>
      </c>
      <c r="E91" s="3">
        <v>0.23156222974547624</v>
      </c>
      <c r="F91" s="3">
        <v>0.25015333613206425</v>
      </c>
      <c r="G91" s="3">
        <v>0.24862395291448269</v>
      </c>
    </row>
    <row r="92" spans="1:7" x14ac:dyDescent="0.4">
      <c r="A92" s="1">
        <v>42093</v>
      </c>
      <c r="B92" s="3">
        <v>0.11649963040025058</v>
      </c>
      <c r="C92" s="3">
        <v>0.17580081876990539</v>
      </c>
      <c r="D92" s="3">
        <v>0.19727557050818212</v>
      </c>
      <c r="E92" s="3">
        <v>0.22885371324440729</v>
      </c>
      <c r="F92" s="3">
        <v>0.24740393309095277</v>
      </c>
      <c r="G92" s="3">
        <v>0.24587791337346987</v>
      </c>
    </row>
    <row r="93" spans="1:7" x14ac:dyDescent="0.4">
      <c r="A93" s="1">
        <v>42094</v>
      </c>
      <c r="B93" s="3">
        <v>0.11649963040025058</v>
      </c>
      <c r="C93" s="3">
        <v>0.17580081876990539</v>
      </c>
      <c r="D93" s="3">
        <v>0.19727557050818212</v>
      </c>
      <c r="E93" s="3">
        <v>0.22885371324440729</v>
      </c>
      <c r="F93" s="3">
        <v>0.24740393309095277</v>
      </c>
      <c r="G93" s="3">
        <v>0.24587791337346987</v>
      </c>
    </row>
    <row r="94" spans="1:7" x14ac:dyDescent="0.4">
      <c r="A94" s="1">
        <v>42095</v>
      </c>
      <c r="B94" s="3">
        <v>0.11166313237274372</v>
      </c>
      <c r="C94" s="3">
        <v>0.1687179981460063</v>
      </c>
      <c r="D94" s="3">
        <v>0.19006338969667569</v>
      </c>
      <c r="E94" s="3">
        <v>0.22145131116662342</v>
      </c>
      <c r="F94" s="3">
        <v>0.23988978769949743</v>
      </c>
      <c r="G94" s="3">
        <v>0.23837296046066814</v>
      </c>
    </row>
    <row r="95" spans="1:7" x14ac:dyDescent="0.4">
      <c r="A95" s="1">
        <v>42096</v>
      </c>
      <c r="B95" s="3">
        <v>0.1148028191273549</v>
      </c>
      <c r="C95" s="3">
        <v>0.1747340874457215</v>
      </c>
      <c r="D95" s="3">
        <v>0.19618935647060609</v>
      </c>
      <c r="E95" s="3">
        <v>0.22773885031198571</v>
      </c>
      <c r="F95" s="3">
        <v>0.24627224069195419</v>
      </c>
      <c r="G95" s="3">
        <v>0.24474760543773066</v>
      </c>
    </row>
    <row r="96" spans="1:7" x14ac:dyDescent="0.4">
      <c r="A96" s="1">
        <v>42097</v>
      </c>
      <c r="B96" s="3">
        <v>0.1148028191273549</v>
      </c>
      <c r="C96" s="3">
        <v>0.1747340874457215</v>
      </c>
      <c r="D96" s="3">
        <v>0.19618935647060609</v>
      </c>
      <c r="E96" s="3">
        <v>0.22773885031198571</v>
      </c>
      <c r="F96" s="3">
        <v>0.24627224069195419</v>
      </c>
      <c r="G96" s="3">
        <v>0.24474760543773066</v>
      </c>
    </row>
    <row r="97" spans="1:7" x14ac:dyDescent="0.4">
      <c r="A97" s="1">
        <v>42098</v>
      </c>
      <c r="B97" s="3">
        <v>0.1148028191273549</v>
      </c>
      <c r="C97" s="3">
        <v>0.1747340874457215</v>
      </c>
      <c r="D97" s="3">
        <v>0.19618935647060609</v>
      </c>
      <c r="E97" s="3">
        <v>0.22773885031198571</v>
      </c>
      <c r="F97" s="3">
        <v>0.24627224069195419</v>
      </c>
      <c r="G97" s="3">
        <v>0.24474760543773066</v>
      </c>
    </row>
    <row r="98" spans="1:7" x14ac:dyDescent="0.4">
      <c r="A98" s="1">
        <v>42099</v>
      </c>
      <c r="B98" s="3">
        <v>0.13032992648405761</v>
      </c>
      <c r="C98" s="3">
        <v>0.19183143315155426</v>
      </c>
      <c r="D98" s="3">
        <v>0.21359896701632941</v>
      </c>
      <c r="E98" s="3">
        <v>0.24560763932951368</v>
      </c>
      <c r="F98" s="3">
        <v>0.26441076886646564</v>
      </c>
      <c r="G98" s="3">
        <v>0.26286394372578581</v>
      </c>
    </row>
    <row r="99" spans="1:7" x14ac:dyDescent="0.4">
      <c r="A99" s="1">
        <v>42100</v>
      </c>
      <c r="B99" s="3">
        <v>0.13032992648405761</v>
      </c>
      <c r="C99" s="3">
        <v>0.19183143315155426</v>
      </c>
      <c r="D99" s="3">
        <v>0.21359896701632941</v>
      </c>
      <c r="E99" s="3">
        <v>0.24560763932951368</v>
      </c>
      <c r="F99" s="3">
        <v>0.26441076886646564</v>
      </c>
      <c r="G99" s="3">
        <v>0.26286394372578581</v>
      </c>
    </row>
    <row r="100" spans="1:7" x14ac:dyDescent="0.4">
      <c r="A100" s="1">
        <v>42101</v>
      </c>
      <c r="B100" s="3">
        <v>0.13032992648405761</v>
      </c>
      <c r="C100" s="3">
        <v>0.19183143315155426</v>
      </c>
      <c r="D100" s="3">
        <v>0.21359896701632941</v>
      </c>
      <c r="E100" s="3">
        <v>0.24560763932951368</v>
      </c>
      <c r="F100" s="3">
        <v>0.26441076886646564</v>
      </c>
      <c r="G100" s="3">
        <v>0.26286394372578581</v>
      </c>
    </row>
    <row r="101" spans="1:7" x14ac:dyDescent="0.4">
      <c r="A101" s="1">
        <v>42102</v>
      </c>
      <c r="B101" s="3">
        <v>0.13032992648405761</v>
      </c>
      <c r="C101" s="3">
        <v>0.19183143315155426</v>
      </c>
      <c r="D101" s="3">
        <v>0.21359896701632941</v>
      </c>
      <c r="E101" s="3">
        <v>0.24560763932951368</v>
      </c>
      <c r="F101" s="3">
        <v>0.26441076886646564</v>
      </c>
      <c r="G101" s="3">
        <v>0.26286394372578581</v>
      </c>
    </row>
    <row r="102" spans="1:7" x14ac:dyDescent="0.4">
      <c r="A102" s="1">
        <v>42103</v>
      </c>
      <c r="B102" s="3">
        <v>0.13032992648405761</v>
      </c>
      <c r="C102" s="3">
        <v>0.19183143315155426</v>
      </c>
      <c r="D102" s="3">
        <v>0.21359896701632941</v>
      </c>
      <c r="E102" s="3">
        <v>0.24560763932951368</v>
      </c>
      <c r="F102" s="3">
        <v>0.26441076886646564</v>
      </c>
      <c r="G102" s="3">
        <v>0.26286394372578581</v>
      </c>
    </row>
    <row r="103" spans="1:7" x14ac:dyDescent="0.4">
      <c r="A103" s="1">
        <v>42104</v>
      </c>
      <c r="B103" s="3">
        <v>0.13032992648405761</v>
      </c>
      <c r="C103" s="3">
        <v>0.19183143315155426</v>
      </c>
      <c r="D103" s="3">
        <v>0.21359896701632941</v>
      </c>
      <c r="E103" s="3">
        <v>0.24560763932951368</v>
      </c>
      <c r="F103" s="3">
        <v>0.26441076886646564</v>
      </c>
      <c r="G103" s="3">
        <v>0.26286394372578581</v>
      </c>
    </row>
    <row r="104" spans="1:7" x14ac:dyDescent="0.4">
      <c r="A104" s="1">
        <v>42105</v>
      </c>
      <c r="B104" s="3">
        <v>0.13032992648405761</v>
      </c>
      <c r="C104" s="3">
        <v>0.19183143315155426</v>
      </c>
      <c r="D104" s="3">
        <v>0.21359896701632941</v>
      </c>
      <c r="E104" s="3">
        <v>0.24560763932951368</v>
      </c>
      <c r="F104" s="3">
        <v>0.26441076886646564</v>
      </c>
      <c r="G104" s="3">
        <v>0.26286394372578581</v>
      </c>
    </row>
    <row r="105" spans="1:7" x14ac:dyDescent="0.4">
      <c r="A105" s="1">
        <v>42106</v>
      </c>
      <c r="B105" s="3">
        <v>0.13032992648405761</v>
      </c>
      <c r="C105" s="3">
        <v>0.19183143315155426</v>
      </c>
      <c r="D105" s="3">
        <v>0.21359896701632941</v>
      </c>
      <c r="E105" s="3">
        <v>0.24560763932951368</v>
      </c>
      <c r="F105" s="3">
        <v>0.26441076886646564</v>
      </c>
      <c r="G105" s="3">
        <v>0.26286394372578581</v>
      </c>
    </row>
    <row r="106" spans="1:7" x14ac:dyDescent="0.4">
      <c r="A106" s="1">
        <v>42107</v>
      </c>
      <c r="B106" s="3">
        <v>0.13032992648405761</v>
      </c>
      <c r="C106" s="3">
        <v>0.19183143315155426</v>
      </c>
      <c r="D106" s="3">
        <v>0.21359896701632941</v>
      </c>
      <c r="E106" s="3">
        <v>0.24560763932951368</v>
      </c>
      <c r="F106" s="3">
        <v>0.26441076886646564</v>
      </c>
      <c r="G106" s="3">
        <v>0.26286394372578581</v>
      </c>
    </row>
    <row r="107" spans="1:7" x14ac:dyDescent="0.4">
      <c r="A107" s="1">
        <v>42108</v>
      </c>
      <c r="B107" s="3">
        <v>0.13032992648405761</v>
      </c>
      <c r="C107" s="3">
        <v>0.19183143315155426</v>
      </c>
      <c r="D107" s="3">
        <v>0.21359896701632941</v>
      </c>
      <c r="E107" s="3">
        <v>0.24560763932951368</v>
      </c>
      <c r="F107" s="3">
        <v>0.26441076886646564</v>
      </c>
      <c r="G107" s="3">
        <v>0.26286394372578581</v>
      </c>
    </row>
    <row r="108" spans="1:7" x14ac:dyDescent="0.4">
      <c r="A108" s="1">
        <v>42109</v>
      </c>
      <c r="B108" s="3">
        <v>0.13032992648405761</v>
      </c>
      <c r="C108" s="3">
        <v>0.19183143315155426</v>
      </c>
      <c r="D108" s="3">
        <v>0.21359896701632941</v>
      </c>
      <c r="E108" s="3">
        <v>0.24560763932951368</v>
      </c>
      <c r="F108" s="3">
        <v>0.26441076886646564</v>
      </c>
      <c r="G108" s="3">
        <v>0.26286394372578581</v>
      </c>
    </row>
    <row r="109" spans="1:7" x14ac:dyDescent="0.4">
      <c r="A109" s="1">
        <v>42110</v>
      </c>
      <c r="B109" s="3">
        <v>0.13723136201907615</v>
      </c>
      <c r="C109" s="3">
        <v>0.19995302266234893</v>
      </c>
      <c r="D109" s="3">
        <v>0.22186888872393862</v>
      </c>
      <c r="E109" s="3">
        <v>0.25409568021914986</v>
      </c>
      <c r="F109" s="3">
        <v>0.27302694138224437</v>
      </c>
      <c r="G109" s="3">
        <v>0.27146957559085827</v>
      </c>
    </row>
    <row r="110" spans="1:7" x14ac:dyDescent="0.4">
      <c r="A110" s="1">
        <v>42111</v>
      </c>
      <c r="B110" s="3">
        <v>0.13723136201907615</v>
      </c>
      <c r="C110" s="3">
        <v>0.19995302266234893</v>
      </c>
      <c r="D110" s="3">
        <v>0.22186888872393862</v>
      </c>
      <c r="E110" s="3">
        <v>0.25409568021914986</v>
      </c>
      <c r="F110" s="3">
        <v>0.27302694138224437</v>
      </c>
      <c r="G110" s="3">
        <v>0.27146957559085827</v>
      </c>
    </row>
    <row r="111" spans="1:7" x14ac:dyDescent="0.4">
      <c r="A111" s="1">
        <v>42112</v>
      </c>
      <c r="B111" s="3">
        <v>0.13723136201907615</v>
      </c>
      <c r="C111" s="3">
        <v>0.19995302266234893</v>
      </c>
      <c r="D111" s="3">
        <v>0.22186888872393862</v>
      </c>
      <c r="E111" s="3">
        <v>0.25409568021914986</v>
      </c>
      <c r="F111" s="3">
        <v>0.27302694138224437</v>
      </c>
      <c r="G111" s="3">
        <v>0.27146957559085827</v>
      </c>
    </row>
    <row r="112" spans="1:7" x14ac:dyDescent="0.4">
      <c r="A112" s="1">
        <v>42113</v>
      </c>
      <c r="B112" s="3">
        <v>0.11959124485724315</v>
      </c>
      <c r="C112" s="3">
        <v>0.18134000105970993</v>
      </c>
      <c r="D112" s="3">
        <v>0.20291592007275616</v>
      </c>
      <c r="E112" s="3">
        <v>0.23464282702669315</v>
      </c>
      <c r="F112" s="3">
        <v>0.25328043671648914</v>
      </c>
      <c r="G112" s="3">
        <v>0.25174722794006188</v>
      </c>
    </row>
    <row r="113" spans="1:7" x14ac:dyDescent="0.4">
      <c r="A113" s="1">
        <v>42114</v>
      </c>
      <c r="B113" s="3">
        <v>0.11582941265092228</v>
      </c>
      <c r="C113" s="3">
        <v>0.17714203769665837</v>
      </c>
      <c r="D113" s="3">
        <v>0.19864128537252834</v>
      </c>
      <c r="E113" s="3">
        <v>0.23025544883780324</v>
      </c>
      <c r="F113" s="3">
        <v>0.24882682865086392</v>
      </c>
      <c r="G113" s="3">
        <v>0.24729906822484016</v>
      </c>
    </row>
    <row r="114" spans="1:7" x14ac:dyDescent="0.4">
      <c r="A114" s="1">
        <v>42115</v>
      </c>
      <c r="B114" s="3">
        <v>0.15421570307381849</v>
      </c>
      <c r="C114" s="3">
        <v>0.22681319681056533</v>
      </c>
      <c r="D114" s="3">
        <v>0.24921963539283354</v>
      </c>
      <c r="E114" s="3">
        <v>0.28216780282147846</v>
      </c>
      <c r="F114" s="3">
        <v>0.30152282805040098</v>
      </c>
      <c r="G114" s="3">
        <v>0.29993060163065777</v>
      </c>
    </row>
    <row r="115" spans="1:7" x14ac:dyDescent="0.4">
      <c r="A115" s="1">
        <v>42116</v>
      </c>
      <c r="B115" s="3">
        <v>0.15421570307381849</v>
      </c>
      <c r="C115" s="3">
        <v>0.22681319681056533</v>
      </c>
      <c r="D115" s="3">
        <v>0.24921963539283354</v>
      </c>
      <c r="E115" s="3">
        <v>0.28216780282147846</v>
      </c>
      <c r="F115" s="3">
        <v>0.30152282805040098</v>
      </c>
      <c r="G115" s="3">
        <v>0.29993060163065777</v>
      </c>
    </row>
    <row r="116" spans="1:7" x14ac:dyDescent="0.4">
      <c r="A116" s="1">
        <v>42117</v>
      </c>
      <c r="B116" s="3">
        <v>0.15421570307381849</v>
      </c>
      <c r="C116" s="3">
        <v>0.22681319681056533</v>
      </c>
      <c r="D116" s="3">
        <v>0.24921963539283354</v>
      </c>
      <c r="E116" s="3">
        <v>0.28216780282147846</v>
      </c>
      <c r="F116" s="3">
        <v>0.30152282805040098</v>
      </c>
      <c r="G116" s="3">
        <v>0.29993060163065777</v>
      </c>
    </row>
    <row r="117" spans="1:7" x14ac:dyDescent="0.4">
      <c r="A117" s="1">
        <v>42118</v>
      </c>
      <c r="B117" s="3">
        <v>0.15421570307381849</v>
      </c>
      <c r="C117" s="3">
        <v>0.22681319681056533</v>
      </c>
      <c r="D117" s="3">
        <v>0.24921963539283354</v>
      </c>
      <c r="E117" s="3">
        <v>0.28216780282147846</v>
      </c>
      <c r="F117" s="3">
        <v>0.30152282805040098</v>
      </c>
      <c r="G117" s="3">
        <v>0.29993060163065777</v>
      </c>
    </row>
    <row r="118" spans="1:7" x14ac:dyDescent="0.4">
      <c r="A118" s="1">
        <v>42119</v>
      </c>
      <c r="B118" s="3">
        <v>0.15421570307381849</v>
      </c>
      <c r="C118" s="3">
        <v>0.22681319681056533</v>
      </c>
      <c r="D118" s="3">
        <v>0.24921963539283354</v>
      </c>
      <c r="E118" s="3">
        <v>0.28216780282147846</v>
      </c>
      <c r="F118" s="3">
        <v>0.30152282805040098</v>
      </c>
      <c r="G118" s="3">
        <v>0.29993060163065777</v>
      </c>
    </row>
    <row r="119" spans="1:7" x14ac:dyDescent="0.4">
      <c r="A119" s="1">
        <v>42120</v>
      </c>
      <c r="B119" s="3">
        <v>0.15421570307381849</v>
      </c>
      <c r="C119" s="3">
        <v>0.22681319681056533</v>
      </c>
      <c r="D119" s="3">
        <v>0.24921963539283354</v>
      </c>
      <c r="E119" s="3">
        <v>0.28216780282147846</v>
      </c>
      <c r="F119" s="3">
        <v>0.30152282805040098</v>
      </c>
      <c r="G119" s="3">
        <v>0.29993060163065777</v>
      </c>
    </row>
    <row r="120" spans="1:7" x14ac:dyDescent="0.4">
      <c r="A120" s="1">
        <v>42121</v>
      </c>
      <c r="B120" s="3">
        <v>0.16388837947756141</v>
      </c>
      <c r="C120" s="3">
        <v>0.24436166974079288</v>
      </c>
      <c r="D120" s="3">
        <v>0.2670886125220262</v>
      </c>
      <c r="E120" s="3">
        <v>0.30050807421594738</v>
      </c>
      <c r="F120" s="3">
        <v>0.32013995588656519</v>
      </c>
      <c r="G120" s="3">
        <v>0.31852495408235559</v>
      </c>
    </row>
    <row r="121" spans="1:7" x14ac:dyDescent="0.4">
      <c r="A121" s="1">
        <v>42122</v>
      </c>
      <c r="B121" s="3">
        <v>0.16388837947756141</v>
      </c>
      <c r="C121" s="3">
        <v>0.24436166974079288</v>
      </c>
      <c r="D121" s="3">
        <v>0.2670886125220262</v>
      </c>
      <c r="E121" s="3">
        <v>0.30050807421594738</v>
      </c>
      <c r="F121" s="3">
        <v>0.32013995588656519</v>
      </c>
      <c r="G121" s="3">
        <v>0.31852495408235559</v>
      </c>
    </row>
    <row r="122" spans="1:7" x14ac:dyDescent="0.4">
      <c r="A122" s="1">
        <v>42123</v>
      </c>
      <c r="B122" s="3">
        <v>0.16388837947756141</v>
      </c>
      <c r="C122" s="3">
        <v>0.24436166974079288</v>
      </c>
      <c r="D122" s="3">
        <v>0.2670886125220262</v>
      </c>
      <c r="E122" s="3">
        <v>0.30050807421594738</v>
      </c>
      <c r="F122" s="3">
        <v>0.32013995588656519</v>
      </c>
      <c r="G122" s="3">
        <v>0.31852495408235559</v>
      </c>
    </row>
    <row r="123" spans="1:7" x14ac:dyDescent="0.4">
      <c r="A123" s="1">
        <v>42124</v>
      </c>
      <c r="B123" s="3">
        <v>0.19944431484935188</v>
      </c>
      <c r="C123" s="3">
        <v>0.28740632116763787</v>
      </c>
      <c r="D123" s="3">
        <v>0.31091942873826062</v>
      </c>
      <c r="E123" s="3">
        <v>0.34549492819392613</v>
      </c>
      <c r="F123" s="3">
        <v>0.3658059110647125</v>
      </c>
      <c r="G123" s="3">
        <v>0.36413504351712112</v>
      </c>
    </row>
    <row r="124" spans="1:7" x14ac:dyDescent="0.4">
      <c r="A124" s="1">
        <v>42125</v>
      </c>
      <c r="B124" s="3">
        <v>0.19944431484935188</v>
      </c>
      <c r="C124" s="3">
        <v>0.28740632116763787</v>
      </c>
      <c r="D124" s="3">
        <v>0.31091942873826062</v>
      </c>
      <c r="E124" s="3">
        <v>0.34549492819392613</v>
      </c>
      <c r="F124" s="3">
        <v>0.3658059110647125</v>
      </c>
      <c r="G124" s="3">
        <v>0.36413504351712112</v>
      </c>
    </row>
    <row r="125" spans="1:7" x14ac:dyDescent="0.4">
      <c r="A125" s="1">
        <v>42126</v>
      </c>
      <c r="B125" s="3">
        <v>0.19520722989391115</v>
      </c>
      <c r="C125" s="3">
        <v>0.27965659454416736</v>
      </c>
      <c r="D125" s="3">
        <v>0.30302816159821466</v>
      </c>
      <c r="E125" s="3">
        <v>0.33739552888593471</v>
      </c>
      <c r="F125" s="3">
        <v>0.35758424688811319</v>
      </c>
      <c r="G125" s="3">
        <v>0.35592343736688448</v>
      </c>
    </row>
    <row r="126" spans="1:7" x14ac:dyDescent="0.4">
      <c r="A126" s="1">
        <v>42127</v>
      </c>
      <c r="B126" s="3">
        <v>0.21196072784041364</v>
      </c>
      <c r="C126" s="3">
        <v>0.2975938388920174</v>
      </c>
      <c r="D126" s="3">
        <v>0.32129301064159632</v>
      </c>
      <c r="E126" s="3">
        <v>0.35614211331618528</v>
      </c>
      <c r="F126" s="3">
        <v>0.37661382127787224</v>
      </c>
      <c r="G126" s="3">
        <v>0.37492973180300249</v>
      </c>
    </row>
    <row r="127" spans="1:7" x14ac:dyDescent="0.4">
      <c r="A127" s="1">
        <v>42128</v>
      </c>
      <c r="B127" s="3">
        <v>0.21196072784041364</v>
      </c>
      <c r="C127" s="3">
        <v>0.2975938388920174</v>
      </c>
      <c r="D127" s="3">
        <v>0.32129301064159632</v>
      </c>
      <c r="E127" s="3">
        <v>0.35614211331618528</v>
      </c>
      <c r="F127" s="3">
        <v>0.37661382127787224</v>
      </c>
      <c r="G127" s="3">
        <v>0.37492973180300249</v>
      </c>
    </row>
    <row r="128" spans="1:7" x14ac:dyDescent="0.4">
      <c r="A128" s="1">
        <v>42129</v>
      </c>
      <c r="B128" s="3">
        <v>0.21196072784041364</v>
      </c>
      <c r="C128" s="3">
        <v>0.2975938388920174</v>
      </c>
      <c r="D128" s="3">
        <v>0.32129301064159632</v>
      </c>
      <c r="E128" s="3">
        <v>0.35614211331618528</v>
      </c>
      <c r="F128" s="3">
        <v>0.37661382127787224</v>
      </c>
      <c r="G128" s="3">
        <v>0.37492973180300249</v>
      </c>
    </row>
    <row r="129" spans="1:7" x14ac:dyDescent="0.4">
      <c r="A129" s="1">
        <v>42130</v>
      </c>
      <c r="B129" s="3">
        <v>0.21196072784041364</v>
      </c>
      <c r="C129" s="3">
        <v>0.2975938388920174</v>
      </c>
      <c r="D129" s="3">
        <v>0.32129301064159632</v>
      </c>
      <c r="E129" s="3">
        <v>0.35614211331618528</v>
      </c>
      <c r="F129" s="3">
        <v>0.37661382127787224</v>
      </c>
      <c r="G129" s="3">
        <v>0.37492973180300249</v>
      </c>
    </row>
    <row r="130" spans="1:7" x14ac:dyDescent="0.4">
      <c r="A130" s="1">
        <v>42131</v>
      </c>
      <c r="B130" s="3">
        <v>0.21889961964427029</v>
      </c>
      <c r="C130" s="3">
        <v>0.31245218049763479</v>
      </c>
      <c r="D130" s="3">
        <v>0.33696377791755605</v>
      </c>
      <c r="E130" s="3">
        <v>0.3722261970733427</v>
      </c>
      <c r="F130" s="3">
        <v>0.39294070308862206</v>
      </c>
      <c r="G130" s="3">
        <v>0.39123664001666225</v>
      </c>
    </row>
    <row r="131" spans="1:7" x14ac:dyDescent="0.4">
      <c r="A131" s="1">
        <v>42132</v>
      </c>
      <c r="B131" s="3">
        <v>0.2203093635060529</v>
      </c>
      <c r="C131" s="3">
        <v>0.31548806856507006</v>
      </c>
      <c r="D131" s="3">
        <v>0.34087349583068671</v>
      </c>
      <c r="E131" s="3">
        <v>0.37623903379500856</v>
      </c>
      <c r="F131" s="3">
        <v>0.39701411577843859</v>
      </c>
      <c r="G131" s="3">
        <v>0.39530506947056199</v>
      </c>
    </row>
    <row r="132" spans="1:7" x14ac:dyDescent="0.4">
      <c r="A132" s="1">
        <v>42133</v>
      </c>
      <c r="B132" s="3">
        <v>0.2203093635060529</v>
      </c>
      <c r="C132" s="3">
        <v>0.31548806856507006</v>
      </c>
      <c r="D132" s="3">
        <v>0.34087349583068671</v>
      </c>
      <c r="E132" s="3">
        <v>0.37623903379500856</v>
      </c>
      <c r="F132" s="3">
        <v>0.39701411577843859</v>
      </c>
      <c r="G132" s="3">
        <v>0.39530506947056199</v>
      </c>
    </row>
    <row r="133" spans="1:7" x14ac:dyDescent="0.4">
      <c r="A133" s="1">
        <v>42134</v>
      </c>
      <c r="B133" s="3">
        <v>0.2203093635060529</v>
      </c>
      <c r="C133" s="3">
        <v>0.31548806856507006</v>
      </c>
      <c r="D133" s="3">
        <v>0.34087349583068671</v>
      </c>
      <c r="E133" s="3">
        <v>0.37623903379500856</v>
      </c>
      <c r="F133" s="3">
        <v>0.39701411577843859</v>
      </c>
      <c r="G133" s="3">
        <v>0.39530506947056199</v>
      </c>
    </row>
    <row r="134" spans="1:7" x14ac:dyDescent="0.4">
      <c r="A134" s="1">
        <v>42135</v>
      </c>
      <c r="B134" s="3">
        <v>0.21273987599072264</v>
      </c>
      <c r="C134" s="3">
        <v>0.30345335634847248</v>
      </c>
      <c r="D134" s="3">
        <v>0.32860654561897729</v>
      </c>
      <c r="E134" s="3">
        <v>0.36364854277593173</v>
      </c>
      <c r="F134" s="3">
        <v>0.38423356440159684</v>
      </c>
      <c r="G134" s="3">
        <v>0.38254015326440083</v>
      </c>
    </row>
    <row r="135" spans="1:7" x14ac:dyDescent="0.4">
      <c r="A135" s="1">
        <v>42136</v>
      </c>
      <c r="B135" s="3">
        <v>0.21273987599072264</v>
      </c>
      <c r="C135" s="3">
        <v>0.30345335634847248</v>
      </c>
      <c r="D135" s="3">
        <v>0.32860654561897729</v>
      </c>
      <c r="E135" s="3">
        <v>0.36364854277593173</v>
      </c>
      <c r="F135" s="3">
        <v>0.38423356440159684</v>
      </c>
      <c r="G135" s="3">
        <v>0.38254015326440083</v>
      </c>
    </row>
    <row r="136" spans="1:7" x14ac:dyDescent="0.4">
      <c r="A136" s="1">
        <v>42137</v>
      </c>
      <c r="B136" s="3">
        <v>0.17082566923018416</v>
      </c>
      <c r="C136" s="3">
        <v>0.2584039483407774</v>
      </c>
      <c r="D136" s="3">
        <v>0.28268780363732526</v>
      </c>
      <c r="E136" s="3">
        <v>0.31651869399123278</v>
      </c>
      <c r="F136" s="3">
        <v>0.33639226473640016</v>
      </c>
      <c r="G136" s="3">
        <v>0.33475738056441751</v>
      </c>
    </row>
    <row r="137" spans="1:7" x14ac:dyDescent="0.4">
      <c r="A137" s="1">
        <v>42138</v>
      </c>
      <c r="B137" s="3">
        <v>0.17082566923018416</v>
      </c>
      <c r="C137" s="3">
        <v>0.2584039483407774</v>
      </c>
      <c r="D137" s="3">
        <v>0.28268780363732526</v>
      </c>
      <c r="E137" s="3">
        <v>0.31651869399123278</v>
      </c>
      <c r="F137" s="3">
        <v>0.33639226473640016</v>
      </c>
      <c r="G137" s="3">
        <v>0.33475738056441751</v>
      </c>
    </row>
    <row r="138" spans="1:7" x14ac:dyDescent="0.4">
      <c r="A138" s="1">
        <v>42139</v>
      </c>
      <c r="B138" s="3">
        <v>0.17082566923018416</v>
      </c>
      <c r="C138" s="3">
        <v>0.2584039483407774</v>
      </c>
      <c r="D138" s="3">
        <v>0.28268780363732526</v>
      </c>
      <c r="E138" s="3">
        <v>0.31651869399123278</v>
      </c>
      <c r="F138" s="3">
        <v>0.33639226473640016</v>
      </c>
      <c r="G138" s="3">
        <v>0.33475738056441751</v>
      </c>
    </row>
    <row r="139" spans="1:7" x14ac:dyDescent="0.4">
      <c r="A139" s="1">
        <v>42140</v>
      </c>
      <c r="B139" s="3">
        <v>0.17082566923018416</v>
      </c>
      <c r="C139" s="3">
        <v>0.2584039483407774</v>
      </c>
      <c r="D139" s="3">
        <v>0.28268780363732526</v>
      </c>
      <c r="E139" s="3">
        <v>0.31651869399123278</v>
      </c>
      <c r="F139" s="3">
        <v>0.33639226473640016</v>
      </c>
      <c r="G139" s="3">
        <v>0.33475738056441751</v>
      </c>
    </row>
    <row r="140" spans="1:7" x14ac:dyDescent="0.4">
      <c r="A140" s="1">
        <v>42141</v>
      </c>
      <c r="B140" s="3">
        <v>0.16159843762444392</v>
      </c>
      <c r="C140" s="3">
        <v>0.24848651572029778</v>
      </c>
      <c r="D140" s="3">
        <v>0.27257899089682414</v>
      </c>
      <c r="E140" s="3">
        <v>0.30614326131838165</v>
      </c>
      <c r="F140" s="3">
        <v>0.32586020922471137</v>
      </c>
      <c r="G140" s="3">
        <v>0.3242382095113634</v>
      </c>
    </row>
    <row r="141" spans="1:7" x14ac:dyDescent="0.4">
      <c r="A141" s="1">
        <v>42142</v>
      </c>
      <c r="B141" s="3">
        <v>0.16159843762444392</v>
      </c>
      <c r="C141" s="3">
        <v>0.24848651572029778</v>
      </c>
      <c r="D141" s="3">
        <v>0.27257899089682414</v>
      </c>
      <c r="E141" s="3">
        <v>0.30614326131838165</v>
      </c>
      <c r="F141" s="3">
        <v>0.32586020922471137</v>
      </c>
      <c r="G141" s="3">
        <v>0.3242382095113634</v>
      </c>
    </row>
    <row r="142" spans="1:7" x14ac:dyDescent="0.4">
      <c r="A142" s="1">
        <v>42143</v>
      </c>
      <c r="B142" s="3">
        <v>0.16159843762444392</v>
      </c>
      <c r="C142" s="3">
        <v>0.24848651572029778</v>
      </c>
      <c r="D142" s="3">
        <v>0.27257899089682414</v>
      </c>
      <c r="E142" s="3">
        <v>0.30614326131838165</v>
      </c>
      <c r="F142" s="3">
        <v>0.32586020922471137</v>
      </c>
      <c r="G142" s="3">
        <v>0.3242382095113634</v>
      </c>
    </row>
    <row r="143" spans="1:7" x14ac:dyDescent="0.4">
      <c r="A143" s="1">
        <v>42144</v>
      </c>
      <c r="B143" s="3">
        <v>0.16051637073144076</v>
      </c>
      <c r="C143" s="3">
        <v>0.24732350974399453</v>
      </c>
      <c r="D143" s="3">
        <v>0.27139354199281485</v>
      </c>
      <c r="E143" s="3">
        <v>0.30492654619996062</v>
      </c>
      <c r="F143" s="3">
        <v>0.32462512712518099</v>
      </c>
      <c r="G143" s="3">
        <v>0.32300463835755533</v>
      </c>
    </row>
    <row r="144" spans="1:7" x14ac:dyDescent="0.4">
      <c r="A144" s="1">
        <v>42145</v>
      </c>
      <c r="B144" s="3">
        <v>0.15476232467140894</v>
      </c>
      <c r="C144" s="3">
        <v>0.24113905848778017</v>
      </c>
      <c r="D144" s="3">
        <v>0.26508974724630674</v>
      </c>
      <c r="E144" s="3">
        <v>0.29845648886930842</v>
      </c>
      <c r="F144" s="3">
        <v>0.31805740073546196</v>
      </c>
      <c r="G144" s="3">
        <v>0.31644494663864653</v>
      </c>
    </row>
    <row r="145" spans="1:7" x14ac:dyDescent="0.4">
      <c r="A145" s="1">
        <v>42146</v>
      </c>
      <c r="B145" s="3">
        <v>0.17388707034961537</v>
      </c>
      <c r="C145" s="3">
        <v>0.26169434362112698</v>
      </c>
      <c r="D145" s="3">
        <v>0.28604169481099428</v>
      </c>
      <c r="E145" s="3">
        <v>0.31996104404338599</v>
      </c>
      <c r="F145" s="3">
        <v>0.33988657894797103</v>
      </c>
      <c r="G145" s="3">
        <v>0.3382474199839629</v>
      </c>
    </row>
    <row r="146" spans="1:7" x14ac:dyDescent="0.4">
      <c r="A146" s="1">
        <v>42147</v>
      </c>
      <c r="B146" s="3">
        <v>0.17388707034961537</v>
      </c>
      <c r="C146" s="3">
        <v>0.26169434362112698</v>
      </c>
      <c r="D146" s="3">
        <v>0.28604169481099428</v>
      </c>
      <c r="E146" s="3">
        <v>0.31996104404338599</v>
      </c>
      <c r="F146" s="3">
        <v>0.33988657894797103</v>
      </c>
      <c r="G146" s="3">
        <v>0.3382474199839629</v>
      </c>
    </row>
    <row r="147" spans="1:7" x14ac:dyDescent="0.4">
      <c r="A147" s="1">
        <v>42148</v>
      </c>
      <c r="B147" s="3">
        <v>0.17348934178997655</v>
      </c>
      <c r="C147" s="3">
        <v>0.2612668647889056</v>
      </c>
      <c r="D147" s="3">
        <v>0.28560596677221439</v>
      </c>
      <c r="E147" s="3">
        <v>0.31951382367774195</v>
      </c>
      <c r="F147" s="3">
        <v>0.33943260754596416</v>
      </c>
      <c r="G147" s="3">
        <v>0.33779400395082426</v>
      </c>
    </row>
    <row r="148" spans="1:7" x14ac:dyDescent="0.4">
      <c r="A148" s="1">
        <v>42149</v>
      </c>
      <c r="B148" s="3">
        <v>0.17348934178997655</v>
      </c>
      <c r="C148" s="3">
        <v>0.2612668647889056</v>
      </c>
      <c r="D148" s="3">
        <v>0.28560596677221439</v>
      </c>
      <c r="E148" s="3">
        <v>0.31951382367774195</v>
      </c>
      <c r="F148" s="3">
        <v>0.33943260754596416</v>
      </c>
      <c r="G148" s="3">
        <v>0.33779400395082426</v>
      </c>
    </row>
    <row r="149" spans="1:7" x14ac:dyDescent="0.4">
      <c r="A149" s="1">
        <v>42150</v>
      </c>
      <c r="B149" s="3">
        <v>0.17348934178997655</v>
      </c>
      <c r="C149" s="3">
        <v>0.2612668647889056</v>
      </c>
      <c r="D149" s="3">
        <v>0.28560596677221439</v>
      </c>
      <c r="E149" s="3">
        <v>0.31951382367774195</v>
      </c>
      <c r="F149" s="3">
        <v>0.33943260754596416</v>
      </c>
      <c r="G149" s="3">
        <v>0.33779400395082426</v>
      </c>
    </row>
    <row r="150" spans="1:7" x14ac:dyDescent="0.4">
      <c r="A150" s="1">
        <v>42151</v>
      </c>
      <c r="B150" s="3">
        <v>0.16085431491092783</v>
      </c>
      <c r="C150" s="3">
        <v>0.24768673229792504</v>
      </c>
      <c r="D150" s="3">
        <v>0.27176377377772565</v>
      </c>
      <c r="E150" s="3">
        <v>0.30530654284806347</v>
      </c>
      <c r="F150" s="3">
        <v>0.32501086003081148</v>
      </c>
      <c r="G150" s="3">
        <v>0.32338989937432605</v>
      </c>
    </row>
    <row r="151" spans="1:7" x14ac:dyDescent="0.4">
      <c r="A151" s="1">
        <v>42152</v>
      </c>
      <c r="B151" s="3">
        <v>0.16085431491092783</v>
      </c>
      <c r="C151" s="3">
        <v>0.24768673229792504</v>
      </c>
      <c r="D151" s="3">
        <v>0.27176377377772565</v>
      </c>
      <c r="E151" s="3">
        <v>0.30530654284806347</v>
      </c>
      <c r="F151" s="3">
        <v>0.32501086003081148</v>
      </c>
      <c r="G151" s="3">
        <v>0.32338989937432605</v>
      </c>
    </row>
    <row r="152" spans="1:7" x14ac:dyDescent="0.4">
      <c r="A152" s="1">
        <v>42153</v>
      </c>
      <c r="B152" s="3">
        <v>0.16085431491092783</v>
      </c>
      <c r="C152" s="3">
        <v>0.24768673229792504</v>
      </c>
      <c r="D152" s="3">
        <v>0.27176377377772565</v>
      </c>
      <c r="E152" s="3">
        <v>0.30530654284806347</v>
      </c>
      <c r="F152" s="3">
        <v>0.32501086003081148</v>
      </c>
      <c r="G152" s="3">
        <v>0.32338989937432605</v>
      </c>
    </row>
    <row r="153" spans="1:7" x14ac:dyDescent="0.4">
      <c r="A153" s="1">
        <v>42154</v>
      </c>
      <c r="B153" s="3">
        <v>0.16085431491092783</v>
      </c>
      <c r="C153" s="3">
        <v>0.24768673229792504</v>
      </c>
      <c r="D153" s="3">
        <v>0.27176377377772565</v>
      </c>
      <c r="E153" s="3">
        <v>0.30530654284806347</v>
      </c>
      <c r="F153" s="3">
        <v>0.32501086003081148</v>
      </c>
      <c r="G153" s="3">
        <v>0.32338989937432605</v>
      </c>
    </row>
    <row r="154" spans="1:7" x14ac:dyDescent="0.4">
      <c r="A154" s="1">
        <v>42155</v>
      </c>
      <c r="B154" s="3">
        <v>0.16085431491092783</v>
      </c>
      <c r="C154" s="3">
        <v>0.24768673229792504</v>
      </c>
      <c r="D154" s="3">
        <v>0.27176377377772565</v>
      </c>
      <c r="E154" s="3">
        <v>0.30530654284806347</v>
      </c>
      <c r="F154" s="3">
        <v>0.32501086003081148</v>
      </c>
      <c r="G154" s="3">
        <v>0.32338989937432605</v>
      </c>
    </row>
    <row r="155" spans="1:7" x14ac:dyDescent="0.4">
      <c r="A155" s="1">
        <v>42156</v>
      </c>
      <c r="B155" s="3">
        <v>0.16085431491092783</v>
      </c>
      <c r="C155" s="3">
        <v>0.24768673229792504</v>
      </c>
      <c r="D155" s="3">
        <v>0.27176377377772565</v>
      </c>
      <c r="E155" s="3">
        <v>0.30530654284806347</v>
      </c>
      <c r="F155" s="3">
        <v>0.32501086003081148</v>
      </c>
      <c r="G155" s="3">
        <v>0.32338989937432605</v>
      </c>
    </row>
    <row r="156" spans="1:7" x14ac:dyDescent="0.4">
      <c r="A156" s="1">
        <v>42157</v>
      </c>
      <c r="B156" s="3">
        <v>0.16085431491092783</v>
      </c>
      <c r="C156" s="3">
        <v>0.24768673229792504</v>
      </c>
      <c r="D156" s="3">
        <v>0.27176377377772565</v>
      </c>
      <c r="E156" s="3">
        <v>0.30530654284806347</v>
      </c>
      <c r="F156" s="3">
        <v>0.32501086003081148</v>
      </c>
      <c r="G156" s="3">
        <v>0.32338989937432605</v>
      </c>
    </row>
    <row r="157" spans="1:7" x14ac:dyDescent="0.4">
      <c r="A157" s="1">
        <v>42158</v>
      </c>
      <c r="B157" s="3">
        <v>0.16085431491092783</v>
      </c>
      <c r="C157" s="3">
        <v>0.24768673229792504</v>
      </c>
      <c r="D157" s="3">
        <v>0.27176377377772565</v>
      </c>
      <c r="E157" s="3">
        <v>0.30530654284806347</v>
      </c>
      <c r="F157" s="3">
        <v>0.32501086003081148</v>
      </c>
      <c r="G157" s="3">
        <v>0.32338989937432605</v>
      </c>
    </row>
    <row r="158" spans="1:7" x14ac:dyDescent="0.4">
      <c r="A158" s="1">
        <v>42159</v>
      </c>
      <c r="B158" s="3">
        <v>0.16085431491092783</v>
      </c>
      <c r="C158" s="3">
        <v>0.24768673229792504</v>
      </c>
      <c r="D158" s="3">
        <v>0.27176377377772565</v>
      </c>
      <c r="E158" s="3">
        <v>0.30530654284806347</v>
      </c>
      <c r="F158" s="3">
        <v>0.32501086003081148</v>
      </c>
      <c r="G158" s="3">
        <v>0.32338989937432605</v>
      </c>
    </row>
    <row r="159" spans="1:7" x14ac:dyDescent="0.4">
      <c r="A159" s="1">
        <v>42160</v>
      </c>
      <c r="B159" s="3">
        <v>0.15698883813608888</v>
      </c>
      <c r="C159" s="3">
        <v>0.24353211614667925</v>
      </c>
      <c r="D159" s="3">
        <v>0.26752898456475149</v>
      </c>
      <c r="E159" s="3">
        <v>0.30096006107113915</v>
      </c>
      <c r="F159" s="3">
        <v>0.32059876573088952</v>
      </c>
      <c r="G159" s="3">
        <v>0.31898320263867208</v>
      </c>
    </row>
    <row r="160" spans="1:7" x14ac:dyDescent="0.4">
      <c r="A160" s="1">
        <v>42161</v>
      </c>
      <c r="B160" s="3">
        <v>0.15698883813608888</v>
      </c>
      <c r="C160" s="3">
        <v>0.24353211614667925</v>
      </c>
      <c r="D160" s="3">
        <v>0.26752898456475149</v>
      </c>
      <c r="E160" s="3">
        <v>0.30096006107113915</v>
      </c>
      <c r="F160" s="3">
        <v>0.32059876573088952</v>
      </c>
      <c r="G160" s="3">
        <v>0.31898320263867208</v>
      </c>
    </row>
    <row r="161" spans="1:7" x14ac:dyDescent="0.4">
      <c r="A161" s="1">
        <v>42162</v>
      </c>
      <c r="B161" s="3">
        <v>0.15698883813608888</v>
      </c>
      <c r="C161" s="3">
        <v>0.24353211614667925</v>
      </c>
      <c r="D161" s="3">
        <v>0.26752898456475149</v>
      </c>
      <c r="E161" s="3">
        <v>0.30096006107113915</v>
      </c>
      <c r="F161" s="3">
        <v>0.32059876573088952</v>
      </c>
      <c r="G161" s="3">
        <v>0.31898320263867208</v>
      </c>
    </row>
    <row r="162" spans="1:7" x14ac:dyDescent="0.4">
      <c r="A162" s="1">
        <v>42163</v>
      </c>
      <c r="B162" s="3">
        <v>0.17157488683986366</v>
      </c>
      <c r="C162" s="3">
        <v>0.25920920775980516</v>
      </c>
      <c r="D162" s="3">
        <v>0.28350860242527665</v>
      </c>
      <c r="E162" s="3">
        <v>0.31736114134691751</v>
      </c>
      <c r="F162" s="3">
        <v>0.33724742929632834</v>
      </c>
      <c r="G162" s="3">
        <v>0.33561149895321751</v>
      </c>
    </row>
    <row r="163" spans="1:7" x14ac:dyDescent="0.4">
      <c r="A163" s="1">
        <v>42164</v>
      </c>
      <c r="B163" s="3">
        <v>0.17157488683986366</v>
      </c>
      <c r="C163" s="3">
        <v>0.25920920775980516</v>
      </c>
      <c r="D163" s="3">
        <v>0.28350860242527665</v>
      </c>
      <c r="E163" s="3">
        <v>0.31736114134691751</v>
      </c>
      <c r="F163" s="3">
        <v>0.33724742929632834</v>
      </c>
      <c r="G163" s="3">
        <v>0.33561149895321751</v>
      </c>
    </row>
    <row r="164" spans="1:7" x14ac:dyDescent="0.4">
      <c r="A164" s="1">
        <v>42165</v>
      </c>
      <c r="B164" s="3">
        <v>0.17157488683986366</v>
      </c>
      <c r="C164" s="3">
        <v>0.25920920775980516</v>
      </c>
      <c r="D164" s="3">
        <v>0.28350860242527665</v>
      </c>
      <c r="E164" s="3">
        <v>0.31736114134691751</v>
      </c>
      <c r="F164" s="3">
        <v>0.33724742929632834</v>
      </c>
      <c r="G164" s="3">
        <v>0.33561149895321751</v>
      </c>
    </row>
    <row r="165" spans="1:7" x14ac:dyDescent="0.4">
      <c r="A165" s="1">
        <v>42166</v>
      </c>
      <c r="B165" s="3">
        <v>0.17025168803866064</v>
      </c>
      <c r="C165" s="3">
        <v>0.25778703310166962</v>
      </c>
      <c r="D165" s="3">
        <v>0.28205898357193648</v>
      </c>
      <c r="E165" s="3">
        <v>0.31587328879684828</v>
      </c>
      <c r="F165" s="3">
        <v>0.3357371167971166</v>
      </c>
      <c r="G165" s="3">
        <v>0.33410303410462827</v>
      </c>
    </row>
    <row r="166" spans="1:7" x14ac:dyDescent="0.4">
      <c r="A166" s="1">
        <v>42167</v>
      </c>
      <c r="B166" s="3">
        <v>0.15957308866780351</v>
      </c>
      <c r="C166" s="3">
        <v>0.24630966976381985</v>
      </c>
      <c r="D166" s="3">
        <v>0.27036013759264255</v>
      </c>
      <c r="E166" s="3">
        <v>0.30386588575911011</v>
      </c>
      <c r="F166" s="3">
        <v>0.3235484554340502</v>
      </c>
      <c r="G166" s="3">
        <v>0.32192928381974295</v>
      </c>
    </row>
    <row r="167" spans="1:7" x14ac:dyDescent="0.4">
      <c r="A167" s="1">
        <v>42168</v>
      </c>
      <c r="B167" s="3">
        <v>0.16930578219342785</v>
      </c>
      <c r="C167" s="3">
        <v>0.25677037307987316</v>
      </c>
      <c r="D167" s="3">
        <v>0.28102270471082558</v>
      </c>
      <c r="E167" s="3">
        <v>0.3148096780811529</v>
      </c>
      <c r="F167" s="3">
        <v>0.3346574502951265</v>
      </c>
      <c r="G167" s="3">
        <v>0.33302468841967814</v>
      </c>
    </row>
    <row r="168" spans="1:7" x14ac:dyDescent="0.4">
      <c r="A168" s="1">
        <v>42169</v>
      </c>
      <c r="B168" s="3">
        <v>0.16930578219342785</v>
      </c>
      <c r="C168" s="3">
        <v>0.25677037307987316</v>
      </c>
      <c r="D168" s="3">
        <v>0.28102270471082558</v>
      </c>
      <c r="E168" s="3">
        <v>0.3148096780811529</v>
      </c>
      <c r="F168" s="3">
        <v>0.3346574502951265</v>
      </c>
      <c r="G168" s="3">
        <v>0.33302468841967814</v>
      </c>
    </row>
    <row r="169" spans="1:7" x14ac:dyDescent="0.4">
      <c r="A169" s="1">
        <v>42170</v>
      </c>
      <c r="B169" s="3">
        <v>0.17715162007374463</v>
      </c>
      <c r="C169" s="3">
        <v>0.26520308311186613</v>
      </c>
      <c r="D169" s="3">
        <v>0.28961814365863647</v>
      </c>
      <c r="E169" s="3">
        <v>0.32363182172808269</v>
      </c>
      <c r="F169" s="3">
        <v>0.34361276903230875</v>
      </c>
      <c r="G169" s="3">
        <v>0.3419690516094176</v>
      </c>
    </row>
    <row r="170" spans="1:7" x14ac:dyDescent="0.4">
      <c r="A170" s="1">
        <v>42171</v>
      </c>
      <c r="B170" s="3">
        <v>0.23637232776726047</v>
      </c>
      <c r="C170" s="3">
        <v>0.32965922780331192</v>
      </c>
      <c r="D170" s="3">
        <v>0.35531812081955616</v>
      </c>
      <c r="E170" s="3">
        <v>0.39106463576270034</v>
      </c>
      <c r="F170" s="3">
        <v>0.41206351832783783</v>
      </c>
      <c r="G170" s="3">
        <v>0.41033606123543742</v>
      </c>
    </row>
    <row r="171" spans="1:7" x14ac:dyDescent="0.4">
      <c r="A171" s="1">
        <v>42172</v>
      </c>
      <c r="B171" s="3">
        <v>0.23637232776726047</v>
      </c>
      <c r="C171" s="3">
        <v>0.32965922780331192</v>
      </c>
      <c r="D171" s="3">
        <v>0.35531812081955616</v>
      </c>
      <c r="E171" s="3">
        <v>0.39106463576270034</v>
      </c>
      <c r="F171" s="3">
        <v>0.41206351832783783</v>
      </c>
      <c r="G171" s="3">
        <v>0.41033606123543742</v>
      </c>
    </row>
    <row r="172" spans="1:7" x14ac:dyDescent="0.4">
      <c r="A172" s="1">
        <v>42173</v>
      </c>
      <c r="B172" s="3">
        <v>0.23637232776726047</v>
      </c>
      <c r="C172" s="3">
        <v>0.32965922780331192</v>
      </c>
      <c r="D172" s="3">
        <v>0.35531812081955616</v>
      </c>
      <c r="E172" s="3">
        <v>0.39106463576270034</v>
      </c>
      <c r="F172" s="3">
        <v>0.41206351832783783</v>
      </c>
      <c r="G172" s="3">
        <v>0.41033606123543742</v>
      </c>
    </row>
    <row r="173" spans="1:7" x14ac:dyDescent="0.4">
      <c r="A173" s="1">
        <v>42174</v>
      </c>
      <c r="B173" s="3">
        <v>0.23637232776726047</v>
      </c>
      <c r="C173" s="3">
        <v>0.32965922780331192</v>
      </c>
      <c r="D173" s="3">
        <v>0.35531812081955616</v>
      </c>
      <c r="E173" s="3">
        <v>0.39106463576270034</v>
      </c>
      <c r="F173" s="3">
        <v>0.41206351832783783</v>
      </c>
      <c r="G173" s="3">
        <v>0.41033606123543742</v>
      </c>
    </row>
    <row r="174" spans="1:7" x14ac:dyDescent="0.4">
      <c r="A174" s="1">
        <v>42175</v>
      </c>
      <c r="B174" s="3">
        <v>0.23637232776726047</v>
      </c>
      <c r="C174" s="3">
        <v>0.32965922780331192</v>
      </c>
      <c r="D174" s="3">
        <v>0.35531812081955616</v>
      </c>
      <c r="E174" s="3">
        <v>0.39106463576270034</v>
      </c>
      <c r="F174" s="3">
        <v>0.41206351832783783</v>
      </c>
      <c r="G174" s="3">
        <v>0.41033606123543742</v>
      </c>
    </row>
    <row r="175" spans="1:7" x14ac:dyDescent="0.4">
      <c r="A175" s="1">
        <v>42176</v>
      </c>
      <c r="B175" s="3">
        <v>0.23637232776726047</v>
      </c>
      <c r="C175" s="3">
        <v>0.32965922780331192</v>
      </c>
      <c r="D175" s="3">
        <v>0.35531812081955616</v>
      </c>
      <c r="E175" s="3">
        <v>0.39106463576270034</v>
      </c>
      <c r="F175" s="3">
        <v>0.41206351832783783</v>
      </c>
      <c r="G175" s="3">
        <v>0.41033606123543742</v>
      </c>
    </row>
    <row r="176" spans="1:7" x14ac:dyDescent="0.4">
      <c r="A176" s="1">
        <v>42177</v>
      </c>
      <c r="B176" s="3">
        <v>0.23440241918228955</v>
      </c>
      <c r="C176" s="3">
        <v>0.32754068546043547</v>
      </c>
      <c r="D176" s="3">
        <v>0.35315869623392948</v>
      </c>
      <c r="E176" s="3">
        <v>0.388848256354414</v>
      </c>
      <c r="F176" s="3">
        <v>0.40981368145846897</v>
      </c>
      <c r="G176" s="3">
        <v>0.40808897671864064</v>
      </c>
    </row>
    <row r="177" spans="1:7" x14ac:dyDescent="0.4">
      <c r="A177" s="1">
        <v>42178</v>
      </c>
      <c r="B177" s="3">
        <v>0.23440241918228955</v>
      </c>
      <c r="C177" s="3">
        <v>0.32754068546043547</v>
      </c>
      <c r="D177" s="3">
        <v>0.35315869623392948</v>
      </c>
      <c r="E177" s="3">
        <v>0.388848256354414</v>
      </c>
      <c r="F177" s="3">
        <v>0.40981368145846897</v>
      </c>
      <c r="G177" s="3">
        <v>0.40808897671864064</v>
      </c>
    </row>
    <row r="178" spans="1:7" x14ac:dyDescent="0.4">
      <c r="A178" s="1">
        <v>42179</v>
      </c>
      <c r="B178" s="3">
        <v>0.23440241918228955</v>
      </c>
      <c r="C178" s="3">
        <v>0.32754068546043547</v>
      </c>
      <c r="D178" s="3">
        <v>0.35315869623392948</v>
      </c>
      <c r="E178" s="3">
        <v>0.388848256354414</v>
      </c>
      <c r="F178" s="3">
        <v>0.40981368145846897</v>
      </c>
      <c r="G178" s="3">
        <v>0.40808897671864064</v>
      </c>
    </row>
    <row r="179" spans="1:7" x14ac:dyDescent="0.4">
      <c r="A179" s="1">
        <v>42180</v>
      </c>
      <c r="B179" s="3">
        <v>0.23142991570551485</v>
      </c>
      <c r="C179" s="3">
        <v>0.3243412341169214</v>
      </c>
      <c r="D179" s="3">
        <v>0.34989750397363206</v>
      </c>
      <c r="E179" s="3">
        <v>0.3855010501494387</v>
      </c>
      <c r="F179" s="3">
        <v>0.40641594734255948</v>
      </c>
      <c r="G179" s="3">
        <v>0.40469539924286835</v>
      </c>
    </row>
    <row r="180" spans="1:7" x14ac:dyDescent="0.4">
      <c r="A180" s="1">
        <v>42181</v>
      </c>
      <c r="B180" s="3">
        <v>0.22619759405106121</v>
      </c>
      <c r="C180" s="3">
        <v>0.31871413408566562</v>
      </c>
      <c r="D180" s="3">
        <v>0.34416181585102579</v>
      </c>
      <c r="E180" s="3">
        <v>0.37961408325468704</v>
      </c>
      <c r="F180" s="3">
        <v>0.4004401134582305</v>
      </c>
      <c r="G180" s="3">
        <v>0.39872687593380207</v>
      </c>
    </row>
    <row r="181" spans="1:7" x14ac:dyDescent="0.4">
      <c r="A181" s="1">
        <v>42182</v>
      </c>
      <c r="B181" s="3">
        <v>0.25697043657947982</v>
      </c>
      <c r="C181" s="3">
        <v>0.35180878586535935</v>
      </c>
      <c r="D181" s="3">
        <v>0.37789510654787128</v>
      </c>
      <c r="E181" s="3">
        <v>0.41423708948137961</v>
      </c>
      <c r="F181" s="3">
        <v>0.43558577292699008</v>
      </c>
      <c r="G181" s="3">
        <v>0.43382953973138383</v>
      </c>
    </row>
    <row r="182" spans="1:7" x14ac:dyDescent="0.4">
      <c r="A182" s="1">
        <v>42183</v>
      </c>
      <c r="B182" s="3">
        <v>0.25697043657947982</v>
      </c>
      <c r="C182" s="3">
        <v>0.35180878586535935</v>
      </c>
      <c r="D182" s="3">
        <v>0.37789510654787128</v>
      </c>
      <c r="E182" s="3">
        <v>0.41423708948137961</v>
      </c>
      <c r="F182" s="3">
        <v>0.43558577292699008</v>
      </c>
      <c r="G182" s="3">
        <v>0.43382953973138383</v>
      </c>
    </row>
    <row r="183" spans="1:7" x14ac:dyDescent="0.4">
      <c r="A183" s="1">
        <v>42184</v>
      </c>
      <c r="B183" s="3">
        <v>0.28243579104639904</v>
      </c>
      <c r="C183" s="3">
        <v>0.37919549990553514</v>
      </c>
      <c r="D183" s="3">
        <v>0.4058103114606928</v>
      </c>
      <c r="E183" s="3">
        <v>0.44288855791361303</v>
      </c>
      <c r="F183" s="3">
        <v>0.4646697509676625</v>
      </c>
      <c r="G183" s="3">
        <v>0.46287793769829233</v>
      </c>
    </row>
    <row r="184" spans="1:7" x14ac:dyDescent="0.4">
      <c r="A184" s="1">
        <v>42185</v>
      </c>
      <c r="B184" s="3">
        <v>0.28555066342537305</v>
      </c>
      <c r="C184" s="3">
        <v>0.38513316894871652</v>
      </c>
      <c r="D184" s="3">
        <v>0.41186256175263258</v>
      </c>
      <c r="E184" s="3">
        <v>0.44910043630479923</v>
      </c>
      <c r="F184" s="3">
        <v>0.47097540106541924</v>
      </c>
      <c r="G184" s="3">
        <v>0.46917587373797587</v>
      </c>
    </row>
    <row r="185" spans="1:7" x14ac:dyDescent="0.4">
      <c r="A185" s="1">
        <v>42186</v>
      </c>
      <c r="B185" s="3">
        <v>0.28555066342537305</v>
      </c>
      <c r="C185" s="3">
        <v>0.38513316894871652</v>
      </c>
      <c r="D185" s="3">
        <v>0.41186256175263258</v>
      </c>
      <c r="E185" s="3">
        <v>0.44910043630479923</v>
      </c>
      <c r="F185" s="3">
        <v>0.47097540106541924</v>
      </c>
      <c r="G185" s="3">
        <v>0.46917587373797587</v>
      </c>
    </row>
    <row r="186" spans="1:7" x14ac:dyDescent="0.4">
      <c r="A186" s="1">
        <v>42187</v>
      </c>
      <c r="B186" s="3">
        <v>0.28555066342537305</v>
      </c>
      <c r="C186" s="3">
        <v>0.38513316894871652</v>
      </c>
      <c r="D186" s="3">
        <v>0.41186256175263258</v>
      </c>
      <c r="E186" s="3">
        <v>0.44910043630479923</v>
      </c>
      <c r="F186" s="3">
        <v>0.47097540106541924</v>
      </c>
      <c r="G186" s="3">
        <v>0.46917587373797587</v>
      </c>
    </row>
    <row r="187" spans="1:7" x14ac:dyDescent="0.4">
      <c r="A187" s="1">
        <v>42188</v>
      </c>
      <c r="B187" s="3">
        <v>0.28555066342537305</v>
      </c>
      <c r="C187" s="3">
        <v>0.38513316894871652</v>
      </c>
      <c r="D187" s="3">
        <v>0.41186256175263258</v>
      </c>
      <c r="E187" s="3">
        <v>0.44910043630479923</v>
      </c>
      <c r="F187" s="3">
        <v>0.47097540106541924</v>
      </c>
      <c r="G187" s="3">
        <v>0.46917587373797587</v>
      </c>
    </row>
    <row r="188" spans="1:7" x14ac:dyDescent="0.4">
      <c r="A188" s="1">
        <v>42189</v>
      </c>
      <c r="B188" s="3">
        <v>0.29340480944882441</v>
      </c>
      <c r="C188" s="3">
        <v>0.39359572004091681</v>
      </c>
      <c r="D188" s="3">
        <v>0.42048841761388855</v>
      </c>
      <c r="E188" s="3">
        <v>0.45795379911125522</v>
      </c>
      <c r="F188" s="3">
        <v>0.47996241023243935</v>
      </c>
      <c r="G188" s="3">
        <v>0.47815188858885982</v>
      </c>
    </row>
    <row r="189" spans="1:7" x14ac:dyDescent="0.4">
      <c r="A189" s="1">
        <v>42190</v>
      </c>
      <c r="B189" s="3">
        <v>0.30816189383013581</v>
      </c>
      <c r="C189" s="3">
        <v>0.41891647079669569</v>
      </c>
      <c r="D189" s="3">
        <v>0.44629779163580063</v>
      </c>
      <c r="E189" s="3">
        <v>0.48444389536359811</v>
      </c>
      <c r="F189" s="3">
        <v>0.50685238899637897</v>
      </c>
      <c r="G189" s="3">
        <v>0.50500897132232536</v>
      </c>
    </row>
    <row r="190" spans="1:7" x14ac:dyDescent="0.4">
      <c r="A190" s="1">
        <v>42191</v>
      </c>
      <c r="B190" s="3">
        <v>0.28875844062081391</v>
      </c>
      <c r="C190" s="3">
        <v>0.39047561608364867</v>
      </c>
      <c r="D190" s="3">
        <v>0.4173081039337343</v>
      </c>
      <c r="E190" s="3">
        <v>0.45468960465894481</v>
      </c>
      <c r="F190" s="3">
        <v>0.47664894097706689</v>
      </c>
      <c r="G190" s="3">
        <v>0.47484247288765924</v>
      </c>
    </row>
    <row r="191" spans="1:7" x14ac:dyDescent="0.4">
      <c r="A191" s="1">
        <v>42192</v>
      </c>
      <c r="B191" s="3">
        <v>0.28875844062081391</v>
      </c>
      <c r="C191" s="3">
        <v>0.39047561608364867</v>
      </c>
      <c r="D191" s="3">
        <v>0.4173081039337343</v>
      </c>
      <c r="E191" s="3">
        <v>0.45468960465894481</v>
      </c>
      <c r="F191" s="3">
        <v>0.47664894097706689</v>
      </c>
      <c r="G191" s="3">
        <v>0.47484247288765924</v>
      </c>
    </row>
    <row r="192" spans="1:7" x14ac:dyDescent="0.4">
      <c r="A192" s="1">
        <v>42193</v>
      </c>
      <c r="B192" s="3">
        <v>0.28875844062081391</v>
      </c>
      <c r="C192" s="3">
        <v>0.39047561608364867</v>
      </c>
      <c r="D192" s="3">
        <v>0.4173081039337343</v>
      </c>
      <c r="E192" s="3">
        <v>0.45468960465894481</v>
      </c>
      <c r="F192" s="3">
        <v>0.47664894097706689</v>
      </c>
      <c r="G192" s="3">
        <v>0.47484247288765924</v>
      </c>
    </row>
    <row r="193" spans="1:7" x14ac:dyDescent="0.4">
      <c r="A193" s="1">
        <v>42194</v>
      </c>
      <c r="B193" s="3">
        <v>0.27294337443037842</v>
      </c>
      <c r="C193" s="3">
        <v>0.37341232228752319</v>
      </c>
      <c r="D193" s="3">
        <v>0.3999155338682725</v>
      </c>
      <c r="E193" s="3">
        <v>0.43683830556433922</v>
      </c>
      <c r="F193" s="3">
        <v>0.4585281667454435</v>
      </c>
      <c r="G193" s="3">
        <v>0.45674386682309054</v>
      </c>
    </row>
    <row r="194" spans="1:7" x14ac:dyDescent="0.4">
      <c r="A194" s="1">
        <v>42195</v>
      </c>
      <c r="B194" s="3">
        <v>0.40604657336558159</v>
      </c>
      <c r="C194" s="3">
        <v>0.51702088903566956</v>
      </c>
      <c r="D194" s="3">
        <v>0.54629536469172213</v>
      </c>
      <c r="E194" s="3">
        <v>0.58707890437246046</v>
      </c>
      <c r="F194" s="3">
        <v>0.61103672967958667</v>
      </c>
      <c r="G194" s="3">
        <v>0.60906585741450781</v>
      </c>
    </row>
    <row r="195" spans="1:7" x14ac:dyDescent="0.4">
      <c r="A195" s="1">
        <v>42197</v>
      </c>
      <c r="B195" s="3">
        <v>0.40361034093467407</v>
      </c>
      <c r="C195" s="3">
        <v>0.51176385764248256</v>
      </c>
      <c r="D195" s="3">
        <v>0.53825764747825833</v>
      </c>
      <c r="E195" s="3">
        <v>0.57607928836973743</v>
      </c>
      <c r="F195" s="3">
        <v>0.59984692447075139</v>
      </c>
      <c r="G195" s="3">
        <v>0.5978897413266786</v>
      </c>
    </row>
    <row r="196" spans="1:7" x14ac:dyDescent="0.4">
      <c r="A196" s="1">
        <v>42198</v>
      </c>
      <c r="B196" s="3">
        <v>0.40361034093467407</v>
      </c>
      <c r="C196" s="3">
        <v>0.51176385764248256</v>
      </c>
      <c r="D196" s="3">
        <v>0.53825764747825833</v>
      </c>
      <c r="E196" s="3">
        <v>0.57607928836973743</v>
      </c>
      <c r="F196" s="3">
        <v>0.59984692447075139</v>
      </c>
      <c r="G196" s="3">
        <v>0.5978897413266786</v>
      </c>
    </row>
    <row r="197" spans="1:7" x14ac:dyDescent="0.4">
      <c r="A197" s="1">
        <v>42199</v>
      </c>
      <c r="B197" s="3">
        <v>0.40361034093467407</v>
      </c>
      <c r="C197" s="3">
        <v>0.51176385764248256</v>
      </c>
      <c r="D197" s="3">
        <v>0.53825764747825833</v>
      </c>
      <c r="E197" s="3">
        <v>0.57607928836973743</v>
      </c>
      <c r="F197" s="3">
        <v>0.59984692447075139</v>
      </c>
      <c r="G197" s="3">
        <v>0.5978897413266786</v>
      </c>
    </row>
    <row r="198" spans="1:7" x14ac:dyDescent="0.4">
      <c r="A198" s="1">
        <v>42200</v>
      </c>
      <c r="B198" s="3">
        <v>0.3846543666460831</v>
      </c>
      <c r="C198" s="3">
        <v>0.47262432357722095</v>
      </c>
      <c r="D198" s="3">
        <v>0.4984321897586157</v>
      </c>
      <c r="E198" s="3">
        <v>0.53527462917322888</v>
      </c>
      <c r="F198" s="3">
        <v>0.55842692168197239</v>
      </c>
      <c r="G198" s="3">
        <v>0.55652040996780072</v>
      </c>
    </row>
    <row r="199" spans="1:7" x14ac:dyDescent="0.4">
      <c r="A199" s="1">
        <v>42201</v>
      </c>
      <c r="B199" s="3">
        <v>0.35347327201584067</v>
      </c>
      <c r="C199" s="3">
        <v>0.40929797011254609</v>
      </c>
      <c r="D199" s="3">
        <v>0.43399603657801444</v>
      </c>
      <c r="E199" s="3">
        <v>0.46925416334512016</v>
      </c>
      <c r="F199" s="3">
        <v>0.49141085213100455</v>
      </c>
      <c r="G199" s="3">
        <v>0.4895863249615422</v>
      </c>
    </row>
    <row r="200" spans="1:7" x14ac:dyDescent="0.4">
      <c r="A200" s="1">
        <v>42202</v>
      </c>
      <c r="B200" s="3">
        <v>0.35347327201584067</v>
      </c>
      <c r="C200" s="3">
        <v>0.40929797011254609</v>
      </c>
      <c r="D200" s="3">
        <v>0.43399603657801444</v>
      </c>
      <c r="E200" s="3">
        <v>0.46925416334512016</v>
      </c>
      <c r="F200" s="3">
        <v>0.49141085213100455</v>
      </c>
      <c r="G200" s="3">
        <v>0.4895863249615422</v>
      </c>
    </row>
    <row r="201" spans="1:7" x14ac:dyDescent="0.4">
      <c r="A201" s="1">
        <v>42203</v>
      </c>
      <c r="B201" s="3">
        <v>0.35347327201584067</v>
      </c>
      <c r="C201" s="3">
        <v>0.40929797011254609</v>
      </c>
      <c r="D201" s="3">
        <v>0.43399603657801444</v>
      </c>
      <c r="E201" s="3">
        <v>0.46925416334512016</v>
      </c>
      <c r="F201" s="3">
        <v>0.49141085213100455</v>
      </c>
      <c r="G201" s="3">
        <v>0.4895863249615422</v>
      </c>
    </row>
    <row r="202" spans="1:7" x14ac:dyDescent="0.4">
      <c r="A202" s="1">
        <v>42204</v>
      </c>
      <c r="B202" s="3">
        <v>0.35347327201584067</v>
      </c>
      <c r="C202" s="3">
        <v>0.40929797011254609</v>
      </c>
      <c r="D202" s="3">
        <v>0.43399603657801444</v>
      </c>
      <c r="E202" s="3">
        <v>0.46925416334512016</v>
      </c>
      <c r="F202" s="3">
        <v>0.49141085213100455</v>
      </c>
      <c r="G202" s="3">
        <v>0.4895863249615422</v>
      </c>
    </row>
    <row r="203" spans="1:7" x14ac:dyDescent="0.4">
      <c r="A203" s="1">
        <v>42205</v>
      </c>
      <c r="B203" s="3">
        <v>0.36514150451179028</v>
      </c>
      <c r="C203" s="3">
        <v>0.42144746483204787</v>
      </c>
      <c r="D203" s="3">
        <v>0.44635845222301795</v>
      </c>
      <c r="E203" s="3">
        <v>0.4819205377228124</v>
      </c>
      <c r="F203" s="3">
        <v>0.50426823833097623</v>
      </c>
      <c r="G203" s="3">
        <v>0.5024279819944526</v>
      </c>
    </row>
    <row r="204" spans="1:7" x14ac:dyDescent="0.4">
      <c r="A204" s="1">
        <v>42206</v>
      </c>
      <c r="B204" s="3">
        <v>0.36514150451179028</v>
      </c>
      <c r="C204" s="3">
        <v>0.42144746483204787</v>
      </c>
      <c r="D204" s="3">
        <v>0.44635845222301795</v>
      </c>
      <c r="E204" s="3">
        <v>0.4819205377228124</v>
      </c>
      <c r="F204" s="3">
        <v>0.50426823833097623</v>
      </c>
      <c r="G204" s="3">
        <v>0.5024279819944526</v>
      </c>
    </row>
    <row r="205" spans="1:7" x14ac:dyDescent="0.4">
      <c r="A205" s="1">
        <v>42207</v>
      </c>
      <c r="B205" s="3">
        <v>0.36514150451179028</v>
      </c>
      <c r="C205" s="3">
        <v>0.42144746483204787</v>
      </c>
      <c r="D205" s="3">
        <v>0.44635845222301795</v>
      </c>
      <c r="E205" s="3">
        <v>0.4819205377228124</v>
      </c>
      <c r="F205" s="3">
        <v>0.50426823833097623</v>
      </c>
      <c r="G205" s="3">
        <v>0.5024279819944526</v>
      </c>
    </row>
    <row r="206" spans="1:7" x14ac:dyDescent="0.4">
      <c r="A206" s="1">
        <v>42208</v>
      </c>
      <c r="B206" s="3">
        <v>0.36514150451179028</v>
      </c>
      <c r="C206" s="3">
        <v>0.42144746483204787</v>
      </c>
      <c r="D206" s="3">
        <v>0.44635845222301795</v>
      </c>
      <c r="E206" s="3">
        <v>0.4819205377228124</v>
      </c>
      <c r="F206" s="3">
        <v>0.50426823833097623</v>
      </c>
      <c r="G206" s="3">
        <v>0.5024279819944526</v>
      </c>
    </row>
    <row r="207" spans="1:7" x14ac:dyDescent="0.4">
      <c r="A207" s="1">
        <v>42209</v>
      </c>
      <c r="B207" s="3">
        <v>0.41487105325009899</v>
      </c>
      <c r="C207" s="3">
        <v>0.47322813427011501</v>
      </c>
      <c r="D207" s="3">
        <v>0.49904658228511889</v>
      </c>
      <c r="E207" s="3">
        <v>0.53590412796853015</v>
      </c>
      <c r="F207" s="3">
        <v>0.55906591346306644</v>
      </c>
      <c r="G207" s="3">
        <v>0.55715862003414207</v>
      </c>
    </row>
    <row r="208" spans="1:7" x14ac:dyDescent="0.4">
      <c r="A208" s="1">
        <v>42210</v>
      </c>
      <c r="B208" s="3">
        <v>0.41487105325009899</v>
      </c>
      <c r="C208" s="3">
        <v>0.47322813427011501</v>
      </c>
      <c r="D208" s="3">
        <v>0.49904658228511889</v>
      </c>
      <c r="E208" s="3">
        <v>0.53590412796853015</v>
      </c>
      <c r="F208" s="3">
        <v>0.55906591346306644</v>
      </c>
      <c r="G208" s="3">
        <v>0.55715862003414207</v>
      </c>
    </row>
    <row r="209" spans="1:7" x14ac:dyDescent="0.4">
      <c r="A209" s="1">
        <v>42211</v>
      </c>
      <c r="B209" s="3">
        <v>0.41493913575775343</v>
      </c>
      <c r="C209" s="3">
        <v>0.47330162142167875</v>
      </c>
      <c r="D209" s="3">
        <v>0.49912135730524709</v>
      </c>
      <c r="E209" s="3">
        <v>0.53598074150638886</v>
      </c>
      <c r="F209" s="3">
        <v>0.55914368235059664</v>
      </c>
      <c r="G209" s="3">
        <v>0.55723629378259787</v>
      </c>
    </row>
    <row r="210" spans="1:7" x14ac:dyDescent="0.4">
      <c r="A210" s="1">
        <v>42212</v>
      </c>
      <c r="B210" s="3">
        <v>0.40623937060210991</v>
      </c>
      <c r="C210" s="3">
        <v>0.46340826181622519</v>
      </c>
      <c r="D210" s="3">
        <v>0.48905461573353515</v>
      </c>
      <c r="E210" s="3">
        <v>0.52566648568678942</v>
      </c>
      <c r="F210" s="3">
        <v>0.54867388519447813</v>
      </c>
      <c r="G210" s="3">
        <v>0.5467793049209495</v>
      </c>
    </row>
    <row r="211" spans="1:7" x14ac:dyDescent="0.4">
      <c r="A211" s="1">
        <v>42213</v>
      </c>
      <c r="B211" s="3">
        <v>0.40623937060210991</v>
      </c>
      <c r="C211" s="3">
        <v>0.46340826181622519</v>
      </c>
      <c r="D211" s="3">
        <v>0.48905461573353515</v>
      </c>
      <c r="E211" s="3">
        <v>0.52566648568678942</v>
      </c>
      <c r="F211" s="3">
        <v>0.54867388519447813</v>
      </c>
      <c r="G211" s="3">
        <v>0.5467793049209495</v>
      </c>
    </row>
    <row r="212" spans="1:7" x14ac:dyDescent="0.4">
      <c r="A212" s="1">
        <v>42214</v>
      </c>
      <c r="B212" s="3">
        <v>0.40623937060210991</v>
      </c>
      <c r="C212" s="3">
        <v>0.46340826181622519</v>
      </c>
      <c r="D212" s="3">
        <v>0.48905461573353515</v>
      </c>
      <c r="E212" s="3">
        <v>0.52566648568678942</v>
      </c>
      <c r="F212" s="3">
        <v>0.54867388519447813</v>
      </c>
      <c r="G212" s="3">
        <v>0.5467793049209495</v>
      </c>
    </row>
    <row r="213" spans="1:7" x14ac:dyDescent="0.4">
      <c r="A213" s="1">
        <v>42215</v>
      </c>
      <c r="B213" s="3">
        <v>0.40623937060210991</v>
      </c>
      <c r="C213" s="3">
        <v>0.46340826181622519</v>
      </c>
      <c r="D213" s="3">
        <v>0.48905461573353515</v>
      </c>
      <c r="E213" s="3">
        <v>0.52566648568678942</v>
      </c>
      <c r="F213" s="3">
        <v>0.54867388519447813</v>
      </c>
      <c r="G213" s="3">
        <v>0.5467793049209495</v>
      </c>
    </row>
    <row r="214" spans="1:7" x14ac:dyDescent="0.4">
      <c r="A214" s="1">
        <v>42216</v>
      </c>
      <c r="B214" s="3">
        <v>0.40623937060210991</v>
      </c>
      <c r="C214" s="3">
        <v>0.46340826181622519</v>
      </c>
      <c r="D214" s="3">
        <v>0.48905461573353515</v>
      </c>
      <c r="E214" s="3">
        <v>0.52566648568678942</v>
      </c>
      <c r="F214" s="3">
        <v>0.54867388519447813</v>
      </c>
      <c r="G214" s="3">
        <v>0.5467793049209495</v>
      </c>
    </row>
    <row r="215" spans="1:7" x14ac:dyDescent="0.4">
      <c r="A215" s="1">
        <v>42217</v>
      </c>
      <c r="B215" s="3">
        <v>0.40623937060210991</v>
      </c>
      <c r="C215" s="3">
        <v>0.46340826181622519</v>
      </c>
      <c r="D215" s="3">
        <v>0.48905461573353515</v>
      </c>
      <c r="E215" s="3">
        <v>0.52566648568678942</v>
      </c>
      <c r="F215" s="3">
        <v>0.54867388519447813</v>
      </c>
      <c r="G215" s="3">
        <v>0.5467793049209495</v>
      </c>
    </row>
    <row r="216" spans="1:7" x14ac:dyDescent="0.4">
      <c r="A216" s="1">
        <v>42218</v>
      </c>
      <c r="B216" s="3">
        <v>0.40623937060210991</v>
      </c>
      <c r="C216" s="3">
        <v>0.46340826181622519</v>
      </c>
      <c r="D216" s="3">
        <v>0.48905461573353515</v>
      </c>
      <c r="E216" s="3">
        <v>0.52566648568678942</v>
      </c>
      <c r="F216" s="3">
        <v>0.54867388519447813</v>
      </c>
      <c r="G216" s="3">
        <v>0.5467793049209495</v>
      </c>
    </row>
    <row r="217" spans="1:7" x14ac:dyDescent="0.4">
      <c r="A217" s="1">
        <v>42219</v>
      </c>
      <c r="B217" s="3">
        <v>0.38575309837337524</v>
      </c>
      <c r="C217" s="3">
        <v>0.4369858448821391</v>
      </c>
      <c r="D217" s="3">
        <v>0.46216914370148121</v>
      </c>
      <c r="E217" s="3">
        <v>0.49811997181297296</v>
      </c>
      <c r="F217" s="3">
        <v>0.52071196359185268</v>
      </c>
      <c r="G217" s="3">
        <v>0.51885159071704434</v>
      </c>
    </row>
    <row r="218" spans="1:7" x14ac:dyDescent="0.4">
      <c r="A218" s="1">
        <v>42220</v>
      </c>
      <c r="B218" s="3">
        <v>0.3856765293161879</v>
      </c>
      <c r="C218" s="3">
        <v>0.43688281977764931</v>
      </c>
      <c r="D218" s="3">
        <v>0.46206431307329643</v>
      </c>
      <c r="E218" s="3">
        <v>0.49801256368005098</v>
      </c>
      <c r="F218" s="3">
        <v>0.52060293571972305</v>
      </c>
      <c r="G218" s="3">
        <v>0.51874269622487157</v>
      </c>
    </row>
    <row r="219" spans="1:7" x14ac:dyDescent="0.4">
      <c r="A219" s="1">
        <v>42221</v>
      </c>
      <c r="B219" s="3">
        <v>0.3856765293161879</v>
      </c>
      <c r="C219" s="3">
        <v>0.43688281977764931</v>
      </c>
      <c r="D219" s="3">
        <v>0.46206431307329643</v>
      </c>
      <c r="E219" s="3">
        <v>0.49801256368005098</v>
      </c>
      <c r="F219" s="3">
        <v>0.52060293571972305</v>
      </c>
      <c r="G219" s="3">
        <v>0.51874269622487157</v>
      </c>
    </row>
    <row r="220" spans="1:7" x14ac:dyDescent="0.4">
      <c r="A220" s="1">
        <v>42222</v>
      </c>
      <c r="B220" s="3">
        <v>0.3856765293161879</v>
      </c>
      <c r="C220" s="3">
        <v>0.43688281977764931</v>
      </c>
      <c r="D220" s="3">
        <v>0.46206431307329643</v>
      </c>
      <c r="E220" s="3">
        <v>0.49801256368005098</v>
      </c>
      <c r="F220" s="3">
        <v>0.52060293571972305</v>
      </c>
      <c r="G220" s="3">
        <v>0.51874269622487157</v>
      </c>
    </row>
    <row r="221" spans="1:7" x14ac:dyDescent="0.4">
      <c r="A221" s="1">
        <v>42223</v>
      </c>
      <c r="B221" s="3">
        <v>0.3856765293161879</v>
      </c>
      <c r="C221" s="3">
        <v>0.43688281977764931</v>
      </c>
      <c r="D221" s="3">
        <v>0.46206431307329643</v>
      </c>
      <c r="E221" s="3">
        <v>0.49801256368005098</v>
      </c>
      <c r="F221" s="3">
        <v>0.52060293571972305</v>
      </c>
      <c r="G221" s="3">
        <v>0.51874269622487157</v>
      </c>
    </row>
    <row r="222" spans="1:7" x14ac:dyDescent="0.4">
      <c r="A222" s="1">
        <v>42224</v>
      </c>
      <c r="B222" s="3">
        <v>0.3856765293161879</v>
      </c>
      <c r="C222" s="3">
        <v>0.43688281977764931</v>
      </c>
      <c r="D222" s="3">
        <v>0.46206431307329643</v>
      </c>
      <c r="E222" s="3">
        <v>0.49801256368005098</v>
      </c>
      <c r="F222" s="3">
        <v>0.52060293571972305</v>
      </c>
      <c r="G222" s="3">
        <v>0.51874269622487157</v>
      </c>
    </row>
    <row r="223" spans="1:7" x14ac:dyDescent="0.4">
      <c r="A223" s="1">
        <v>42225</v>
      </c>
      <c r="B223" s="3">
        <v>0.3856765293161879</v>
      </c>
      <c r="C223" s="3">
        <v>0.43688281977764931</v>
      </c>
      <c r="D223" s="3">
        <v>0.46206431307329643</v>
      </c>
      <c r="E223" s="3">
        <v>0.49801256368005098</v>
      </c>
      <c r="F223" s="3">
        <v>0.52060293571972305</v>
      </c>
      <c r="G223" s="3">
        <v>0.51874269622487157</v>
      </c>
    </row>
    <row r="224" spans="1:7" x14ac:dyDescent="0.4">
      <c r="A224" s="1">
        <v>42226</v>
      </c>
      <c r="B224" s="3">
        <v>0.3856765293161879</v>
      </c>
      <c r="C224" s="3">
        <v>0.43688281977764931</v>
      </c>
      <c r="D224" s="3">
        <v>0.46206431307329643</v>
      </c>
      <c r="E224" s="3">
        <v>0.49801256368005098</v>
      </c>
      <c r="F224" s="3">
        <v>0.52060293571972305</v>
      </c>
      <c r="G224" s="3">
        <v>0.51874269622487157</v>
      </c>
    </row>
    <row r="225" spans="1:7" x14ac:dyDescent="0.4">
      <c r="A225" s="1">
        <v>42227</v>
      </c>
      <c r="B225" s="3">
        <v>0.40366268770850589</v>
      </c>
      <c r="C225" s="3">
        <v>0.45623014227714109</v>
      </c>
      <c r="D225" s="3">
        <v>0.48175069904066725</v>
      </c>
      <c r="E225" s="3">
        <v>0.51818298521957029</v>
      </c>
      <c r="F225" s="3">
        <v>0.54107753182881702</v>
      </c>
      <c r="G225" s="3">
        <v>0.53919224460360238</v>
      </c>
    </row>
    <row r="226" spans="1:7" x14ac:dyDescent="0.4">
      <c r="A226" s="1">
        <v>42228</v>
      </c>
      <c r="B226" s="3">
        <v>0.40366268770850589</v>
      </c>
      <c r="C226" s="3">
        <v>0.45623014227714109</v>
      </c>
      <c r="D226" s="3">
        <v>0.48175069904066725</v>
      </c>
      <c r="E226" s="3">
        <v>0.51818298521957029</v>
      </c>
      <c r="F226" s="3">
        <v>0.54107753182881702</v>
      </c>
      <c r="G226" s="3">
        <v>0.53919224460360238</v>
      </c>
    </row>
    <row r="227" spans="1:7" x14ac:dyDescent="0.4">
      <c r="A227" s="1">
        <v>42229</v>
      </c>
      <c r="B227" s="3">
        <v>0.40366268770850589</v>
      </c>
      <c r="C227" s="3">
        <v>0.45623014227714109</v>
      </c>
      <c r="D227" s="3">
        <v>0.48175069904066725</v>
      </c>
      <c r="E227" s="3">
        <v>0.51818298521957029</v>
      </c>
      <c r="F227" s="3">
        <v>0.54107753182881702</v>
      </c>
      <c r="G227" s="3">
        <v>0.53919224460360238</v>
      </c>
    </row>
    <row r="228" spans="1:7" x14ac:dyDescent="0.4">
      <c r="A228" s="1">
        <v>42230</v>
      </c>
      <c r="B228" s="3">
        <v>0.39797088189321772</v>
      </c>
      <c r="C228" s="3">
        <v>0.4503251771706438</v>
      </c>
      <c r="D228" s="3">
        <v>0.47574224891980865</v>
      </c>
      <c r="E228" s="3">
        <v>0.51202680338214379</v>
      </c>
      <c r="F228" s="3">
        <v>0.53482851336142967</v>
      </c>
      <c r="G228" s="3">
        <v>0.53295087091361482</v>
      </c>
    </row>
    <row r="229" spans="1:7" x14ac:dyDescent="0.4">
      <c r="A229" s="1">
        <v>42231</v>
      </c>
      <c r="B229" s="3">
        <v>0.39797088189321772</v>
      </c>
      <c r="C229" s="3">
        <v>0.4503251771706438</v>
      </c>
      <c r="D229" s="3">
        <v>0.47574224891980865</v>
      </c>
      <c r="E229" s="3">
        <v>0.51202680338214379</v>
      </c>
      <c r="F229" s="3">
        <v>0.53482851336142967</v>
      </c>
      <c r="G229" s="3">
        <v>0.53295087091361482</v>
      </c>
    </row>
    <row r="230" spans="1:7" x14ac:dyDescent="0.4">
      <c r="A230" s="1">
        <v>42232</v>
      </c>
      <c r="B230" s="3">
        <v>0.39797088189321772</v>
      </c>
      <c r="C230" s="3">
        <v>0.4503251771706438</v>
      </c>
      <c r="D230" s="3">
        <v>0.47574224891980865</v>
      </c>
      <c r="E230" s="3">
        <v>0.51202680338214379</v>
      </c>
      <c r="F230" s="3">
        <v>0.53482851336142967</v>
      </c>
      <c r="G230" s="3">
        <v>0.53295087091361482</v>
      </c>
    </row>
    <row r="231" spans="1:7" x14ac:dyDescent="0.4">
      <c r="A231" s="1">
        <v>42233</v>
      </c>
      <c r="B231" s="3">
        <v>0.39797088189321772</v>
      </c>
      <c r="C231" s="3">
        <v>0.4503251771706438</v>
      </c>
      <c r="D231" s="3">
        <v>0.47574224891980865</v>
      </c>
      <c r="E231" s="3">
        <v>0.51202680338214379</v>
      </c>
      <c r="F231" s="3">
        <v>0.53482851336142967</v>
      </c>
      <c r="G231" s="3">
        <v>0.53295087091361482</v>
      </c>
    </row>
    <row r="232" spans="1:7" x14ac:dyDescent="0.4">
      <c r="A232" s="1">
        <v>42234</v>
      </c>
      <c r="B232" s="3">
        <v>0.39797088189321772</v>
      </c>
      <c r="C232" s="3">
        <v>0.4503251771706438</v>
      </c>
      <c r="D232" s="3">
        <v>0.47574224891980865</v>
      </c>
      <c r="E232" s="3">
        <v>0.51202680338214379</v>
      </c>
      <c r="F232" s="3">
        <v>0.53482851336142967</v>
      </c>
      <c r="G232" s="3">
        <v>0.53295087091361482</v>
      </c>
    </row>
    <row r="233" spans="1:7" x14ac:dyDescent="0.4">
      <c r="A233" s="1">
        <v>42235</v>
      </c>
      <c r="B233" s="3">
        <v>0.39486756151314761</v>
      </c>
      <c r="C233" s="3">
        <v>0.44388609644537524</v>
      </c>
      <c r="D233" s="3">
        <v>0.46591435967807859</v>
      </c>
      <c r="E233" s="3">
        <v>0.49860076238250994</v>
      </c>
      <c r="F233" s="3">
        <v>0.51779287740105517</v>
      </c>
      <c r="G233" s="3">
        <v>0.51253311654847389</v>
      </c>
    </row>
    <row r="234" spans="1:7" x14ac:dyDescent="0.4">
      <c r="A234" s="1">
        <v>42236</v>
      </c>
      <c r="B234" s="3">
        <v>0.39486756151314761</v>
      </c>
      <c r="C234" s="3">
        <v>0.44388609644537524</v>
      </c>
      <c r="D234" s="3">
        <v>0.46591435967807859</v>
      </c>
      <c r="E234" s="3">
        <v>0.49860076238250994</v>
      </c>
      <c r="F234" s="3">
        <v>0.51779287740105517</v>
      </c>
      <c r="G234" s="3">
        <v>0.51253311654847389</v>
      </c>
    </row>
    <row r="235" spans="1:7" x14ac:dyDescent="0.4">
      <c r="A235" s="1">
        <v>42237</v>
      </c>
      <c r="B235" s="3">
        <v>0.39486756151314761</v>
      </c>
      <c r="C235" s="3">
        <v>0.44388609644537524</v>
      </c>
      <c r="D235" s="3">
        <v>0.46591435967807859</v>
      </c>
      <c r="E235" s="3">
        <v>0.49860076238250994</v>
      </c>
      <c r="F235" s="3">
        <v>0.51779287740105517</v>
      </c>
      <c r="G235" s="3">
        <v>0.51253311654847389</v>
      </c>
    </row>
    <row r="236" spans="1:7" x14ac:dyDescent="0.4">
      <c r="A236" s="1">
        <v>42238</v>
      </c>
      <c r="B236" s="3">
        <v>0.39486756151314761</v>
      </c>
      <c r="C236" s="3">
        <v>0.44388609644537524</v>
      </c>
      <c r="D236" s="3">
        <v>0.46591435967807859</v>
      </c>
      <c r="E236" s="3">
        <v>0.49860076238250994</v>
      </c>
      <c r="F236" s="3">
        <v>0.51779287740105517</v>
      </c>
      <c r="G236" s="3">
        <v>0.51253311654847389</v>
      </c>
    </row>
    <row r="237" spans="1:7" x14ac:dyDescent="0.4">
      <c r="A237" s="1">
        <v>42239</v>
      </c>
      <c r="B237" s="3">
        <v>0.39486756151314761</v>
      </c>
      <c r="C237" s="3">
        <v>0.44388609644537524</v>
      </c>
      <c r="D237" s="3">
        <v>0.46591435967807859</v>
      </c>
      <c r="E237" s="3">
        <v>0.49860076238250994</v>
      </c>
      <c r="F237" s="3">
        <v>0.51779287740105517</v>
      </c>
      <c r="G237" s="3">
        <v>0.51253311654847389</v>
      </c>
    </row>
    <row r="238" spans="1:7" x14ac:dyDescent="0.4">
      <c r="A238" s="1">
        <v>42240</v>
      </c>
      <c r="B238" s="3">
        <v>0.39486756151314761</v>
      </c>
      <c r="C238" s="3">
        <v>0.44388609644537524</v>
      </c>
      <c r="D238" s="3">
        <v>0.46591435967807859</v>
      </c>
      <c r="E238" s="3">
        <v>0.49860076238250994</v>
      </c>
      <c r="F238" s="3">
        <v>0.51779287740105517</v>
      </c>
      <c r="G238" s="3">
        <v>0.51253311654847389</v>
      </c>
    </row>
    <row r="239" spans="1:7" x14ac:dyDescent="0.4">
      <c r="A239" s="1">
        <v>42241</v>
      </c>
      <c r="B239" s="3">
        <v>0.39712620551679434</v>
      </c>
      <c r="C239" s="3">
        <v>0.44856213130870959</v>
      </c>
      <c r="D239" s="3">
        <v>0.47303541999169241</v>
      </c>
      <c r="E239" s="3">
        <v>0.50830721973862936</v>
      </c>
      <c r="F239" s="3">
        <v>0.52952674767272057</v>
      </c>
      <c r="G239" s="3">
        <v>0.5242263242551588</v>
      </c>
    </row>
    <row r="240" spans="1:7" x14ac:dyDescent="0.4">
      <c r="A240" s="1">
        <v>42242</v>
      </c>
      <c r="B240" s="3">
        <v>0.39712620551679434</v>
      </c>
      <c r="C240" s="3">
        <v>0.44856213130870959</v>
      </c>
      <c r="D240" s="3">
        <v>0.47303541999169241</v>
      </c>
      <c r="E240" s="3">
        <v>0.50830721973862936</v>
      </c>
      <c r="F240" s="3">
        <v>0.52952674767272057</v>
      </c>
      <c r="G240" s="3">
        <v>0.5242263242551588</v>
      </c>
    </row>
    <row r="241" spans="1:7" x14ac:dyDescent="0.4">
      <c r="A241" s="1">
        <v>42243</v>
      </c>
      <c r="B241" s="3">
        <v>0.39712620551679434</v>
      </c>
      <c r="C241" s="3">
        <v>0.44856213130870959</v>
      </c>
      <c r="D241" s="3">
        <v>0.47303541999169241</v>
      </c>
      <c r="E241" s="3">
        <v>0.50830721973862936</v>
      </c>
      <c r="F241" s="3">
        <v>0.52952674767272057</v>
      </c>
      <c r="G241" s="3">
        <v>0.5242263242551588</v>
      </c>
    </row>
    <row r="242" spans="1:7" x14ac:dyDescent="0.4">
      <c r="A242" s="1">
        <v>42244</v>
      </c>
      <c r="B242" s="3">
        <v>0.41272797427823149</v>
      </c>
      <c r="C242" s="3">
        <v>0.4671883516453843</v>
      </c>
      <c r="D242" s="3">
        <v>0.49197632815398396</v>
      </c>
      <c r="E242" s="3">
        <v>0.52770166751759162</v>
      </c>
      <c r="F242" s="3">
        <v>0.54919404505488445</v>
      </c>
      <c r="G242" s="3">
        <v>0.54382546656663622</v>
      </c>
    </row>
    <row r="243" spans="1:7" x14ac:dyDescent="0.4">
      <c r="A243" s="1">
        <v>42245</v>
      </c>
      <c r="B243" s="3">
        <v>0.41272797427823149</v>
      </c>
      <c r="C243" s="3">
        <v>0.4671883516453843</v>
      </c>
      <c r="D243" s="3">
        <v>0.49197632815398396</v>
      </c>
      <c r="E243" s="3">
        <v>0.52770166751759162</v>
      </c>
      <c r="F243" s="3">
        <v>0.54919404505488445</v>
      </c>
      <c r="G243" s="3">
        <v>0.54382546656663622</v>
      </c>
    </row>
    <row r="244" spans="1:7" x14ac:dyDescent="0.4">
      <c r="A244" s="1">
        <v>42246</v>
      </c>
      <c r="B244" s="3">
        <v>0.41272797427823149</v>
      </c>
      <c r="C244" s="3">
        <v>0.4671883516453843</v>
      </c>
      <c r="D244" s="3">
        <v>0.49197632815398396</v>
      </c>
      <c r="E244" s="3">
        <v>0.52770166751759162</v>
      </c>
      <c r="F244" s="3">
        <v>0.54919404505488445</v>
      </c>
      <c r="G244" s="3">
        <v>0.54382546656663622</v>
      </c>
    </row>
    <row r="245" spans="1:7" x14ac:dyDescent="0.4">
      <c r="A245" s="1">
        <v>42247</v>
      </c>
      <c r="B245" s="3">
        <v>0.41272797427823149</v>
      </c>
      <c r="C245" s="3">
        <v>0.4671883516453843</v>
      </c>
      <c r="D245" s="3">
        <v>0.49197632815398396</v>
      </c>
      <c r="E245" s="3">
        <v>0.52770166751759162</v>
      </c>
      <c r="F245" s="3">
        <v>0.54919404505488445</v>
      </c>
      <c r="G245" s="3">
        <v>0.54382546656663622</v>
      </c>
    </row>
    <row r="246" spans="1:7" x14ac:dyDescent="0.4">
      <c r="A246" s="1">
        <v>42248</v>
      </c>
      <c r="B246" s="3">
        <v>0.41272797427823149</v>
      </c>
      <c r="C246" s="3">
        <v>0.4671883516453843</v>
      </c>
      <c r="D246" s="3">
        <v>0.49197632815398396</v>
      </c>
      <c r="E246" s="3">
        <v>0.52770166751759162</v>
      </c>
      <c r="F246" s="3">
        <v>0.54919404505488445</v>
      </c>
      <c r="G246" s="3">
        <v>0.54382546656663622</v>
      </c>
    </row>
    <row r="247" spans="1:7" x14ac:dyDescent="0.4">
      <c r="A247" s="1">
        <v>42249</v>
      </c>
      <c r="B247" s="3">
        <v>0.40387176708159833</v>
      </c>
      <c r="C247" s="3">
        <v>0.45570141266900954</v>
      </c>
      <c r="D247" s="3">
        <v>0.48029531867999187</v>
      </c>
      <c r="E247" s="3">
        <v>0.51574095653648233</v>
      </c>
      <c r="F247" s="3">
        <v>0.53706506554236855</v>
      </c>
      <c r="G247" s="3">
        <v>0.5317385188310324</v>
      </c>
    </row>
    <row r="248" spans="1:7" x14ac:dyDescent="0.4">
      <c r="A248" s="1">
        <v>42250</v>
      </c>
      <c r="B248" s="3">
        <v>0.40387176708159833</v>
      </c>
      <c r="C248" s="3">
        <v>0.45570141266900954</v>
      </c>
      <c r="D248" s="3">
        <v>0.48029531867999187</v>
      </c>
      <c r="E248" s="3">
        <v>0.51574095653648233</v>
      </c>
      <c r="F248" s="3">
        <v>0.53706506554236855</v>
      </c>
      <c r="G248" s="3">
        <v>0.5317385188310324</v>
      </c>
    </row>
    <row r="249" spans="1:7" x14ac:dyDescent="0.4">
      <c r="A249" s="1">
        <v>42251</v>
      </c>
      <c r="B249" s="3">
        <v>0.41176666243693849</v>
      </c>
      <c r="C249" s="3">
        <v>0.46388778024981359</v>
      </c>
      <c r="D249" s="3">
        <v>0.48861999398867284</v>
      </c>
      <c r="E249" s="3">
        <v>0.52426496600675976</v>
      </c>
      <c r="F249" s="3">
        <v>0.54570899451889643</v>
      </c>
      <c r="G249" s="3">
        <v>0.54035249312802525</v>
      </c>
    </row>
    <row r="250" spans="1:7" x14ac:dyDescent="0.4">
      <c r="A250" s="1">
        <v>42252</v>
      </c>
      <c r="B250" s="3">
        <v>0.42496013282718792</v>
      </c>
      <c r="C250" s="3">
        <v>0.47756834134907833</v>
      </c>
      <c r="D250" s="3">
        <v>0.50253168657611558</v>
      </c>
      <c r="E250" s="3">
        <v>0.5385097737579152</v>
      </c>
      <c r="F250" s="3">
        <v>0.56015420447726516</v>
      </c>
      <c r="G250" s="3">
        <v>0.55474764464233517</v>
      </c>
    </row>
    <row r="251" spans="1:7" x14ac:dyDescent="0.4">
      <c r="A251" s="1">
        <v>42253</v>
      </c>
      <c r="B251" s="3">
        <v>0.42458151095725793</v>
      </c>
      <c r="C251" s="3">
        <v>0.47678314087158702</v>
      </c>
      <c r="D251" s="3">
        <v>0.50171053267687649</v>
      </c>
      <c r="E251" s="3">
        <v>0.53766895734716957</v>
      </c>
      <c r="F251" s="3">
        <v>0.559301559092235</v>
      </c>
      <c r="G251" s="3">
        <v>0.55389795401541742</v>
      </c>
    </row>
    <row r="252" spans="1:7" x14ac:dyDescent="0.4">
      <c r="A252" s="1">
        <v>42254</v>
      </c>
      <c r="B252" s="3">
        <v>0.42458151095725793</v>
      </c>
      <c r="C252" s="3">
        <v>0.47678314087158702</v>
      </c>
      <c r="D252" s="3">
        <v>0.50171053267687649</v>
      </c>
      <c r="E252" s="3">
        <v>0.53766895734716957</v>
      </c>
      <c r="F252" s="3">
        <v>0.559301559092235</v>
      </c>
      <c r="G252" s="3">
        <v>0.55389795401541742</v>
      </c>
    </row>
    <row r="253" spans="1:7" x14ac:dyDescent="0.4">
      <c r="A253" s="1">
        <v>42255</v>
      </c>
      <c r="B253" s="3">
        <v>0.42934431632914904</v>
      </c>
      <c r="C253" s="3">
        <v>0.48172047202628887</v>
      </c>
      <c r="D253" s="3">
        <v>0.50673120361570745</v>
      </c>
      <c r="E253" s="3">
        <v>0.54280984813784272</v>
      </c>
      <c r="F253" s="3">
        <v>0.56451477419078855</v>
      </c>
      <c r="G253" s="3">
        <v>0.55909310323350758</v>
      </c>
    </row>
    <row r="254" spans="1:7" x14ac:dyDescent="0.4">
      <c r="A254" s="1">
        <v>42256</v>
      </c>
      <c r="B254" s="3">
        <v>0.42934431632914904</v>
      </c>
      <c r="C254" s="3">
        <v>0.48172047202628887</v>
      </c>
      <c r="D254" s="3">
        <v>0.50673120361570745</v>
      </c>
      <c r="E254" s="3">
        <v>0.54280984813784272</v>
      </c>
      <c r="F254" s="3">
        <v>0.56451477419078855</v>
      </c>
      <c r="G254" s="3">
        <v>0.55909310323350758</v>
      </c>
    </row>
    <row r="255" spans="1:7" x14ac:dyDescent="0.4">
      <c r="A255" s="1">
        <v>42257</v>
      </c>
      <c r="B255" s="3">
        <v>0.42934431632914904</v>
      </c>
      <c r="C255" s="3">
        <v>0.48172047202628887</v>
      </c>
      <c r="D255" s="3">
        <v>0.50673120361570745</v>
      </c>
      <c r="E255" s="3">
        <v>0.54280984813784272</v>
      </c>
      <c r="F255" s="3">
        <v>0.56451477419078855</v>
      </c>
      <c r="G255" s="3">
        <v>0.55909310323350758</v>
      </c>
    </row>
    <row r="256" spans="1:7" x14ac:dyDescent="0.4">
      <c r="A256" s="1">
        <v>42258</v>
      </c>
      <c r="B256" s="3">
        <v>0.4187719446789715</v>
      </c>
      <c r="C256" s="3">
        <v>0.47050900586892186</v>
      </c>
      <c r="D256" s="3">
        <v>0.49533049328166912</v>
      </c>
      <c r="E256" s="3">
        <v>0.53113614805324061</v>
      </c>
      <c r="F256" s="3">
        <v>0.55267684337003553</v>
      </c>
      <c r="G256" s="3">
        <v>0.54729619558925879</v>
      </c>
    </row>
    <row r="257" spans="1:7" x14ac:dyDescent="0.4">
      <c r="A257" s="1">
        <v>42259</v>
      </c>
      <c r="B257" s="3">
        <v>0.4187719446789715</v>
      </c>
      <c r="C257" s="3">
        <v>0.47050900586892186</v>
      </c>
      <c r="D257" s="3">
        <v>0.49533049328166912</v>
      </c>
      <c r="E257" s="3">
        <v>0.53113614805324061</v>
      </c>
      <c r="F257" s="3">
        <v>0.55267684337003553</v>
      </c>
      <c r="G257" s="3">
        <v>0.54729619558925879</v>
      </c>
    </row>
    <row r="258" spans="1:7" x14ac:dyDescent="0.4">
      <c r="A258" s="1">
        <v>42260</v>
      </c>
      <c r="B258" s="3">
        <v>0.4187719446789715</v>
      </c>
      <c r="C258" s="3">
        <v>0.47050900586892186</v>
      </c>
      <c r="D258" s="3">
        <v>0.49533049328166912</v>
      </c>
      <c r="E258" s="3">
        <v>0.53113614805324061</v>
      </c>
      <c r="F258" s="3">
        <v>0.55267684337003553</v>
      </c>
      <c r="G258" s="3">
        <v>0.54729619558925879</v>
      </c>
    </row>
    <row r="259" spans="1:7" x14ac:dyDescent="0.4">
      <c r="A259" s="1">
        <v>42261</v>
      </c>
      <c r="B259" s="3">
        <v>0.4187719446789715</v>
      </c>
      <c r="C259" s="3">
        <v>0.47050900586892186</v>
      </c>
      <c r="D259" s="3">
        <v>0.49533049328166912</v>
      </c>
      <c r="E259" s="3">
        <v>0.53113614805324061</v>
      </c>
      <c r="F259" s="3">
        <v>0.55267684337003553</v>
      </c>
      <c r="G259" s="3">
        <v>0.54729619558925879</v>
      </c>
    </row>
    <row r="260" spans="1:7" x14ac:dyDescent="0.4">
      <c r="A260" s="1">
        <v>42262</v>
      </c>
      <c r="B260" s="3">
        <v>0.4187719446789715</v>
      </c>
      <c r="C260" s="3">
        <v>0.47050900586892186</v>
      </c>
      <c r="D260" s="3">
        <v>0.49533049328166912</v>
      </c>
      <c r="E260" s="3">
        <v>0.53113614805324061</v>
      </c>
      <c r="F260" s="3">
        <v>0.55267684337003553</v>
      </c>
      <c r="G260" s="3">
        <v>0.54729619558925879</v>
      </c>
    </row>
    <row r="261" spans="1:7" x14ac:dyDescent="0.4">
      <c r="A261" s="1">
        <v>42263</v>
      </c>
      <c r="B261" s="3">
        <v>0.4187719446789715</v>
      </c>
      <c r="C261" s="3">
        <v>0.47050900586892186</v>
      </c>
      <c r="D261" s="3">
        <v>0.49533049328166912</v>
      </c>
      <c r="E261" s="3">
        <v>0.53113614805324061</v>
      </c>
      <c r="F261" s="3">
        <v>0.55267684337003553</v>
      </c>
      <c r="G261" s="3">
        <v>0.54729619558925879</v>
      </c>
    </row>
    <row r="262" spans="1:7" x14ac:dyDescent="0.4">
      <c r="A262" s="1">
        <v>42264</v>
      </c>
      <c r="B262" s="3">
        <v>0.42942874960708077</v>
      </c>
      <c r="C262" s="3">
        <v>0.48184382234238288</v>
      </c>
      <c r="D262" s="3">
        <v>0.50685663602603293</v>
      </c>
      <c r="E262" s="3">
        <v>0.54293828402439059</v>
      </c>
      <c r="F262" s="3">
        <v>0.56464501696975655</v>
      </c>
      <c r="G262" s="3">
        <v>0.55922289466902786</v>
      </c>
    </row>
    <row r="263" spans="1:7" x14ac:dyDescent="0.4">
      <c r="A263" s="1">
        <v>42265</v>
      </c>
      <c r="B263" s="3">
        <v>0.42942874960708077</v>
      </c>
      <c r="C263" s="3">
        <v>0.48184382234238288</v>
      </c>
      <c r="D263" s="3">
        <v>0.50685663602603293</v>
      </c>
      <c r="E263" s="3">
        <v>0.54293828402439059</v>
      </c>
      <c r="F263" s="3">
        <v>0.56464501696975655</v>
      </c>
      <c r="G263" s="3">
        <v>0.55922289466902786</v>
      </c>
    </row>
    <row r="264" spans="1:7" x14ac:dyDescent="0.4">
      <c r="A264" s="1">
        <v>42266</v>
      </c>
      <c r="B264" s="3">
        <v>0.42942874960708077</v>
      </c>
      <c r="C264" s="3">
        <v>0.48184382234238288</v>
      </c>
      <c r="D264" s="3">
        <v>0.50685663602603293</v>
      </c>
      <c r="E264" s="3">
        <v>0.54293828402439059</v>
      </c>
      <c r="F264" s="3">
        <v>0.56464501696975655</v>
      </c>
      <c r="G264" s="3">
        <v>0.55922289466902786</v>
      </c>
    </row>
    <row r="265" spans="1:7" x14ac:dyDescent="0.4">
      <c r="A265" s="1">
        <v>42267</v>
      </c>
      <c r="B265" s="3">
        <v>0.42942874960708077</v>
      </c>
      <c r="C265" s="3">
        <v>0.48184382234238288</v>
      </c>
      <c r="D265" s="3">
        <v>0.50685663602603293</v>
      </c>
      <c r="E265" s="3">
        <v>0.54293828402439059</v>
      </c>
      <c r="F265" s="3">
        <v>0.56464501696975655</v>
      </c>
      <c r="G265" s="3">
        <v>0.55922289466902786</v>
      </c>
    </row>
    <row r="266" spans="1:7" x14ac:dyDescent="0.4">
      <c r="A266" s="1">
        <v>42268</v>
      </c>
      <c r="B266" s="3">
        <v>0.42942874960708077</v>
      </c>
      <c r="C266" s="3">
        <v>0.48184382234238288</v>
      </c>
      <c r="D266" s="3">
        <v>0.50685663602603293</v>
      </c>
      <c r="E266" s="3">
        <v>0.54293828402439059</v>
      </c>
      <c r="F266" s="3">
        <v>0.56464501696975655</v>
      </c>
      <c r="G266" s="3">
        <v>0.55922289466902786</v>
      </c>
    </row>
    <row r="267" spans="1:7" x14ac:dyDescent="0.4">
      <c r="A267" s="1">
        <v>42269</v>
      </c>
      <c r="B267" s="3">
        <v>0.4300190702668778</v>
      </c>
      <c r="C267" s="3">
        <v>0.48273268265782554</v>
      </c>
      <c r="D267" s="3">
        <v>0.50776049987769545</v>
      </c>
      <c r="E267" s="3">
        <v>0.54386379087549619</v>
      </c>
      <c r="F267" s="3">
        <v>0.5655835442574304</v>
      </c>
      <c r="G267" s="3">
        <v>0.56015816958336395</v>
      </c>
    </row>
    <row r="268" spans="1:7" x14ac:dyDescent="0.4">
      <c r="A268" s="1">
        <v>42270</v>
      </c>
      <c r="B268" s="3">
        <v>0.4300190702668778</v>
      </c>
      <c r="C268" s="3">
        <v>0.48273268265782554</v>
      </c>
      <c r="D268" s="3">
        <v>0.50776049987769545</v>
      </c>
      <c r="E268" s="3">
        <v>0.54386379087549619</v>
      </c>
      <c r="F268" s="3">
        <v>0.5655835442574304</v>
      </c>
      <c r="G268" s="3">
        <v>0.56015816958336395</v>
      </c>
    </row>
    <row r="269" spans="1:7" x14ac:dyDescent="0.4">
      <c r="A269" s="1">
        <v>42271</v>
      </c>
      <c r="B269" s="3">
        <v>0.44315594496333377</v>
      </c>
      <c r="C269" s="3">
        <v>0.49635381112066534</v>
      </c>
      <c r="D269" s="3">
        <v>0.52161154646231367</v>
      </c>
      <c r="E269" s="3">
        <v>0.55804650045666415</v>
      </c>
      <c r="F269" s="3">
        <v>0.57996578242150254</v>
      </c>
      <c r="G269" s="3">
        <v>0.574490567525892</v>
      </c>
    </row>
    <row r="270" spans="1:7" x14ac:dyDescent="0.4">
      <c r="A270" s="1">
        <v>42272</v>
      </c>
      <c r="B270" s="3">
        <v>0.43003056018629393</v>
      </c>
      <c r="C270" s="3">
        <v>0.47953082582653517</v>
      </c>
      <c r="D270" s="3">
        <v>0.50450459723728858</v>
      </c>
      <c r="E270" s="3">
        <v>0.54052992572015635</v>
      </c>
      <c r="F270" s="3">
        <v>0.56220277682391639</v>
      </c>
      <c r="G270" s="3">
        <v>0.55678911786446661</v>
      </c>
    </row>
    <row r="271" spans="1:7" x14ac:dyDescent="0.4">
      <c r="A271" s="1">
        <v>42273</v>
      </c>
      <c r="B271" s="3">
        <v>0.43003056018629393</v>
      </c>
      <c r="C271" s="3">
        <v>0.47953082582653517</v>
      </c>
      <c r="D271" s="3">
        <v>0.50450459723728858</v>
      </c>
      <c r="E271" s="3">
        <v>0.54052992572015635</v>
      </c>
      <c r="F271" s="3">
        <v>0.56220277682391639</v>
      </c>
      <c r="G271" s="3">
        <v>0.55678911786446661</v>
      </c>
    </row>
    <row r="272" spans="1:7" x14ac:dyDescent="0.4">
      <c r="A272" s="1">
        <v>42274</v>
      </c>
      <c r="B272" s="3">
        <v>0.43003056018629393</v>
      </c>
      <c r="C272" s="3">
        <v>0.47953082582653517</v>
      </c>
      <c r="D272" s="3">
        <v>0.50450459723728858</v>
      </c>
      <c r="E272" s="3">
        <v>0.54052992572015635</v>
      </c>
      <c r="F272" s="3">
        <v>0.56220277682391639</v>
      </c>
      <c r="G272" s="3">
        <v>0.55678911786446661</v>
      </c>
    </row>
    <row r="273" spans="1:7" x14ac:dyDescent="0.4">
      <c r="A273" s="1">
        <v>42275</v>
      </c>
      <c r="B273" s="3">
        <v>0.46464236861160768</v>
      </c>
      <c r="C273" s="3">
        <v>0.51534071613837784</v>
      </c>
      <c r="D273" s="3">
        <v>0.54091894133899587</v>
      </c>
      <c r="E273" s="3">
        <v>0.57781621046608689</v>
      </c>
      <c r="F273" s="3">
        <v>0.60001362138788061</v>
      </c>
      <c r="G273" s="3">
        <v>0.59446893269242285</v>
      </c>
    </row>
    <row r="274" spans="1:7" x14ac:dyDescent="0.4">
      <c r="A274" s="1">
        <v>42276</v>
      </c>
      <c r="B274" s="3">
        <v>0.46464236861160768</v>
      </c>
      <c r="C274" s="3">
        <v>0.51534071613837784</v>
      </c>
      <c r="D274" s="3">
        <v>0.54091894133899587</v>
      </c>
      <c r="E274" s="3">
        <v>0.57781621046608689</v>
      </c>
      <c r="F274" s="3">
        <v>0.60001362138788061</v>
      </c>
      <c r="G274" s="3">
        <v>0.59446893269242285</v>
      </c>
    </row>
    <row r="275" spans="1:7" x14ac:dyDescent="0.4">
      <c r="A275" s="1">
        <v>42277</v>
      </c>
      <c r="B275" s="3">
        <v>0.46464236861160768</v>
      </c>
      <c r="C275" s="3">
        <v>0.51534071613837784</v>
      </c>
      <c r="D275" s="3">
        <v>0.54091894133899587</v>
      </c>
      <c r="E275" s="3">
        <v>0.57781621046608689</v>
      </c>
      <c r="F275" s="3">
        <v>0.60001362138788061</v>
      </c>
      <c r="G275" s="3">
        <v>0.59446893269242285</v>
      </c>
    </row>
    <row r="276" spans="1:7" x14ac:dyDescent="0.4">
      <c r="A276" s="1">
        <v>42278</v>
      </c>
      <c r="B276" s="3">
        <v>0.46263590702963731</v>
      </c>
      <c r="C276" s="3">
        <v>0.51326480122857698</v>
      </c>
      <c r="D276" s="3">
        <v>0.53880798598020885</v>
      </c>
      <c r="E276" s="3">
        <v>0.57565470832907639</v>
      </c>
      <c r="F276" s="3">
        <v>0.59782171029016529</v>
      </c>
      <c r="G276" s="3">
        <v>0.59228461744546923</v>
      </c>
    </row>
    <row r="277" spans="1:7" x14ac:dyDescent="0.4">
      <c r="A277" s="1">
        <v>42279</v>
      </c>
      <c r="B277" s="3">
        <v>0.46263590702963731</v>
      </c>
      <c r="C277" s="3">
        <v>0.51326480122857698</v>
      </c>
      <c r="D277" s="3">
        <v>0.53880798598020885</v>
      </c>
      <c r="E277" s="3">
        <v>0.57565470832907639</v>
      </c>
      <c r="F277" s="3">
        <v>0.59782171029016529</v>
      </c>
      <c r="G277" s="3">
        <v>0.59228461744546923</v>
      </c>
    </row>
    <row r="278" spans="1:7" x14ac:dyDescent="0.4">
      <c r="A278" s="1">
        <v>42280</v>
      </c>
      <c r="B278" s="3">
        <v>0.46306922091576697</v>
      </c>
      <c r="C278" s="3">
        <v>0.51371311420148591</v>
      </c>
      <c r="D278" s="3">
        <v>0.53926386626128764</v>
      </c>
      <c r="E278" s="3">
        <v>0.57612150465315359</v>
      </c>
      <c r="F278" s="3">
        <v>0.5982950737097974</v>
      </c>
      <c r="G278" s="3">
        <v>0.59275634047106562</v>
      </c>
    </row>
    <row r="279" spans="1:7" x14ac:dyDescent="0.4">
      <c r="A279" s="1">
        <v>42281</v>
      </c>
      <c r="B279" s="3">
        <v>0.46306922091576697</v>
      </c>
      <c r="C279" s="3">
        <v>0.51371311420148591</v>
      </c>
      <c r="D279" s="3">
        <v>0.53926386626128764</v>
      </c>
      <c r="E279" s="3">
        <v>0.57612150465315359</v>
      </c>
      <c r="F279" s="3">
        <v>0.5982950737097974</v>
      </c>
      <c r="G279" s="3">
        <v>0.59275634047106562</v>
      </c>
    </row>
    <row r="280" spans="1:7" x14ac:dyDescent="0.4">
      <c r="A280" s="1">
        <v>42282</v>
      </c>
      <c r="B280" s="3">
        <v>0.4704757943269966</v>
      </c>
      <c r="C280" s="3">
        <v>0.52137606489691279</v>
      </c>
      <c r="D280" s="3">
        <v>0.5470561638926883</v>
      </c>
      <c r="E280" s="3">
        <v>0.58410038867473424</v>
      </c>
      <c r="F280" s="3">
        <v>0.60638620817357114</v>
      </c>
      <c r="G280" s="3">
        <v>0.60081943590992415</v>
      </c>
    </row>
    <row r="281" spans="1:7" x14ac:dyDescent="0.4">
      <c r="A281" s="1">
        <v>42283</v>
      </c>
      <c r="B281" s="3">
        <v>0.48187317426944021</v>
      </c>
      <c r="C281" s="3">
        <v>0.53477594935010164</v>
      </c>
      <c r="D281" s="3">
        <v>0.56068223197478351</v>
      </c>
      <c r="E281" s="3">
        <v>0.59805273264823522</v>
      </c>
      <c r="F281" s="3">
        <v>0.62053483984550462</v>
      </c>
      <c r="G281" s="3">
        <v>0.61491903690046912</v>
      </c>
    </row>
    <row r="282" spans="1:7" x14ac:dyDescent="0.4">
      <c r="A282" s="1">
        <v>42284</v>
      </c>
      <c r="B282" s="3">
        <v>0.48187317426944021</v>
      </c>
      <c r="C282" s="3">
        <v>0.53477594935010164</v>
      </c>
      <c r="D282" s="3">
        <v>0.56068223197478351</v>
      </c>
      <c r="E282" s="3">
        <v>0.59805273264823522</v>
      </c>
      <c r="F282" s="3">
        <v>0.62053483984550462</v>
      </c>
      <c r="G282" s="3">
        <v>0.61491903690046912</v>
      </c>
    </row>
    <row r="283" spans="1:7" x14ac:dyDescent="0.4">
      <c r="A283" s="1">
        <v>42285</v>
      </c>
      <c r="B283" s="3">
        <v>0.48187317426944021</v>
      </c>
      <c r="C283" s="3">
        <v>0.53477594935010164</v>
      </c>
      <c r="D283" s="3">
        <v>0.56068223197478351</v>
      </c>
      <c r="E283" s="3">
        <v>0.59805273264823522</v>
      </c>
      <c r="F283" s="3">
        <v>0.62053483984550462</v>
      </c>
      <c r="G283" s="3">
        <v>0.61491903690046912</v>
      </c>
    </row>
    <row r="284" spans="1:7" x14ac:dyDescent="0.4">
      <c r="A284" s="1">
        <v>42286</v>
      </c>
      <c r="B284" s="3">
        <v>0.48072700513432531</v>
      </c>
      <c r="C284" s="3">
        <v>0.53358886205207501</v>
      </c>
      <c r="D284" s="3">
        <v>0.55947510721196858</v>
      </c>
      <c r="E284" s="3">
        <v>0.59681670331033287</v>
      </c>
      <c r="F284" s="3">
        <v>0.61928142150440735</v>
      </c>
      <c r="G284" s="3">
        <v>0.61366996215645986</v>
      </c>
    </row>
    <row r="285" spans="1:7" x14ac:dyDescent="0.4">
      <c r="A285" s="1">
        <v>42287</v>
      </c>
      <c r="B285" s="3">
        <v>0.47656804779209838</v>
      </c>
      <c r="C285" s="3">
        <v>0.52928143020564189</v>
      </c>
      <c r="D285" s="3">
        <v>0.55509496797990865</v>
      </c>
      <c r="E285" s="3">
        <v>0.59233168174363238</v>
      </c>
      <c r="F285" s="3">
        <v>0.61473330268591742</v>
      </c>
      <c r="G285" s="3">
        <v>0.60913760439316444</v>
      </c>
    </row>
    <row r="286" spans="1:7" x14ac:dyDescent="0.4">
      <c r="A286" s="1">
        <v>42288</v>
      </c>
      <c r="B286" s="3">
        <v>0.47719171280048966</v>
      </c>
      <c r="C286" s="3">
        <v>0.52992736001390783</v>
      </c>
      <c r="D286" s="3">
        <v>0.55575180077383557</v>
      </c>
      <c r="E286" s="3">
        <v>0.59300424238392346</v>
      </c>
      <c r="F286" s="3">
        <v>0.61541532520446984</v>
      </c>
      <c r="G286" s="3">
        <v>0.60981726343024523</v>
      </c>
    </row>
    <row r="287" spans="1:7" x14ac:dyDescent="0.4">
      <c r="A287" s="1">
        <v>42289</v>
      </c>
      <c r="B287" s="3">
        <v>0.47719171280048966</v>
      </c>
      <c r="C287" s="3">
        <v>0.52992736001390783</v>
      </c>
      <c r="D287" s="3">
        <v>0.55575180077383557</v>
      </c>
      <c r="E287" s="3">
        <v>0.59300424238392346</v>
      </c>
      <c r="F287" s="3">
        <v>0.61541532520446984</v>
      </c>
      <c r="G287" s="3">
        <v>0.60981726343024523</v>
      </c>
    </row>
    <row r="288" spans="1:7" x14ac:dyDescent="0.4">
      <c r="A288" s="1">
        <v>42290</v>
      </c>
      <c r="B288" s="3">
        <v>0.49566646171485518</v>
      </c>
      <c r="C288" s="3">
        <v>0.54906165625220016</v>
      </c>
      <c r="D288" s="3">
        <v>0.57520907476427685</v>
      </c>
      <c r="E288" s="3">
        <v>0.61292742035908776</v>
      </c>
      <c r="F288" s="3">
        <v>0.63561879119128539</v>
      </c>
      <c r="G288" s="3">
        <v>0.62995071630719179</v>
      </c>
    </row>
    <row r="289" spans="1:7" x14ac:dyDescent="0.4">
      <c r="A289" s="1">
        <v>42291</v>
      </c>
      <c r="B289" s="3">
        <v>0.49566646171485518</v>
      </c>
      <c r="C289" s="3">
        <v>0.54906165625220016</v>
      </c>
      <c r="D289" s="3">
        <v>0.57520907476427685</v>
      </c>
      <c r="E289" s="3">
        <v>0.61292742035908776</v>
      </c>
      <c r="F289" s="3">
        <v>0.63561879119128539</v>
      </c>
      <c r="G289" s="3">
        <v>0.62995071630719179</v>
      </c>
    </row>
    <row r="290" spans="1:7" x14ac:dyDescent="0.4">
      <c r="A290" s="1">
        <v>42292</v>
      </c>
      <c r="B290" s="3">
        <v>0.4869474973923773</v>
      </c>
      <c r="C290" s="3">
        <v>0.53873121473256047</v>
      </c>
      <c r="D290" s="3">
        <v>0.56470426034170051</v>
      </c>
      <c r="E290" s="3">
        <v>0.6021710683932433</v>
      </c>
      <c r="F290" s="3">
        <v>0.62471111414523106</v>
      </c>
      <c r="G290" s="3">
        <v>0.61908083873534347</v>
      </c>
    </row>
    <row r="291" spans="1:7" x14ac:dyDescent="0.4">
      <c r="A291" s="1">
        <v>42293</v>
      </c>
      <c r="B291" s="3">
        <v>0.52003042592908932</v>
      </c>
      <c r="C291" s="3">
        <v>0.57296627340374928</v>
      </c>
      <c r="D291" s="3">
        <v>0.59951719039925289</v>
      </c>
      <c r="E291" s="3">
        <v>0.63781759327202625</v>
      </c>
      <c r="F291" s="3">
        <v>0.6608591299805775</v>
      </c>
      <c r="G291" s="3">
        <v>0.65510358720290873</v>
      </c>
    </row>
    <row r="292" spans="1:7" x14ac:dyDescent="0.4">
      <c r="A292" s="1">
        <v>42294</v>
      </c>
      <c r="B292" s="3">
        <v>0.52556212989856954</v>
      </c>
      <c r="C292" s="3">
        <v>0.58441497025878419</v>
      </c>
      <c r="D292" s="3">
        <v>0.61376587116789927</v>
      </c>
      <c r="E292" s="3">
        <v>0.65240745837874692</v>
      </c>
      <c r="F292" s="3">
        <v>0.67565425171282856</v>
      </c>
      <c r="G292" s="3">
        <v>0.66984743790651335</v>
      </c>
    </row>
    <row r="293" spans="1:7" x14ac:dyDescent="0.4">
      <c r="A293" s="1">
        <v>42295</v>
      </c>
      <c r="B293" s="3">
        <v>0.52556212989856954</v>
      </c>
      <c r="C293" s="3">
        <v>0.58441497025878419</v>
      </c>
      <c r="D293" s="3">
        <v>0.61376587116789927</v>
      </c>
      <c r="E293" s="3">
        <v>0.65240745837874692</v>
      </c>
      <c r="F293" s="3">
        <v>0.67565425171282856</v>
      </c>
      <c r="G293" s="3">
        <v>0.66984743790651335</v>
      </c>
    </row>
    <row r="294" spans="1:7" x14ac:dyDescent="0.4">
      <c r="A294" s="1">
        <v>42296</v>
      </c>
      <c r="B294" s="3">
        <v>0.52556212989856954</v>
      </c>
      <c r="C294" s="3">
        <v>0.58441497025878419</v>
      </c>
      <c r="D294" s="3">
        <v>0.61376587116789927</v>
      </c>
      <c r="E294" s="3">
        <v>0.65240745837874692</v>
      </c>
      <c r="F294" s="3">
        <v>0.67565425171282856</v>
      </c>
      <c r="G294" s="3">
        <v>0.66984743790651335</v>
      </c>
    </row>
    <row r="295" spans="1:7" x14ac:dyDescent="0.4">
      <c r="A295" s="1">
        <v>42297</v>
      </c>
      <c r="B295" s="3">
        <v>0.53788057594975158</v>
      </c>
      <c r="C295" s="3">
        <v>0.5986516020192838</v>
      </c>
      <c r="D295" s="3">
        <v>0.62826623305966223</v>
      </c>
      <c r="E295" s="3">
        <v>0.66725503110737305</v>
      </c>
      <c r="F295" s="3">
        <v>0.69071070661091283</v>
      </c>
      <c r="G295" s="3">
        <v>0.68485171615175466</v>
      </c>
    </row>
    <row r="296" spans="1:7" x14ac:dyDescent="0.4">
      <c r="A296" s="1">
        <v>42298</v>
      </c>
      <c r="B296" s="3">
        <v>0.53788057594975158</v>
      </c>
      <c r="C296" s="3">
        <v>0.5986516020192838</v>
      </c>
      <c r="D296" s="3">
        <v>0.62826623305966223</v>
      </c>
      <c r="E296" s="3">
        <v>0.66725503110737305</v>
      </c>
      <c r="F296" s="3">
        <v>0.69071070661091283</v>
      </c>
      <c r="G296" s="3">
        <v>0.68485171615175466</v>
      </c>
    </row>
    <row r="297" spans="1:7" x14ac:dyDescent="0.4">
      <c r="A297" s="1">
        <v>42299</v>
      </c>
      <c r="B297" s="3">
        <v>0.550252832576267</v>
      </c>
      <c r="C297" s="3">
        <v>0.61834195126345382</v>
      </c>
      <c r="D297" s="3">
        <v>0.64832134122140128</v>
      </c>
      <c r="E297" s="3">
        <v>0.68779035837951752</v>
      </c>
      <c r="F297" s="3">
        <v>0.71153493387967881</v>
      </c>
      <c r="G297" s="3">
        <v>0.70560377912392647</v>
      </c>
    </row>
    <row r="298" spans="1:7" x14ac:dyDescent="0.4">
      <c r="A298" s="1">
        <v>42300</v>
      </c>
      <c r="B298" s="3">
        <v>0.550252832576267</v>
      </c>
      <c r="C298" s="3">
        <v>0.61834195126345382</v>
      </c>
      <c r="D298" s="3">
        <v>0.64832134122140128</v>
      </c>
      <c r="E298" s="3">
        <v>0.68779035837951752</v>
      </c>
      <c r="F298" s="3">
        <v>0.71153493387967881</v>
      </c>
      <c r="G298" s="3">
        <v>0.70560377912392647</v>
      </c>
    </row>
    <row r="299" spans="1:7" x14ac:dyDescent="0.4">
      <c r="A299" s="1">
        <v>42301</v>
      </c>
      <c r="B299" s="3">
        <v>0.55835914249432861</v>
      </c>
      <c r="C299" s="3">
        <v>0.62713164101593044</v>
      </c>
      <c r="D299" s="3">
        <v>0.65727385783286962</v>
      </c>
      <c r="E299" s="3">
        <v>0.69695724279834836</v>
      </c>
      <c r="F299" s="3">
        <v>0.72083078205168172</v>
      </c>
      <c r="G299" s="3">
        <v>0.71486741345500637</v>
      </c>
    </row>
    <row r="300" spans="1:7" x14ac:dyDescent="0.4">
      <c r="A300" s="1">
        <v>42302</v>
      </c>
      <c r="B300" s="3">
        <v>0.5430507217830689</v>
      </c>
      <c r="C300" s="3">
        <v>0.61114763897555036</v>
      </c>
      <c r="D300" s="3">
        <v>0.64099375605294862</v>
      </c>
      <c r="E300" s="3">
        <v>0.68028731435027812</v>
      </c>
      <c r="F300" s="3">
        <v>0.70392633373409552</v>
      </c>
      <c r="G300" s="3">
        <v>0.69802154582838205</v>
      </c>
    </row>
    <row r="301" spans="1:7" x14ac:dyDescent="0.4">
      <c r="A301" s="1">
        <v>42303</v>
      </c>
      <c r="B301" s="3">
        <v>0.5430507217830689</v>
      </c>
      <c r="C301" s="3">
        <v>0.61114763897555036</v>
      </c>
      <c r="D301" s="3">
        <v>0.64099375605294862</v>
      </c>
      <c r="E301" s="3">
        <v>0.68028731435027812</v>
      </c>
      <c r="F301" s="3">
        <v>0.70392633373409552</v>
      </c>
      <c r="G301" s="3">
        <v>0.69802154582838205</v>
      </c>
    </row>
    <row r="302" spans="1:7" x14ac:dyDescent="0.4">
      <c r="A302" s="1">
        <v>42304</v>
      </c>
      <c r="B302" s="3">
        <v>0.56811194069515913</v>
      </c>
      <c r="C302" s="3">
        <v>0.63731484340380518</v>
      </c>
      <c r="D302" s="3">
        <v>0.66764570156145009</v>
      </c>
      <c r="E302" s="3">
        <v>0.70757744008994305</v>
      </c>
      <c r="F302" s="3">
        <v>0.73160038893977331</v>
      </c>
      <c r="G302" s="3">
        <v>0.72559969933734592</v>
      </c>
    </row>
    <row r="303" spans="1:7" x14ac:dyDescent="0.4">
      <c r="A303" s="1">
        <v>42305</v>
      </c>
      <c r="B303" s="3">
        <v>0.57551406297015362</v>
      </c>
      <c r="C303" s="3">
        <v>0.65249498905824233</v>
      </c>
      <c r="D303" s="3">
        <v>0.68310705571192698</v>
      </c>
      <c r="E303" s="3">
        <v>0.7234090160151383</v>
      </c>
      <c r="F303" s="3">
        <v>0.74765469042325594</v>
      </c>
      <c r="G303" s="3">
        <v>0.74159836622949826</v>
      </c>
    </row>
    <row r="304" spans="1:7" x14ac:dyDescent="0.4">
      <c r="A304" s="1">
        <v>42306</v>
      </c>
      <c r="B304" s="3">
        <v>0.58382818454836838</v>
      </c>
      <c r="C304" s="3">
        <v>0.66993570199040131</v>
      </c>
      <c r="D304" s="3">
        <v>0.7016292423415158</v>
      </c>
      <c r="E304" s="3">
        <v>0.74237471598378724</v>
      </c>
      <c r="F304" s="3">
        <v>0.76688720818274203</v>
      </c>
      <c r="G304" s="3">
        <v>0.76076423560400763</v>
      </c>
    </row>
    <row r="305" spans="1:7" x14ac:dyDescent="0.4">
      <c r="A305" s="1">
        <v>42307</v>
      </c>
      <c r="B305" s="3">
        <v>0.58828619422914374</v>
      </c>
      <c r="C305" s="3">
        <v>0.67933645593375758</v>
      </c>
      <c r="D305" s="3">
        <v>0.71599799719028567</v>
      </c>
      <c r="E305" s="3">
        <v>0.75763729465512397</v>
      </c>
      <c r="F305" s="3">
        <v>0.78236450750927711</v>
      </c>
      <c r="G305" s="3">
        <v>0.77618789988302495</v>
      </c>
    </row>
    <row r="306" spans="1:7" x14ac:dyDescent="0.4">
      <c r="A306" s="1">
        <v>42308</v>
      </c>
      <c r="B306" s="3">
        <v>0.58828619422914374</v>
      </c>
      <c r="C306" s="3">
        <v>0.67933645593375758</v>
      </c>
      <c r="D306" s="3">
        <v>0.71599799719028567</v>
      </c>
      <c r="E306" s="3">
        <v>0.75763729465512397</v>
      </c>
      <c r="F306" s="3">
        <v>0.78236450750927711</v>
      </c>
      <c r="G306" s="3">
        <v>0.77618789988302495</v>
      </c>
    </row>
    <row r="307" spans="1:7" x14ac:dyDescent="0.4">
      <c r="A307" s="1">
        <v>42309</v>
      </c>
      <c r="B307" s="3">
        <v>0.58768261018368939</v>
      </c>
      <c r="C307" s="3">
        <v>0.67806008559768816</v>
      </c>
      <c r="D307" s="3">
        <v>0.71404164508529555</v>
      </c>
      <c r="E307" s="3">
        <v>0.7549655297487643</v>
      </c>
      <c r="F307" s="3">
        <v>0.77934220768381501</v>
      </c>
      <c r="G307" s="3">
        <v>0.77317607353819606</v>
      </c>
    </row>
    <row r="308" spans="1:7" x14ac:dyDescent="0.4">
      <c r="A308" s="1">
        <v>42310</v>
      </c>
      <c r="B308" s="3">
        <v>0.62550902406722875</v>
      </c>
      <c r="C308" s="3">
        <v>0.75801938591643592</v>
      </c>
      <c r="D308" s="3">
        <v>0.83655236907650488</v>
      </c>
      <c r="E308" s="3">
        <v>0.88095843333267254</v>
      </c>
      <c r="F308" s="3">
        <v>0.90708516753988633</v>
      </c>
      <c r="G308" s="3">
        <v>0.90047635282207072</v>
      </c>
    </row>
    <row r="309" spans="1:7" x14ac:dyDescent="0.4">
      <c r="A309" s="1">
        <v>42311</v>
      </c>
      <c r="B309" s="3">
        <v>0.63624841211198624</v>
      </c>
      <c r="C309" s="3">
        <v>0.7812490968513186</v>
      </c>
      <c r="D309" s="3">
        <v>0.87295348699834907</v>
      </c>
      <c r="E309" s="3">
        <v>0.93066678244063294</v>
      </c>
      <c r="F309" s="3">
        <v>0.9700836724554911</v>
      </c>
      <c r="G309" s="3">
        <v>0.97581258062758525</v>
      </c>
    </row>
    <row r="310" spans="1:7" x14ac:dyDescent="0.4">
      <c r="A310" s="1">
        <v>42312</v>
      </c>
      <c r="B310" s="3">
        <v>0.62270769275881799</v>
      </c>
      <c r="C310" s="3">
        <v>0.75176776145015434</v>
      </c>
      <c r="D310" s="3">
        <v>0.82645479399809574</v>
      </c>
      <c r="E310" s="3">
        <v>0.86675810727371405</v>
      </c>
      <c r="F310" s="3">
        <v>0.88856686268042062</v>
      </c>
      <c r="G310" s="3">
        <v>0.87770795256244494</v>
      </c>
    </row>
    <row r="311" spans="1:7" x14ac:dyDescent="0.4">
      <c r="A311" s="1">
        <v>42313</v>
      </c>
      <c r="B311" s="3">
        <v>0.62270769275881799</v>
      </c>
      <c r="C311" s="3">
        <v>0.75176776145015434</v>
      </c>
      <c r="D311" s="3">
        <v>0.82645479399809574</v>
      </c>
      <c r="E311" s="3">
        <v>0.86675810727371405</v>
      </c>
      <c r="F311" s="3">
        <v>0.88856686268042062</v>
      </c>
      <c r="G311" s="3">
        <v>0.87770795256244494</v>
      </c>
    </row>
    <row r="312" spans="1:7" x14ac:dyDescent="0.4">
      <c r="A312" s="1">
        <v>42314</v>
      </c>
      <c r="B312" s="3">
        <v>0.62270769275881799</v>
      </c>
      <c r="C312" s="3">
        <v>0.75176776145015434</v>
      </c>
      <c r="D312" s="3">
        <v>0.82645479399809574</v>
      </c>
      <c r="E312" s="3">
        <v>0.86675810727371405</v>
      </c>
      <c r="F312" s="3">
        <v>0.88856686268042062</v>
      </c>
      <c r="G312" s="3">
        <v>0.87770795256244494</v>
      </c>
    </row>
    <row r="313" spans="1:7" x14ac:dyDescent="0.4">
      <c r="A313" s="1">
        <v>42315</v>
      </c>
      <c r="B313" s="3">
        <v>0.62270769275881799</v>
      </c>
      <c r="C313" s="3">
        <v>0.75176776145015434</v>
      </c>
      <c r="D313" s="3">
        <v>0.82645479399809574</v>
      </c>
      <c r="E313" s="3">
        <v>0.86675810727371405</v>
      </c>
      <c r="F313" s="3">
        <v>0.88856686268042062</v>
      </c>
      <c r="G313" s="3">
        <v>0.87770795256244494</v>
      </c>
    </row>
    <row r="314" spans="1:7" x14ac:dyDescent="0.4">
      <c r="A314" s="1">
        <v>42316</v>
      </c>
      <c r="B314" s="3">
        <v>0.62270769275881799</v>
      </c>
      <c r="C314" s="3">
        <v>0.75176776145015434</v>
      </c>
      <c r="D314" s="3">
        <v>0.82645479399809574</v>
      </c>
      <c r="E314" s="3">
        <v>0.86675810727371405</v>
      </c>
      <c r="F314" s="3">
        <v>0.88856686268042062</v>
      </c>
      <c r="G314" s="3">
        <v>0.87770795256244494</v>
      </c>
    </row>
    <row r="315" spans="1:7" x14ac:dyDescent="0.4">
      <c r="A315" s="1">
        <v>42317</v>
      </c>
      <c r="B315" s="3">
        <v>0.61496554453658492</v>
      </c>
      <c r="C315" s="3">
        <v>0.73505194045466915</v>
      </c>
      <c r="D315" s="3">
        <v>0.8003120380363602</v>
      </c>
      <c r="E315" s="3">
        <v>0.83747436095822003</v>
      </c>
      <c r="F315" s="3">
        <v>0.85894100344826207</v>
      </c>
      <c r="G315" s="3">
        <v>0.84825243654075289</v>
      </c>
    </row>
    <row r="316" spans="1:7" x14ac:dyDescent="0.4">
      <c r="A316" s="1">
        <v>42318</v>
      </c>
      <c r="B316" s="3">
        <v>0.61496554453658492</v>
      </c>
      <c r="C316" s="3">
        <v>0.73505194045466915</v>
      </c>
      <c r="D316" s="3">
        <v>0.8003120380363602</v>
      </c>
      <c r="E316" s="3">
        <v>0.83747436095822003</v>
      </c>
      <c r="F316" s="3">
        <v>0.85894100344826207</v>
      </c>
      <c r="G316" s="3">
        <v>0.84825243654075289</v>
      </c>
    </row>
    <row r="317" spans="1:7" x14ac:dyDescent="0.4">
      <c r="A317" s="1">
        <v>42319</v>
      </c>
      <c r="B317" s="3">
        <v>0.61496554453658492</v>
      </c>
      <c r="C317" s="3">
        <v>0.73505194045466915</v>
      </c>
      <c r="D317" s="3">
        <v>0.8003120380363602</v>
      </c>
      <c r="E317" s="3">
        <v>0.83747436095822003</v>
      </c>
      <c r="F317" s="3">
        <v>0.85894100344826207</v>
      </c>
      <c r="G317" s="3">
        <v>0.84825243654075289</v>
      </c>
    </row>
    <row r="318" spans="1:7" x14ac:dyDescent="0.4">
      <c r="A318" s="1">
        <v>42320</v>
      </c>
      <c r="B318" s="3">
        <v>0.61583140281838133</v>
      </c>
      <c r="C318" s="3">
        <v>0.73691242484341846</v>
      </c>
      <c r="D318" s="3">
        <v>0.80320773155729874</v>
      </c>
      <c r="E318" s="3">
        <v>0.84141498346476462</v>
      </c>
      <c r="F318" s="3">
        <v>0.8639243279180977</v>
      </c>
      <c r="G318" s="3">
        <v>0.85419804207187777</v>
      </c>
    </row>
    <row r="319" spans="1:7" x14ac:dyDescent="0.4">
      <c r="A319" s="1">
        <v>42321</v>
      </c>
      <c r="B319" s="3">
        <v>0.61583140281838133</v>
      </c>
      <c r="C319" s="3">
        <v>0.73691242484341846</v>
      </c>
      <c r="D319" s="3">
        <v>0.80320773155729874</v>
      </c>
      <c r="E319" s="3">
        <v>0.84141498346476462</v>
      </c>
      <c r="F319" s="3">
        <v>0.8639243279180977</v>
      </c>
      <c r="G319" s="3">
        <v>0.85419804207187777</v>
      </c>
    </row>
    <row r="320" spans="1:7" x14ac:dyDescent="0.4">
      <c r="A320" s="1">
        <v>42322</v>
      </c>
      <c r="B320" s="3">
        <v>0.61583140281838133</v>
      </c>
      <c r="C320" s="3">
        <v>0.73691242484341846</v>
      </c>
      <c r="D320" s="3">
        <v>0.80320773155729874</v>
      </c>
      <c r="E320" s="3">
        <v>0.84141498346476462</v>
      </c>
      <c r="F320" s="3">
        <v>0.8639243279180977</v>
      </c>
      <c r="G320" s="3">
        <v>0.85419804207187777</v>
      </c>
    </row>
    <row r="321" spans="1:7" x14ac:dyDescent="0.4">
      <c r="A321" s="1">
        <v>42323</v>
      </c>
      <c r="B321" s="3">
        <v>0.61583140281838133</v>
      </c>
      <c r="C321" s="3">
        <v>0.73691242484341846</v>
      </c>
      <c r="D321" s="3">
        <v>0.80320773155729874</v>
      </c>
      <c r="E321" s="3">
        <v>0.84141498346476462</v>
      </c>
      <c r="F321" s="3">
        <v>0.8639243279180977</v>
      </c>
      <c r="G321" s="3">
        <v>0.85419804207187777</v>
      </c>
    </row>
    <row r="322" spans="1:7" x14ac:dyDescent="0.4">
      <c r="A322" s="1">
        <v>42324</v>
      </c>
      <c r="B322" s="3">
        <v>0.616176955408545</v>
      </c>
      <c r="C322" s="3">
        <v>0.73765531743263901</v>
      </c>
      <c r="D322" s="3">
        <v>0.8043646030622511</v>
      </c>
      <c r="E322" s="3">
        <v>0.84272968001997928</v>
      </c>
      <c r="F322" s="3">
        <v>0.86525509524382249</v>
      </c>
      <c r="G322" s="3">
        <v>0.85552186521901596</v>
      </c>
    </row>
    <row r="323" spans="1:7" x14ac:dyDescent="0.4">
      <c r="A323" s="1">
        <v>42325</v>
      </c>
      <c r="B323" s="3">
        <v>0.6060758861318416</v>
      </c>
      <c r="C323" s="3">
        <v>0.71593470487015831</v>
      </c>
      <c r="D323" s="3">
        <v>0.77074682099720548</v>
      </c>
      <c r="E323" s="3">
        <v>0.80839710406356335</v>
      </c>
      <c r="F323" s="3">
        <v>0.8305028399727965</v>
      </c>
      <c r="G323" s="3">
        <v>0.82095095334455603</v>
      </c>
    </row>
    <row r="324" spans="1:7" x14ac:dyDescent="0.4">
      <c r="A324" s="1">
        <v>42326</v>
      </c>
      <c r="B324" s="3">
        <v>0.6060758861318416</v>
      </c>
      <c r="C324" s="3">
        <v>0.71593470487015831</v>
      </c>
      <c r="D324" s="3">
        <v>0.77074682099720548</v>
      </c>
      <c r="E324" s="3">
        <v>0.80839710406356335</v>
      </c>
      <c r="F324" s="3">
        <v>0.8305028399727965</v>
      </c>
      <c r="G324" s="3">
        <v>0.82095095334455603</v>
      </c>
    </row>
    <row r="325" spans="1:7" x14ac:dyDescent="0.4">
      <c r="A325" s="1">
        <v>42327</v>
      </c>
      <c r="B325" s="3">
        <v>0.6060758861318416</v>
      </c>
      <c r="C325" s="3">
        <v>0.71593470487015831</v>
      </c>
      <c r="D325" s="3">
        <v>0.77074682099720548</v>
      </c>
      <c r="E325" s="3">
        <v>0.80839710406356335</v>
      </c>
      <c r="F325" s="3">
        <v>0.8305028399727965</v>
      </c>
      <c r="G325" s="3">
        <v>0.82095095334455603</v>
      </c>
    </row>
    <row r="326" spans="1:7" x14ac:dyDescent="0.4">
      <c r="A326" s="1">
        <v>42328</v>
      </c>
      <c r="B326" s="3">
        <v>0.6060758861318416</v>
      </c>
      <c r="C326" s="3">
        <v>0.71593470487015831</v>
      </c>
      <c r="D326" s="3">
        <v>0.77074682099720548</v>
      </c>
      <c r="E326" s="3">
        <v>0.80839710406356335</v>
      </c>
      <c r="F326" s="3">
        <v>0.8305028399727965</v>
      </c>
      <c r="G326" s="3">
        <v>0.82095095334455603</v>
      </c>
    </row>
    <row r="327" spans="1:7" x14ac:dyDescent="0.4">
      <c r="A327" s="1">
        <v>42329</v>
      </c>
      <c r="B327" s="3">
        <v>0.6060758861318416</v>
      </c>
      <c r="C327" s="3">
        <v>0.71593470487015831</v>
      </c>
      <c r="D327" s="3">
        <v>0.77074682099720548</v>
      </c>
      <c r="E327" s="3">
        <v>0.80839710406356335</v>
      </c>
      <c r="F327" s="3">
        <v>0.8305028399727965</v>
      </c>
      <c r="G327" s="3">
        <v>0.82095095334455603</v>
      </c>
    </row>
    <row r="328" spans="1:7" x14ac:dyDescent="0.4">
      <c r="A328" s="1">
        <v>42330</v>
      </c>
      <c r="B328" s="3">
        <v>0.6060758861318416</v>
      </c>
      <c r="C328" s="3">
        <v>0.71593470487015831</v>
      </c>
      <c r="D328" s="3">
        <v>0.77074682099720548</v>
      </c>
      <c r="E328" s="3">
        <v>0.80839710406356335</v>
      </c>
      <c r="F328" s="3">
        <v>0.8305028399727965</v>
      </c>
      <c r="G328" s="3">
        <v>0.82095095334455603</v>
      </c>
    </row>
    <row r="329" spans="1:7" x14ac:dyDescent="0.4">
      <c r="A329" s="1">
        <v>42331</v>
      </c>
      <c r="B329" s="3">
        <v>0.6060758861318416</v>
      </c>
      <c r="C329" s="3">
        <v>0.71593470487015831</v>
      </c>
      <c r="D329" s="3">
        <v>0.77074682099720548</v>
      </c>
      <c r="E329" s="3">
        <v>0.80839710406356335</v>
      </c>
      <c r="F329" s="3">
        <v>0.8305028399727965</v>
      </c>
      <c r="G329" s="3">
        <v>0.82095095334455603</v>
      </c>
    </row>
    <row r="330" spans="1:7" x14ac:dyDescent="0.4">
      <c r="A330" s="1">
        <v>42332</v>
      </c>
      <c r="B330" s="3">
        <v>0.6060758861318416</v>
      </c>
      <c r="C330" s="3">
        <v>0.71593470487015831</v>
      </c>
      <c r="D330" s="3">
        <v>0.77074682099720548</v>
      </c>
      <c r="E330" s="3">
        <v>0.80839710406356335</v>
      </c>
      <c r="F330" s="3">
        <v>0.8305028399727965</v>
      </c>
      <c r="G330" s="3">
        <v>0.82095095334455603</v>
      </c>
    </row>
    <row r="331" spans="1:7" x14ac:dyDescent="0.4">
      <c r="A331" s="1">
        <v>42333</v>
      </c>
      <c r="B331" s="3">
        <v>0.62646265587137395</v>
      </c>
      <c r="C331" s="3">
        <v>0.74315278142877927</v>
      </c>
      <c r="D331" s="3">
        <v>0.7988343247950167</v>
      </c>
      <c r="E331" s="3">
        <v>0.83708181490197209</v>
      </c>
      <c r="F331" s="3">
        <v>0.85953819096706585</v>
      </c>
      <c r="G331" s="3">
        <v>0.84983479275695162</v>
      </c>
    </row>
    <row r="332" spans="1:7" x14ac:dyDescent="0.4">
      <c r="A332" s="1">
        <v>42334</v>
      </c>
      <c r="B332" s="3">
        <v>0.6601617289065933</v>
      </c>
      <c r="C332" s="3">
        <v>0.81538638935191066</v>
      </c>
      <c r="D332" s="3">
        <v>0.88356564486627365</v>
      </c>
      <c r="E332" s="3">
        <v>0.92361472408096623</v>
      </c>
      <c r="F332" s="3">
        <v>0.94712887315037975</v>
      </c>
      <c r="G332" s="3">
        <v>0.93696841131401221</v>
      </c>
    </row>
    <row r="333" spans="1:7" x14ac:dyDescent="0.4">
      <c r="A333" s="1">
        <v>42335</v>
      </c>
      <c r="B333" s="3">
        <v>0.6601617289065933</v>
      </c>
      <c r="C333" s="3">
        <v>0.81538638935191066</v>
      </c>
      <c r="D333" s="3">
        <v>0.88356564486627365</v>
      </c>
      <c r="E333" s="3">
        <v>0.92361472408096623</v>
      </c>
      <c r="F333" s="3">
        <v>0.94712887315037975</v>
      </c>
      <c r="G333" s="3">
        <v>0.93696841131401221</v>
      </c>
    </row>
    <row r="334" spans="1:7" x14ac:dyDescent="0.4">
      <c r="A334" s="1">
        <v>42336</v>
      </c>
      <c r="B334" s="3">
        <v>0.6601617289065933</v>
      </c>
      <c r="C334" s="3">
        <v>0.81538638935191066</v>
      </c>
      <c r="D334" s="3">
        <v>0.88356564486627365</v>
      </c>
      <c r="E334" s="3">
        <v>0.92361472408096623</v>
      </c>
      <c r="F334" s="3">
        <v>0.94712887315037975</v>
      </c>
      <c r="G334" s="3">
        <v>0.93696841131401221</v>
      </c>
    </row>
    <row r="335" spans="1:7" x14ac:dyDescent="0.4">
      <c r="A335" s="1">
        <v>42337</v>
      </c>
      <c r="B335" s="3">
        <v>0.68747571992395295</v>
      </c>
      <c r="C335" s="3">
        <v>0.86077951167826994</v>
      </c>
      <c r="D335" s="3">
        <v>0.93066356640443493</v>
      </c>
      <c r="E335" s="3">
        <v>0.97171405929200394</v>
      </c>
      <c r="F335" s="3">
        <v>0.99581617170154657</v>
      </c>
      <c r="G335" s="3">
        <v>0.98540165095533161</v>
      </c>
    </row>
    <row r="336" spans="1:7" x14ac:dyDescent="0.4">
      <c r="A336" s="1">
        <v>42338</v>
      </c>
      <c r="B336" s="3">
        <v>0.67466769790849601</v>
      </c>
      <c r="C336" s="3">
        <v>0.83253269938924901</v>
      </c>
      <c r="D336" s="3">
        <v>0.89068788821086198</v>
      </c>
      <c r="E336" s="3">
        <v>0.93088840323490452</v>
      </c>
      <c r="F336" s="3">
        <v>0.95449146531468743</v>
      </c>
      <c r="G336" s="3">
        <v>0.94429258417401307</v>
      </c>
    </row>
    <row r="337" spans="1:7" x14ac:dyDescent="0.4">
      <c r="A337" s="1">
        <v>42339</v>
      </c>
      <c r="B337" s="3">
        <v>0.67466769790849601</v>
      </c>
      <c r="C337" s="3">
        <v>0.83253269938924901</v>
      </c>
      <c r="D337" s="3">
        <v>0.89068788821086198</v>
      </c>
      <c r="E337" s="3">
        <v>0.93088840323490452</v>
      </c>
      <c r="F337" s="3">
        <v>0.95449146531468743</v>
      </c>
      <c r="G337" s="3">
        <v>0.94429258417401307</v>
      </c>
    </row>
    <row r="338" spans="1:7" x14ac:dyDescent="0.4">
      <c r="A338" s="1">
        <v>42340</v>
      </c>
      <c r="B338" s="3">
        <v>0.67466769790849601</v>
      </c>
      <c r="C338" s="3">
        <v>0.83253269938924901</v>
      </c>
      <c r="D338" s="3">
        <v>0.89068788821086198</v>
      </c>
      <c r="E338" s="3">
        <v>0.93088840323490452</v>
      </c>
      <c r="F338" s="3">
        <v>0.95449146531468743</v>
      </c>
      <c r="G338" s="3">
        <v>0.94429258417401307</v>
      </c>
    </row>
    <row r="339" spans="1:7" x14ac:dyDescent="0.4">
      <c r="A339" s="1">
        <v>42341</v>
      </c>
      <c r="B339" s="3">
        <v>0.65962216532097351</v>
      </c>
      <c r="C339" s="3">
        <v>0.79960505591610431</v>
      </c>
      <c r="D339" s="3">
        <v>0.85071734337303484</v>
      </c>
      <c r="E339" s="3">
        <v>0.89006798968088607</v>
      </c>
      <c r="F339" s="3">
        <v>0.91317206551494712</v>
      </c>
      <c r="G339" s="3">
        <v>0.90318879628910587</v>
      </c>
    </row>
    <row r="340" spans="1:7" x14ac:dyDescent="0.4">
      <c r="A340" s="1">
        <v>42342</v>
      </c>
      <c r="B340" s="3">
        <v>0.65962216532097351</v>
      </c>
      <c r="C340" s="3">
        <v>0.79960505591610431</v>
      </c>
      <c r="D340" s="3">
        <v>0.85071734337303484</v>
      </c>
      <c r="E340" s="3">
        <v>0.89006798968088607</v>
      </c>
      <c r="F340" s="3">
        <v>0.91317206551494712</v>
      </c>
      <c r="G340" s="3">
        <v>0.90318879628910587</v>
      </c>
    </row>
    <row r="341" spans="1:7" x14ac:dyDescent="0.4">
      <c r="A341" s="1">
        <v>42343</v>
      </c>
      <c r="B341" s="3">
        <v>0.727595018625534</v>
      </c>
      <c r="C341" s="3">
        <v>0.90208739213393163</v>
      </c>
      <c r="D341" s="3">
        <v>0.9561103774747135</v>
      </c>
      <c r="E341" s="3">
        <v>0.99770193000365626</v>
      </c>
      <c r="F341" s="3">
        <v>1.0221217165598251</v>
      </c>
      <c r="G341" s="3">
        <v>1.0115699288415554</v>
      </c>
    </row>
    <row r="342" spans="1:7" x14ac:dyDescent="0.4">
      <c r="A342" s="1">
        <v>42344</v>
      </c>
      <c r="B342" s="3">
        <v>0.710807451935205</v>
      </c>
      <c r="C342" s="3">
        <v>0.86512106773264175</v>
      </c>
      <c r="D342" s="3">
        <v>0.89908601749196637</v>
      </c>
      <c r="E342" s="3">
        <v>0.92005281891970214</v>
      </c>
      <c r="F342" s="3">
        <v>0.94201192191838579</v>
      </c>
      <c r="G342" s="3">
        <v>0.93187816123592127</v>
      </c>
    </row>
    <row r="343" spans="1:7" x14ac:dyDescent="0.4">
      <c r="A343" s="1">
        <v>42345</v>
      </c>
      <c r="B343" s="3">
        <v>0.70264734487963021</v>
      </c>
      <c r="C343" s="3">
        <v>0.84732878191217664</v>
      </c>
      <c r="D343" s="3">
        <v>0.87496806364688684</v>
      </c>
      <c r="E343" s="3">
        <v>0.89566859153858713</v>
      </c>
      <c r="F343" s="3">
        <v>0.91734881900044751</v>
      </c>
      <c r="G343" s="3">
        <v>0.90734375473834827</v>
      </c>
    </row>
    <row r="344" spans="1:7" x14ac:dyDescent="0.4">
      <c r="A344" s="1">
        <v>42346</v>
      </c>
      <c r="B344" s="3">
        <v>0.7290567113696993</v>
      </c>
      <c r="C344" s="3">
        <v>0.90463575505125671</v>
      </c>
      <c r="D344" s="3">
        <v>0.94424629005397498</v>
      </c>
      <c r="E344" s="3">
        <v>0.96571168209767477</v>
      </c>
      <c r="F344" s="3">
        <v>0.98819297264737171</v>
      </c>
      <c r="G344" s="3">
        <v>0.9778182310981729</v>
      </c>
    </row>
    <row r="345" spans="1:7" x14ac:dyDescent="0.4">
      <c r="A345" s="1">
        <v>42347</v>
      </c>
      <c r="B345" s="3">
        <v>0.7290567113696993</v>
      </c>
      <c r="C345" s="3">
        <v>0.90463575505125671</v>
      </c>
      <c r="D345" s="3">
        <v>0.94424629005397498</v>
      </c>
      <c r="E345" s="3">
        <v>0.96571168209767477</v>
      </c>
      <c r="F345" s="3">
        <v>0.98819297264737171</v>
      </c>
      <c r="G345" s="3">
        <v>0.9778182310981729</v>
      </c>
    </row>
    <row r="346" spans="1:7" x14ac:dyDescent="0.4">
      <c r="A346" s="1">
        <v>42348</v>
      </c>
      <c r="B346" s="3">
        <v>0.7290567113696993</v>
      </c>
      <c r="C346" s="3">
        <v>0.90463575505125671</v>
      </c>
      <c r="D346" s="3">
        <v>0.94424629005397498</v>
      </c>
      <c r="E346" s="3">
        <v>0.96571168209767477</v>
      </c>
      <c r="F346" s="3">
        <v>0.98819297264737171</v>
      </c>
      <c r="G346" s="3">
        <v>0.9778182310981729</v>
      </c>
    </row>
    <row r="347" spans="1:7" x14ac:dyDescent="0.4">
      <c r="A347" s="1">
        <v>42349</v>
      </c>
      <c r="B347" s="3">
        <v>0.85560730392194939</v>
      </c>
      <c r="C347" s="3">
        <v>1.0692697524447112</v>
      </c>
      <c r="D347" s="3">
        <v>1.1123041655821835</v>
      </c>
      <c r="E347" s="3">
        <v>1.1356249954902622</v>
      </c>
      <c r="F347" s="3">
        <v>1.1600495367218517</v>
      </c>
      <c r="G347" s="3">
        <v>1.1487780173143993</v>
      </c>
    </row>
    <row r="348" spans="1:7" x14ac:dyDescent="0.4">
      <c r="A348" s="1">
        <v>42350</v>
      </c>
      <c r="B348" s="3">
        <v>0.85560730392194939</v>
      </c>
      <c r="C348" s="3">
        <v>1.0692697524447112</v>
      </c>
      <c r="D348" s="3">
        <v>1.1123041655821835</v>
      </c>
      <c r="E348" s="3">
        <v>1.1356249954902622</v>
      </c>
      <c r="F348" s="3">
        <v>1.1600495367218517</v>
      </c>
      <c r="G348" s="3">
        <v>1.1487780173143993</v>
      </c>
    </row>
    <row r="349" spans="1:7" x14ac:dyDescent="0.4">
      <c r="A349" s="1">
        <v>42351</v>
      </c>
      <c r="B349" s="3">
        <v>0.85560730392194939</v>
      </c>
      <c r="C349" s="3">
        <v>1.0692697524447112</v>
      </c>
      <c r="D349" s="3">
        <v>1.1123041655821835</v>
      </c>
      <c r="E349" s="3">
        <v>1.1356249954902622</v>
      </c>
      <c r="F349" s="3">
        <v>1.1600495367218517</v>
      </c>
      <c r="G349" s="3">
        <v>1.1487780173143993</v>
      </c>
    </row>
    <row r="350" spans="1:7" x14ac:dyDescent="0.4">
      <c r="A350" s="1">
        <v>42352</v>
      </c>
      <c r="B350" s="3">
        <v>0.85061083247195768</v>
      </c>
      <c r="C350" s="3">
        <v>1.0581261799673136</v>
      </c>
      <c r="D350" s="3">
        <v>1.0955370690241546</v>
      </c>
      <c r="E350" s="3">
        <v>1.1186727823125469</v>
      </c>
      <c r="F350" s="3">
        <v>1.142903445859337</v>
      </c>
      <c r="G350" s="3">
        <v>1.131721397777719</v>
      </c>
    </row>
    <row r="351" spans="1:7" x14ac:dyDescent="0.4">
      <c r="A351" s="1">
        <v>42353</v>
      </c>
      <c r="B351" s="3">
        <v>0.8721724573915659</v>
      </c>
      <c r="C351" s="3">
        <v>1.1060849878928085</v>
      </c>
      <c r="D351" s="3">
        <v>1.1520794627501032</v>
      </c>
      <c r="E351" s="3">
        <v>1.175839430617057</v>
      </c>
      <c r="F351" s="3">
        <v>1.2007238930103363</v>
      </c>
      <c r="G351" s="3">
        <v>1.1892401276388456</v>
      </c>
    </row>
    <row r="352" spans="1:7" x14ac:dyDescent="0.4">
      <c r="A352" s="1">
        <v>42354</v>
      </c>
      <c r="B352" s="3">
        <v>0.8721724573915659</v>
      </c>
      <c r="C352" s="3">
        <v>1.1060849878928085</v>
      </c>
      <c r="D352" s="3">
        <v>1.1520794627501032</v>
      </c>
      <c r="E352" s="3">
        <v>1.175839430617057</v>
      </c>
      <c r="F352" s="3">
        <v>1.2007238930103363</v>
      </c>
      <c r="G352" s="3">
        <v>1.1892401276388456</v>
      </c>
    </row>
    <row r="353" spans="1:7" x14ac:dyDescent="0.4">
      <c r="A353" s="1">
        <v>42355</v>
      </c>
      <c r="B353" s="3">
        <v>0.8721724573915659</v>
      </c>
      <c r="C353" s="3">
        <v>1.1060849878928085</v>
      </c>
      <c r="D353" s="3">
        <v>1.1520794627501032</v>
      </c>
      <c r="E353" s="3">
        <v>1.175839430617057</v>
      </c>
      <c r="F353" s="3">
        <v>1.2007238930103363</v>
      </c>
      <c r="G353" s="3">
        <v>1.1892401276388456</v>
      </c>
    </row>
    <row r="354" spans="1:7" x14ac:dyDescent="0.4">
      <c r="A354" s="1">
        <v>42356</v>
      </c>
      <c r="B354" s="3">
        <v>0.87481921734232704</v>
      </c>
      <c r="C354" s="3">
        <v>1.110071478221645</v>
      </c>
      <c r="D354" s="3">
        <v>1.1561530134446194</v>
      </c>
      <c r="E354" s="3">
        <v>1.1799579552241455</v>
      </c>
      <c r="F354" s="3">
        <v>1.2048895200227121</v>
      </c>
      <c r="G354" s="3">
        <v>1.193384017674862</v>
      </c>
    </row>
    <row r="355" spans="1:7" x14ac:dyDescent="0.4">
      <c r="A355" s="1">
        <v>42357</v>
      </c>
      <c r="B355" s="3">
        <v>0.87481921734232704</v>
      </c>
      <c r="C355" s="3">
        <v>1.110071478221645</v>
      </c>
      <c r="D355" s="3">
        <v>1.1561530134446194</v>
      </c>
      <c r="E355" s="3">
        <v>1.1799579552241455</v>
      </c>
      <c r="F355" s="3">
        <v>1.2048895200227121</v>
      </c>
      <c r="G355" s="3">
        <v>1.193384017674862</v>
      </c>
    </row>
    <row r="356" spans="1:7" x14ac:dyDescent="0.4">
      <c r="A356" s="1">
        <v>42358</v>
      </c>
      <c r="B356" s="3">
        <v>0.87481921734232704</v>
      </c>
      <c r="C356" s="3">
        <v>1.110071478221645</v>
      </c>
      <c r="D356" s="3">
        <v>1.1561530134446194</v>
      </c>
      <c r="E356" s="3">
        <v>1.1799579552241455</v>
      </c>
      <c r="F356" s="3">
        <v>1.2048895200227121</v>
      </c>
      <c r="G356" s="3">
        <v>1.193384017674862</v>
      </c>
    </row>
    <row r="357" spans="1:7" x14ac:dyDescent="0.4">
      <c r="A357" s="1">
        <v>42359</v>
      </c>
      <c r="B357" s="3">
        <v>0.87481921734232704</v>
      </c>
      <c r="C357" s="3">
        <v>1.110071478221645</v>
      </c>
      <c r="D357" s="3">
        <v>1.1561530134446194</v>
      </c>
      <c r="E357" s="3">
        <v>1.1799579552241455</v>
      </c>
      <c r="F357" s="3">
        <v>1.2048895200227121</v>
      </c>
      <c r="G357" s="3">
        <v>1.193384017674862</v>
      </c>
    </row>
    <row r="358" spans="1:7" x14ac:dyDescent="0.4">
      <c r="A358" s="1">
        <v>42360</v>
      </c>
      <c r="B358" s="3">
        <v>0.87481921734232704</v>
      </c>
      <c r="C358" s="3">
        <v>1.110071478221645</v>
      </c>
      <c r="D358" s="3">
        <v>1.1561530134446194</v>
      </c>
      <c r="E358" s="3">
        <v>1.1799579552241455</v>
      </c>
      <c r="F358" s="3">
        <v>1.2048895200227121</v>
      </c>
      <c r="G358" s="3">
        <v>1.193384017674862</v>
      </c>
    </row>
    <row r="359" spans="1:7" x14ac:dyDescent="0.4">
      <c r="A359" s="1">
        <v>42361</v>
      </c>
      <c r="B359" s="3">
        <v>0.87873024321585191</v>
      </c>
      <c r="C359" s="3">
        <v>1.1151745534044739</v>
      </c>
      <c r="D359" s="3">
        <v>1.1613675339226481</v>
      </c>
      <c r="E359" s="3">
        <v>1.1852300464569461</v>
      </c>
      <c r="F359" s="3">
        <v>1.2102219066772109</v>
      </c>
      <c r="G359" s="3">
        <v>1.1986885789954309</v>
      </c>
    </row>
    <row r="360" spans="1:7" x14ac:dyDescent="0.4">
      <c r="A360" s="1">
        <v>42362</v>
      </c>
      <c r="B360" s="3">
        <v>0.90188355161820977</v>
      </c>
      <c r="C360" s="3">
        <v>1.1481561336788442</v>
      </c>
      <c r="D360" s="3">
        <v>1.19506939399266</v>
      </c>
      <c r="E360" s="3">
        <v>1.2193039908882377</v>
      </c>
      <c r="F360" s="3">
        <v>1.2446855452085632</v>
      </c>
      <c r="G360" s="3">
        <v>1.2329723801832624</v>
      </c>
    </row>
    <row r="361" spans="1:7" x14ac:dyDescent="0.4">
      <c r="A361" s="1">
        <v>42363</v>
      </c>
      <c r="B361" s="3">
        <v>0.90188355161820977</v>
      </c>
      <c r="C361" s="3">
        <v>1.1481561336788442</v>
      </c>
      <c r="D361" s="3">
        <v>1.19506939399266</v>
      </c>
      <c r="E361" s="3">
        <v>1.2193039908882377</v>
      </c>
      <c r="F361" s="3">
        <v>1.2446855452085632</v>
      </c>
      <c r="G361" s="3">
        <v>1.2329723801832624</v>
      </c>
    </row>
    <row r="362" spans="1:7" x14ac:dyDescent="0.4">
      <c r="A362" s="1">
        <v>42364</v>
      </c>
      <c r="B362" s="3">
        <v>0.90188355161820977</v>
      </c>
      <c r="C362" s="3">
        <v>1.1481561336788442</v>
      </c>
      <c r="D362" s="3">
        <v>1.19506939399266</v>
      </c>
      <c r="E362" s="3">
        <v>1.2193039908882377</v>
      </c>
      <c r="F362" s="3">
        <v>1.2446855452085632</v>
      </c>
      <c r="G362" s="3">
        <v>1.2329723801832624</v>
      </c>
    </row>
    <row r="363" spans="1:7" x14ac:dyDescent="0.4">
      <c r="A363" s="1">
        <v>42365</v>
      </c>
      <c r="B363" s="3">
        <v>0.90188355161820977</v>
      </c>
      <c r="C363" s="3">
        <v>1.1481561336788442</v>
      </c>
      <c r="D363" s="3">
        <v>1.19506939399266</v>
      </c>
      <c r="E363" s="3">
        <v>1.2193039908882377</v>
      </c>
      <c r="F363" s="3">
        <v>1.2446855452085632</v>
      </c>
      <c r="G363" s="3">
        <v>1.2329723801832624</v>
      </c>
    </row>
    <row r="364" spans="1:7" x14ac:dyDescent="0.4">
      <c r="A364" s="1">
        <v>42366</v>
      </c>
      <c r="B364" s="3">
        <v>0.90188355161820977</v>
      </c>
      <c r="C364" s="3">
        <v>1.1481561336788442</v>
      </c>
      <c r="D364" s="3">
        <v>1.19506939399266</v>
      </c>
      <c r="E364" s="3">
        <v>1.2193039908882377</v>
      </c>
      <c r="F364" s="3">
        <v>1.2446855452085632</v>
      </c>
      <c r="G364" s="3">
        <v>1.2329723801832624</v>
      </c>
    </row>
    <row r="365" spans="1:7" x14ac:dyDescent="0.4">
      <c r="A365" s="1">
        <v>42367</v>
      </c>
      <c r="B365" s="3">
        <v>0.91700082602047406</v>
      </c>
      <c r="C365" s="3">
        <v>1.1725428870683468</v>
      </c>
      <c r="D365" s="3">
        <v>1.2199887260397535</v>
      </c>
      <c r="E365" s="3">
        <v>1.2444984440630376</v>
      </c>
      <c r="F365" s="3">
        <v>1.2701681402442584</v>
      </c>
      <c r="G365" s="3">
        <v>1.2583220025442046</v>
      </c>
    </row>
    <row r="366" spans="1:7" x14ac:dyDescent="0.4">
      <c r="A366" s="1">
        <v>42368</v>
      </c>
      <c r="B366" s="3">
        <v>0.91700082602047406</v>
      </c>
      <c r="C366" s="3">
        <v>1.1725428870683468</v>
      </c>
      <c r="D366" s="3">
        <v>1.2199887260397535</v>
      </c>
      <c r="E366" s="3">
        <v>1.2444984440630376</v>
      </c>
      <c r="F366" s="3">
        <v>1.2701681402442584</v>
      </c>
      <c r="G366" s="3">
        <v>1.2583220025442046</v>
      </c>
    </row>
    <row r="367" spans="1:7" x14ac:dyDescent="0.4">
      <c r="A367" s="1">
        <v>42369</v>
      </c>
      <c r="B367" s="3">
        <v>0.90741729000236293</v>
      </c>
      <c r="C367" s="3">
        <v>1.1546414615122393</v>
      </c>
      <c r="D367" s="3">
        <v>1.2016963539300249</v>
      </c>
      <c r="E367" s="3">
        <v>1.2260041155752752</v>
      </c>
      <c r="F367" s="3">
        <v>1.2514622973334801</v>
      </c>
      <c r="G367" s="3">
        <v>1.239713770020511</v>
      </c>
    </row>
    <row r="368" spans="1:7" x14ac:dyDescent="0.4">
      <c r="A368" s="1">
        <v>42370</v>
      </c>
      <c r="B368" s="3">
        <v>0.90741729000236293</v>
      </c>
      <c r="C368" s="3">
        <v>1.1546414615122393</v>
      </c>
      <c r="D368" s="3">
        <v>1.2016963539300249</v>
      </c>
      <c r="E368" s="3">
        <v>1.2260041155752752</v>
      </c>
      <c r="F368" s="3">
        <v>1.2514622973334801</v>
      </c>
      <c r="G368" s="3">
        <v>1.239713770020511</v>
      </c>
    </row>
    <row r="369" spans="1:7" x14ac:dyDescent="0.4">
      <c r="A369" s="1">
        <v>42371</v>
      </c>
      <c r="B369" s="3">
        <v>0.90741729000236293</v>
      </c>
      <c r="C369" s="3">
        <v>1.1546414615122393</v>
      </c>
      <c r="D369" s="3">
        <v>1.2016963539300249</v>
      </c>
      <c r="E369" s="3">
        <v>1.2260041155752752</v>
      </c>
      <c r="F369" s="3">
        <v>1.2514622973334801</v>
      </c>
      <c r="G369" s="3">
        <v>1.239713770020511</v>
      </c>
    </row>
    <row r="370" spans="1:7" x14ac:dyDescent="0.4">
      <c r="A370" s="1">
        <v>42372</v>
      </c>
      <c r="B370" s="3">
        <v>0.90741729000236293</v>
      </c>
      <c r="C370" s="3">
        <v>1.1546414615122393</v>
      </c>
      <c r="D370" s="3">
        <v>1.2016963539300249</v>
      </c>
      <c r="E370" s="3">
        <v>1.2260041155752752</v>
      </c>
      <c r="F370" s="3">
        <v>1.2514622973334801</v>
      </c>
      <c r="G370" s="3">
        <v>1.239713770020511</v>
      </c>
    </row>
    <row r="371" spans="1:7" x14ac:dyDescent="0.4">
      <c r="A371" s="1">
        <v>42373</v>
      </c>
      <c r="B371" s="3">
        <v>0.90024162540292596</v>
      </c>
      <c r="C371" s="3">
        <v>1.144145257943622</v>
      </c>
      <c r="D371" s="3">
        <v>1.1909709253425178</v>
      </c>
      <c r="E371" s="3">
        <v>1.2151602732195919</v>
      </c>
      <c r="F371" s="3">
        <v>1.2404944370086848</v>
      </c>
      <c r="G371" s="3">
        <v>1.2288031419250731</v>
      </c>
    </row>
    <row r="372" spans="1:7" x14ac:dyDescent="0.4">
      <c r="A372" s="1">
        <v>42374</v>
      </c>
      <c r="B372" s="3">
        <v>0.90024162540292596</v>
      </c>
      <c r="C372" s="3">
        <v>1.144145257943622</v>
      </c>
      <c r="D372" s="3">
        <v>1.1909709253425178</v>
      </c>
      <c r="E372" s="3">
        <v>1.2151602732195919</v>
      </c>
      <c r="F372" s="3">
        <v>1.2404944370086848</v>
      </c>
      <c r="G372" s="3">
        <v>1.2288031419250731</v>
      </c>
    </row>
    <row r="373" spans="1:7" x14ac:dyDescent="0.4">
      <c r="A373" s="1">
        <v>42375</v>
      </c>
      <c r="B373" s="3">
        <v>0.90024162540292596</v>
      </c>
      <c r="C373" s="3">
        <v>1.144145257943622</v>
      </c>
      <c r="D373" s="3">
        <v>1.1909709253425178</v>
      </c>
      <c r="E373" s="3">
        <v>1.2151602732195919</v>
      </c>
      <c r="F373" s="3">
        <v>1.2404944370086848</v>
      </c>
      <c r="G373" s="3">
        <v>1.2288031419250731</v>
      </c>
    </row>
    <row r="374" spans="1:7" x14ac:dyDescent="0.4">
      <c r="A374" s="1">
        <v>42376</v>
      </c>
      <c r="B374" s="3">
        <v>1.0117663304952336</v>
      </c>
      <c r="C374" s="3">
        <v>1.2699846061457372</v>
      </c>
      <c r="D374" s="3">
        <v>1.3195584602371042</v>
      </c>
      <c r="E374" s="3">
        <v>1.3451674748830262</v>
      </c>
      <c r="F374" s="3">
        <v>1.3719884944001319</v>
      </c>
      <c r="G374" s="3">
        <v>1.3596110401360684</v>
      </c>
    </row>
    <row r="375" spans="1:7" x14ac:dyDescent="0.4">
      <c r="A375" s="1">
        <v>42377</v>
      </c>
      <c r="B375" s="3">
        <v>1.0117663304952336</v>
      </c>
      <c r="C375" s="3">
        <v>1.2699846061457372</v>
      </c>
      <c r="D375" s="3">
        <v>1.3195584602371042</v>
      </c>
      <c r="E375" s="3">
        <v>1.3451674748830262</v>
      </c>
      <c r="F375" s="3">
        <v>1.3719884944001319</v>
      </c>
      <c r="G375" s="3">
        <v>1.3596110401360684</v>
      </c>
    </row>
    <row r="376" spans="1:7" x14ac:dyDescent="0.4">
      <c r="A376" s="1">
        <v>42378</v>
      </c>
      <c r="B376" s="3">
        <v>1.0117663304952336</v>
      </c>
      <c r="C376" s="3">
        <v>1.2699846061457372</v>
      </c>
      <c r="D376" s="3">
        <v>1.3195584602371042</v>
      </c>
      <c r="E376" s="3">
        <v>1.3451674748830262</v>
      </c>
      <c r="F376" s="3">
        <v>1.3719884944001319</v>
      </c>
      <c r="G376" s="3">
        <v>1.3596110401360684</v>
      </c>
    </row>
    <row r="377" spans="1:7" x14ac:dyDescent="0.4">
      <c r="A377" s="1">
        <v>42379</v>
      </c>
      <c r="B377" s="3">
        <v>1.0117663304952336</v>
      </c>
      <c r="C377" s="3">
        <v>1.2699846061457372</v>
      </c>
      <c r="D377" s="3">
        <v>1.3195584602371042</v>
      </c>
      <c r="E377" s="3">
        <v>1.3451674748830262</v>
      </c>
      <c r="F377" s="3">
        <v>1.3719884944001319</v>
      </c>
      <c r="G377" s="3">
        <v>1.3596110401360684</v>
      </c>
    </row>
    <row r="378" spans="1:7" x14ac:dyDescent="0.4">
      <c r="A378" s="1">
        <v>42380</v>
      </c>
      <c r="B378" s="3">
        <v>1.0117663304952336</v>
      </c>
      <c r="C378" s="3">
        <v>1.2699846061457372</v>
      </c>
      <c r="D378" s="3">
        <v>1.3195584602371042</v>
      </c>
      <c r="E378" s="3">
        <v>1.3451674748830262</v>
      </c>
      <c r="F378" s="3">
        <v>1.3719884944001319</v>
      </c>
      <c r="G378" s="3">
        <v>1.3596110401360684</v>
      </c>
    </row>
    <row r="379" spans="1:7" x14ac:dyDescent="0.4">
      <c r="A379" s="1">
        <v>42381</v>
      </c>
      <c r="B379" s="3">
        <v>1.0117663304952336</v>
      </c>
      <c r="C379" s="3">
        <v>1.2699846061457372</v>
      </c>
      <c r="D379" s="3">
        <v>1.3195584602371042</v>
      </c>
      <c r="E379" s="3">
        <v>1.3451674748830262</v>
      </c>
      <c r="F379" s="3">
        <v>1.3719884944001319</v>
      </c>
      <c r="G379" s="3">
        <v>1.3596110401360684</v>
      </c>
    </row>
    <row r="380" spans="1:7" x14ac:dyDescent="0.4">
      <c r="A380" s="1">
        <v>42382</v>
      </c>
      <c r="B380" s="3">
        <v>1.0117663304952336</v>
      </c>
      <c r="C380" s="3">
        <v>1.2699846061457372</v>
      </c>
      <c r="D380" s="3">
        <v>1.3195584602371042</v>
      </c>
      <c r="E380" s="3">
        <v>1.3451674748830262</v>
      </c>
      <c r="F380" s="3">
        <v>1.3719884944001319</v>
      </c>
      <c r="G380" s="3">
        <v>1.3596110401360684</v>
      </c>
    </row>
    <row r="381" spans="1:7" x14ac:dyDescent="0.4">
      <c r="A381" s="1">
        <v>42383</v>
      </c>
      <c r="B381" s="3">
        <v>1.0117663304952336</v>
      </c>
      <c r="C381" s="3">
        <v>1.2699846061457372</v>
      </c>
      <c r="D381" s="3">
        <v>1.3195584602371042</v>
      </c>
      <c r="E381" s="3">
        <v>1.3451674748830262</v>
      </c>
      <c r="F381" s="3">
        <v>1.3719884944001319</v>
      </c>
      <c r="G381" s="3">
        <v>1.3596110401360684</v>
      </c>
    </row>
    <row r="382" spans="1:7" x14ac:dyDescent="0.4">
      <c r="A382" s="1">
        <v>42384</v>
      </c>
      <c r="B382" s="3">
        <v>1.0117663304952336</v>
      </c>
      <c r="C382" s="3">
        <v>1.2699846061457372</v>
      </c>
      <c r="D382" s="3">
        <v>1.3195584602371042</v>
      </c>
      <c r="E382" s="3">
        <v>1.3451674748830262</v>
      </c>
      <c r="F382" s="3">
        <v>1.3719884944001319</v>
      </c>
      <c r="G382" s="3">
        <v>1.3596110401360684</v>
      </c>
    </row>
    <row r="383" spans="1:7" x14ac:dyDescent="0.4">
      <c r="A383" s="1">
        <v>42385</v>
      </c>
      <c r="B383" s="3">
        <v>1.0117663304952336</v>
      </c>
      <c r="C383" s="3">
        <v>1.2699846061457372</v>
      </c>
      <c r="D383" s="3">
        <v>1.3195584602371042</v>
      </c>
      <c r="E383" s="3">
        <v>1.3451674748830262</v>
      </c>
      <c r="F383" s="3">
        <v>1.3719884944001319</v>
      </c>
      <c r="G383" s="3">
        <v>1.3596110401360684</v>
      </c>
    </row>
    <row r="384" spans="1:7" x14ac:dyDescent="0.4">
      <c r="A384" s="1">
        <v>42386</v>
      </c>
      <c r="B384" s="3">
        <v>1.0117663304952336</v>
      </c>
      <c r="C384" s="3">
        <v>1.2699846061457372</v>
      </c>
      <c r="D384" s="3">
        <v>1.3195584602371042</v>
      </c>
      <c r="E384" s="3">
        <v>1.3451674748830262</v>
      </c>
      <c r="F384" s="3">
        <v>1.3719884944001319</v>
      </c>
      <c r="G384" s="3">
        <v>1.3596110401360684</v>
      </c>
    </row>
    <row r="385" spans="1:7" x14ac:dyDescent="0.4">
      <c r="A385" s="1">
        <v>42387</v>
      </c>
      <c r="B385" s="3">
        <v>1.0039396313281514</v>
      </c>
      <c r="C385" s="3">
        <v>1.2538016187817891</v>
      </c>
      <c r="D385" s="3">
        <v>1.3030220550340346</v>
      </c>
      <c r="E385" s="3">
        <v>1.3284485000011594</v>
      </c>
      <c r="F385" s="3">
        <v>1.3550783093141261</v>
      </c>
      <c r="G385" s="3">
        <v>1.3427890953779533</v>
      </c>
    </row>
    <row r="386" spans="1:7" x14ac:dyDescent="0.4">
      <c r="A386" s="1">
        <v>42388</v>
      </c>
      <c r="B386" s="3">
        <v>1.0039396313281514</v>
      </c>
      <c r="C386" s="3">
        <v>1.2538016187817891</v>
      </c>
      <c r="D386" s="3">
        <v>1.3030220550340346</v>
      </c>
      <c r="E386" s="3">
        <v>1.3284485000011594</v>
      </c>
      <c r="F386" s="3">
        <v>1.3550783093141261</v>
      </c>
      <c r="G386" s="3">
        <v>1.3427890953779533</v>
      </c>
    </row>
    <row r="387" spans="1:7" x14ac:dyDescent="0.4">
      <c r="A387" s="1">
        <v>42389</v>
      </c>
      <c r="B387" s="3">
        <v>1.1269874248495881</v>
      </c>
      <c r="C387" s="3">
        <v>1.4546845176152714</v>
      </c>
      <c r="D387" s="3">
        <v>1.5082920054313291</v>
      </c>
      <c r="E387" s="3">
        <v>1.5359847270438611</v>
      </c>
      <c r="F387" s="3">
        <v>1.5649880696995995</v>
      </c>
      <c r="G387" s="3">
        <v>1.5516035096161391</v>
      </c>
    </row>
    <row r="388" spans="1:7" x14ac:dyDescent="0.4">
      <c r="A388" s="1">
        <v>42390</v>
      </c>
      <c r="B388" s="3">
        <v>1.1269874248495881</v>
      </c>
      <c r="C388" s="3">
        <v>1.4546845176152714</v>
      </c>
      <c r="D388" s="3">
        <v>1.5082920054313291</v>
      </c>
      <c r="E388" s="3">
        <v>1.5359847270438611</v>
      </c>
      <c r="F388" s="3">
        <v>1.5649880696995995</v>
      </c>
      <c r="G388" s="3">
        <v>1.5516035096161391</v>
      </c>
    </row>
    <row r="389" spans="1:7" x14ac:dyDescent="0.4">
      <c r="A389" s="1">
        <v>42391</v>
      </c>
      <c r="B389" s="3">
        <v>1.1269874248495881</v>
      </c>
      <c r="C389" s="3">
        <v>1.4546845176152714</v>
      </c>
      <c r="D389" s="3">
        <v>1.5082920054313291</v>
      </c>
      <c r="E389" s="3">
        <v>1.5359847270438611</v>
      </c>
      <c r="F389" s="3">
        <v>1.5649880696995995</v>
      </c>
      <c r="G389" s="3">
        <v>1.5516035096161391</v>
      </c>
    </row>
    <row r="390" spans="1:7" x14ac:dyDescent="0.4">
      <c r="A390" s="1">
        <v>42392</v>
      </c>
      <c r="B390" s="3">
        <v>1.1269874248495881</v>
      </c>
      <c r="C390" s="3">
        <v>1.4546845176152714</v>
      </c>
      <c r="D390" s="3">
        <v>1.5082920054313291</v>
      </c>
      <c r="E390" s="3">
        <v>1.5359847270438611</v>
      </c>
      <c r="F390" s="3">
        <v>1.5649880696995995</v>
      </c>
      <c r="G390" s="3">
        <v>1.5516035096161391</v>
      </c>
    </row>
    <row r="391" spans="1:7" x14ac:dyDescent="0.4">
      <c r="A391" s="1">
        <v>42393</v>
      </c>
      <c r="B391" s="3">
        <v>1.1546757095506019</v>
      </c>
      <c r="C391" s="3">
        <v>1.513106851818081</v>
      </c>
      <c r="D391" s="3">
        <v>1.5679902162474013</v>
      </c>
      <c r="E391" s="3">
        <v>1.5963420341411143</v>
      </c>
      <c r="F391" s="3">
        <v>1.6260356663087929</v>
      </c>
      <c r="G391" s="3">
        <v>1.6123325491004792</v>
      </c>
    </row>
    <row r="392" spans="1:7" x14ac:dyDescent="0.4">
      <c r="A392" s="1">
        <v>42394</v>
      </c>
      <c r="B392" s="3">
        <v>1.1546757095506019</v>
      </c>
      <c r="C392" s="3">
        <v>1.513106851818081</v>
      </c>
      <c r="D392" s="3">
        <v>1.5679902162474013</v>
      </c>
      <c r="E392" s="3">
        <v>1.5963420341411143</v>
      </c>
      <c r="F392" s="3">
        <v>1.6260356663087929</v>
      </c>
      <c r="G392" s="3">
        <v>1.6123325491004792</v>
      </c>
    </row>
    <row r="393" spans="1:7" x14ac:dyDescent="0.4">
      <c r="A393" s="1">
        <v>42395</v>
      </c>
      <c r="B393" s="3">
        <v>1.1546757095506019</v>
      </c>
      <c r="C393" s="3">
        <v>1.513106851818081</v>
      </c>
      <c r="D393" s="3">
        <v>1.5679902162474013</v>
      </c>
      <c r="E393" s="3">
        <v>1.5963420341411143</v>
      </c>
      <c r="F393" s="3">
        <v>1.6260356663087929</v>
      </c>
      <c r="G393" s="3">
        <v>1.6123325491004792</v>
      </c>
    </row>
    <row r="394" spans="1:7" x14ac:dyDescent="0.4">
      <c r="A394" s="1">
        <v>42396</v>
      </c>
      <c r="B394" s="3">
        <v>1.1439898382671645</v>
      </c>
      <c r="C394" s="3">
        <v>1.4963848435971645</v>
      </c>
      <c r="D394" s="3">
        <v>1.5509030185915371</v>
      </c>
      <c r="E394" s="3">
        <v>1.5790661857991268</v>
      </c>
      <c r="F394" s="3">
        <v>1.6085622389578358</v>
      </c>
      <c r="G394" s="3">
        <v>1.5949503011748791</v>
      </c>
    </row>
    <row r="395" spans="1:7" x14ac:dyDescent="0.4">
      <c r="A395" s="1">
        <v>42397</v>
      </c>
      <c r="B395" s="3">
        <v>1.1439898382671645</v>
      </c>
      <c r="C395" s="3">
        <v>1.4963848435971645</v>
      </c>
      <c r="D395" s="3">
        <v>1.5509030185915371</v>
      </c>
      <c r="E395" s="3">
        <v>1.5790661857991268</v>
      </c>
      <c r="F395" s="3">
        <v>1.6085622389578358</v>
      </c>
      <c r="G395" s="3">
        <v>1.5949503011748791</v>
      </c>
    </row>
    <row r="396" spans="1:7" x14ac:dyDescent="0.4">
      <c r="A396" s="1">
        <v>42398</v>
      </c>
      <c r="B396" s="3">
        <v>1.1439898382671645</v>
      </c>
      <c r="C396" s="3">
        <v>1.4963848435971645</v>
      </c>
      <c r="D396" s="3">
        <v>1.5509030185915371</v>
      </c>
      <c r="E396" s="3">
        <v>1.5790661857991268</v>
      </c>
      <c r="F396" s="3">
        <v>1.6085622389578358</v>
      </c>
      <c r="G396" s="3">
        <v>1.5949503011748791</v>
      </c>
    </row>
    <row r="397" spans="1:7" x14ac:dyDescent="0.4">
      <c r="A397" s="1">
        <v>42399</v>
      </c>
      <c r="B397" s="3">
        <v>1.1439898382671645</v>
      </c>
      <c r="C397" s="3">
        <v>1.4963848435971645</v>
      </c>
      <c r="D397" s="3">
        <v>1.5509030185915371</v>
      </c>
      <c r="E397" s="3">
        <v>1.5790661857991268</v>
      </c>
      <c r="F397" s="3">
        <v>1.6085622389578358</v>
      </c>
      <c r="G397" s="3">
        <v>1.5949503011748791</v>
      </c>
    </row>
    <row r="398" spans="1:7" x14ac:dyDescent="0.4">
      <c r="A398" s="1">
        <v>42400</v>
      </c>
      <c r="B398" s="3">
        <v>1.1439898382671645</v>
      </c>
      <c r="C398" s="3">
        <v>1.4963848435971645</v>
      </c>
      <c r="D398" s="3">
        <v>1.5509030185915371</v>
      </c>
      <c r="E398" s="3">
        <v>1.5790661857991268</v>
      </c>
      <c r="F398" s="3">
        <v>1.6085622389578358</v>
      </c>
      <c r="G398" s="3">
        <v>1.5949503011748791</v>
      </c>
    </row>
    <row r="399" spans="1:7" x14ac:dyDescent="0.4">
      <c r="A399" s="1">
        <v>42401</v>
      </c>
      <c r="B399" s="3">
        <v>1.1362904271801892</v>
      </c>
      <c r="C399" s="3">
        <v>1.4784550075512217</v>
      </c>
      <c r="D399" s="3">
        <v>1.5304762833146839</v>
      </c>
      <c r="E399" s="3">
        <v>1.5584139297725961</v>
      </c>
      <c r="F399" s="3">
        <v>1.587673788899155</v>
      </c>
      <c r="G399" s="3">
        <v>1.5741708507322838</v>
      </c>
    </row>
    <row r="400" spans="1:7" x14ac:dyDescent="0.4">
      <c r="A400" s="1">
        <v>42402</v>
      </c>
      <c r="B400" s="3">
        <v>1.1362904271801892</v>
      </c>
      <c r="C400" s="3">
        <v>1.4784550075512217</v>
      </c>
      <c r="D400" s="3">
        <v>1.5304762833146839</v>
      </c>
      <c r="E400" s="3">
        <v>1.5584139297725961</v>
      </c>
      <c r="F400" s="3">
        <v>1.587673788899155</v>
      </c>
      <c r="G400" s="3">
        <v>1.5741708507322838</v>
      </c>
    </row>
    <row r="401" spans="1:7" x14ac:dyDescent="0.4">
      <c r="A401" s="1">
        <v>42403</v>
      </c>
      <c r="B401" s="3">
        <v>1.1362904271801892</v>
      </c>
      <c r="C401" s="3">
        <v>1.4784550075512217</v>
      </c>
      <c r="D401" s="3">
        <v>1.5304762833146839</v>
      </c>
      <c r="E401" s="3">
        <v>1.5584139297725961</v>
      </c>
      <c r="F401" s="3">
        <v>1.587673788899155</v>
      </c>
      <c r="G401" s="3">
        <v>1.5741708507322838</v>
      </c>
    </row>
    <row r="402" spans="1:7" x14ac:dyDescent="0.4">
      <c r="A402" s="1">
        <v>42404</v>
      </c>
      <c r="B402" s="3">
        <v>1.2209375703420391</v>
      </c>
      <c r="C402" s="3">
        <v>1.5849101573534323</v>
      </c>
      <c r="D402" s="3">
        <v>1.6391658625043268</v>
      </c>
      <c r="E402" s="3">
        <v>1.6683034929561935</v>
      </c>
      <c r="F402" s="3">
        <v>1.698820128048836</v>
      </c>
      <c r="G402" s="3">
        <v>1.6847372086836194</v>
      </c>
    </row>
    <row r="403" spans="1:7" x14ac:dyDescent="0.4">
      <c r="A403" s="1">
        <v>42405</v>
      </c>
      <c r="B403" s="3">
        <v>1.2209375703420391</v>
      </c>
      <c r="C403" s="3">
        <v>1.5849101573534323</v>
      </c>
      <c r="D403" s="3">
        <v>1.6391658625043268</v>
      </c>
      <c r="E403" s="3">
        <v>1.6683034929561935</v>
      </c>
      <c r="F403" s="3">
        <v>1.698820128048836</v>
      </c>
      <c r="G403" s="3">
        <v>1.6847372086836194</v>
      </c>
    </row>
    <row r="404" spans="1:7" x14ac:dyDescent="0.4">
      <c r="A404" s="1">
        <v>42406</v>
      </c>
      <c r="B404" s="3">
        <v>1.2209375703420391</v>
      </c>
      <c r="C404" s="3">
        <v>1.5849101573534323</v>
      </c>
      <c r="D404" s="3">
        <v>1.6391658625043268</v>
      </c>
      <c r="E404" s="3">
        <v>1.6683034929561935</v>
      </c>
      <c r="F404" s="3">
        <v>1.698820128048836</v>
      </c>
      <c r="G404" s="3">
        <v>1.6847372086836194</v>
      </c>
    </row>
    <row r="405" spans="1:7" x14ac:dyDescent="0.4">
      <c r="A405" s="1">
        <v>42407</v>
      </c>
      <c r="B405" s="3">
        <v>1.2209375703420391</v>
      </c>
      <c r="C405" s="3">
        <v>1.5849101573534323</v>
      </c>
      <c r="D405" s="3">
        <v>1.6391658625043268</v>
      </c>
      <c r="E405" s="3">
        <v>1.6683034929561935</v>
      </c>
      <c r="F405" s="3">
        <v>1.698820128048836</v>
      </c>
      <c r="G405" s="3">
        <v>1.6847372086836194</v>
      </c>
    </row>
    <row r="406" spans="1:7" x14ac:dyDescent="0.4">
      <c r="A406" s="1">
        <v>42408</v>
      </c>
      <c r="B406" s="3">
        <v>1.1875433265693132</v>
      </c>
      <c r="C406" s="3">
        <v>1.5399832803023372</v>
      </c>
      <c r="D406" s="3">
        <v>1.5932959974009391</v>
      </c>
      <c r="E406" s="3">
        <v>1.6219272030019662</v>
      </c>
      <c r="F406" s="3">
        <v>1.6519134455357336</v>
      </c>
      <c r="G406" s="3">
        <v>1.6380752935118661</v>
      </c>
    </row>
    <row r="407" spans="1:7" x14ac:dyDescent="0.4">
      <c r="A407" s="1">
        <v>42409</v>
      </c>
      <c r="B407" s="3">
        <v>1.1832818785305421</v>
      </c>
      <c r="C407" s="3">
        <v>1.5349083886334021</v>
      </c>
      <c r="D407" s="3">
        <v>1.5881145868167224</v>
      </c>
      <c r="E407" s="3">
        <v>1.6166885872117533</v>
      </c>
      <c r="F407" s="3">
        <v>1.6466149171730255</v>
      </c>
      <c r="G407" s="3">
        <v>1.6328044138045503</v>
      </c>
    </row>
    <row r="408" spans="1:7" x14ac:dyDescent="0.4">
      <c r="A408" s="1">
        <v>42410</v>
      </c>
      <c r="B408" s="3">
        <v>1.1959267230051367</v>
      </c>
      <c r="C408" s="3">
        <v>1.5495897372246281</v>
      </c>
      <c r="D408" s="3">
        <v>1.6031040880600309</v>
      </c>
      <c r="E408" s="3">
        <v>1.6318435795877302</v>
      </c>
      <c r="F408" s="3">
        <v>1.6619432329259687</v>
      </c>
      <c r="G408" s="3">
        <v>1.648052743702745</v>
      </c>
    </row>
    <row r="409" spans="1:7" x14ac:dyDescent="0.4">
      <c r="A409" s="1">
        <v>42411</v>
      </c>
      <c r="B409" s="3">
        <v>1.1959267230051367</v>
      </c>
      <c r="C409" s="3">
        <v>1.5495897372246281</v>
      </c>
      <c r="D409" s="3">
        <v>1.6031040880600309</v>
      </c>
      <c r="E409" s="3">
        <v>1.6318435795877302</v>
      </c>
      <c r="F409" s="3">
        <v>1.6619432329259687</v>
      </c>
      <c r="G409" s="3">
        <v>1.648052743702745</v>
      </c>
    </row>
    <row r="410" spans="1:7" x14ac:dyDescent="0.4">
      <c r="A410" s="1">
        <v>42412</v>
      </c>
      <c r="B410" s="3">
        <v>1.1910091686403961</v>
      </c>
      <c r="C410" s="3">
        <v>1.5415087650654464</v>
      </c>
      <c r="D410" s="3">
        <v>1.594853501169152</v>
      </c>
      <c r="E410" s="3">
        <v>1.6235019023431705</v>
      </c>
      <c r="F410" s="3">
        <v>1.6535061542695364</v>
      </c>
      <c r="G410" s="3">
        <v>1.6396596912106212</v>
      </c>
    </row>
    <row r="411" spans="1:7" x14ac:dyDescent="0.4">
      <c r="A411" s="1">
        <v>42413</v>
      </c>
      <c r="B411" s="3">
        <v>1.2257088590570273</v>
      </c>
      <c r="C411" s="3">
        <v>1.5817594260855694</v>
      </c>
      <c r="D411" s="3">
        <v>1.6359489992874714</v>
      </c>
      <c r="E411" s="3">
        <v>1.6650511140588118</v>
      </c>
      <c r="F411" s="3">
        <v>1.6955305526105602</v>
      </c>
      <c r="G411" s="3">
        <v>1.6814647988300968</v>
      </c>
    </row>
    <row r="412" spans="1:7" x14ac:dyDescent="0.4">
      <c r="A412" s="1">
        <v>42414</v>
      </c>
      <c r="B412" s="3">
        <v>1.2649283119744257</v>
      </c>
      <c r="C412" s="3">
        <v>1.6419543321998629</v>
      </c>
      <c r="D412" s="3">
        <v>1.6974073601753985</v>
      </c>
      <c r="E412" s="3">
        <v>1.7271880041112646</v>
      </c>
      <c r="F412" s="3">
        <v>1.7583780847637067</v>
      </c>
      <c r="G412" s="3">
        <v>1.7439843814773028</v>
      </c>
    </row>
    <row r="413" spans="1:7" x14ac:dyDescent="0.4">
      <c r="A413" s="1">
        <v>42415</v>
      </c>
      <c r="B413" s="3">
        <v>1.2649283119744257</v>
      </c>
      <c r="C413" s="3">
        <v>1.6419543321998629</v>
      </c>
      <c r="D413" s="3">
        <v>1.6974073601753985</v>
      </c>
      <c r="E413" s="3">
        <v>1.7271880041112646</v>
      </c>
      <c r="F413" s="3">
        <v>1.7583780847637067</v>
      </c>
      <c r="G413" s="3">
        <v>1.7439843814773028</v>
      </c>
    </row>
    <row r="414" spans="1:7" x14ac:dyDescent="0.4">
      <c r="A414" s="1">
        <v>42416</v>
      </c>
      <c r="B414" s="3">
        <v>1.2598350612405977</v>
      </c>
      <c r="C414" s="3">
        <v>1.6300721584727076</v>
      </c>
      <c r="D414" s="3">
        <v>1.6844384989025918</v>
      </c>
      <c r="E414" s="3">
        <v>1.7140759605199394</v>
      </c>
      <c r="F414" s="3">
        <v>1.745116082424941</v>
      </c>
      <c r="G414" s="3">
        <v>1.7307915826054954</v>
      </c>
    </row>
    <row r="415" spans="1:7" x14ac:dyDescent="0.4">
      <c r="A415" s="1">
        <v>42417</v>
      </c>
      <c r="B415" s="3">
        <v>1.2674422108326411</v>
      </c>
      <c r="C415" s="3">
        <v>1.6410493147249894</v>
      </c>
      <c r="D415" s="3">
        <v>1.6956425644477768</v>
      </c>
      <c r="E415" s="3">
        <v>1.7254037242100773</v>
      </c>
      <c r="F415" s="3">
        <v>1.7565733985561187</v>
      </c>
      <c r="G415" s="3">
        <v>1.7421891124406024</v>
      </c>
    </row>
    <row r="416" spans="1:7" x14ac:dyDescent="0.4">
      <c r="A416" s="1">
        <v>42418</v>
      </c>
      <c r="B416" s="3">
        <v>1.2608200989459148</v>
      </c>
      <c r="C416" s="3">
        <v>1.6258050242606048</v>
      </c>
      <c r="D416" s="3">
        <v>1.6800831585663767</v>
      </c>
      <c r="E416" s="3">
        <v>1.7096725351811819</v>
      </c>
      <c r="F416" s="3">
        <v>1.7406622963515161</v>
      </c>
      <c r="G416" s="3">
        <v>1.726361037173227</v>
      </c>
    </row>
    <row r="417" spans="1:7" x14ac:dyDescent="0.4">
      <c r="A417" s="1">
        <v>42419</v>
      </c>
      <c r="B417" s="3">
        <v>1.2608200989459148</v>
      </c>
      <c r="C417" s="3">
        <v>1.6258050242606048</v>
      </c>
      <c r="D417" s="3">
        <v>1.6800831585663767</v>
      </c>
      <c r="E417" s="3">
        <v>1.7096725351811819</v>
      </c>
      <c r="F417" s="3">
        <v>1.7406622963515161</v>
      </c>
      <c r="G417" s="3">
        <v>1.726361037173227</v>
      </c>
    </row>
    <row r="418" spans="1:7" x14ac:dyDescent="0.4">
      <c r="A418" s="1">
        <v>42420</v>
      </c>
      <c r="B418" s="3">
        <v>1.3151474124865654</v>
      </c>
      <c r="C418" s="3">
        <v>1.7047149379945647</v>
      </c>
      <c r="D418" s="3">
        <v>1.7606242226927447</v>
      </c>
      <c r="E418" s="3">
        <v>1.7911028104769029</v>
      </c>
      <c r="F418" s="3">
        <v>1.8230238667578766</v>
      </c>
      <c r="G418" s="3">
        <v>1.8082928303807404</v>
      </c>
    </row>
    <row r="419" spans="1:7" x14ac:dyDescent="0.4">
      <c r="A419" s="1">
        <v>42421</v>
      </c>
      <c r="B419" s="3">
        <v>1.3151474124865654</v>
      </c>
      <c r="C419" s="3">
        <v>1.7047149379945647</v>
      </c>
      <c r="D419" s="3">
        <v>1.7606242226927447</v>
      </c>
      <c r="E419" s="3">
        <v>1.7911028104769029</v>
      </c>
      <c r="F419" s="3">
        <v>1.8230238667578766</v>
      </c>
      <c r="G419" s="3">
        <v>1.8082928303807404</v>
      </c>
    </row>
    <row r="420" spans="1:7" x14ac:dyDescent="0.4">
      <c r="A420" s="1">
        <v>42422</v>
      </c>
      <c r="B420" s="3">
        <v>1.3151474124865654</v>
      </c>
      <c r="C420" s="3">
        <v>1.7047149379945647</v>
      </c>
      <c r="D420" s="3">
        <v>1.7606242226927447</v>
      </c>
      <c r="E420" s="3">
        <v>1.7911028104769029</v>
      </c>
      <c r="F420" s="3">
        <v>1.8230238667578766</v>
      </c>
      <c r="G420" s="3">
        <v>1.8082928303807404</v>
      </c>
    </row>
    <row r="421" spans="1:7" x14ac:dyDescent="0.4">
      <c r="A421" s="1">
        <v>42423</v>
      </c>
      <c r="B421" s="3">
        <v>1.3151474124865654</v>
      </c>
      <c r="C421" s="3">
        <v>1.7047149379945647</v>
      </c>
      <c r="D421" s="3">
        <v>1.7606242226927447</v>
      </c>
      <c r="E421" s="3">
        <v>1.7911028104769029</v>
      </c>
      <c r="F421" s="3">
        <v>1.8230238667578766</v>
      </c>
      <c r="G421" s="3">
        <v>1.8082928303807404</v>
      </c>
    </row>
    <row r="422" spans="1:7" x14ac:dyDescent="0.4">
      <c r="A422" s="1">
        <v>42424</v>
      </c>
      <c r="B422" s="3">
        <v>1.3151474124865654</v>
      </c>
      <c r="C422" s="3">
        <v>1.7047149379945647</v>
      </c>
      <c r="D422" s="3">
        <v>1.7606242226927447</v>
      </c>
      <c r="E422" s="3">
        <v>1.7911028104769029</v>
      </c>
      <c r="F422" s="3">
        <v>1.8230238667578766</v>
      </c>
      <c r="G422" s="3">
        <v>1.8082928303807404</v>
      </c>
    </row>
    <row r="423" spans="1:7" x14ac:dyDescent="0.4">
      <c r="A423" s="1">
        <v>42425</v>
      </c>
      <c r="B423" s="3">
        <v>1.3151474124865654</v>
      </c>
      <c r="C423" s="3">
        <v>1.7047149379945647</v>
      </c>
      <c r="D423" s="3">
        <v>1.7606242226927447</v>
      </c>
      <c r="E423" s="3">
        <v>1.7911028104769029</v>
      </c>
      <c r="F423" s="3">
        <v>1.8230238667578766</v>
      </c>
      <c r="G423" s="3">
        <v>1.8082928303807404</v>
      </c>
    </row>
    <row r="424" spans="1:7" x14ac:dyDescent="0.4">
      <c r="A424" s="1">
        <v>42426</v>
      </c>
      <c r="B424" s="3">
        <v>1.3346616494173817</v>
      </c>
      <c r="C424" s="3">
        <v>1.7328836504449554</v>
      </c>
      <c r="D424" s="3">
        <v>1.7893752118710253</v>
      </c>
      <c r="E424" s="3">
        <v>1.8201712240769314</v>
      </c>
      <c r="F424" s="3">
        <v>1.8524247276124606</v>
      </c>
      <c r="G424" s="3">
        <v>1.8375402723585421</v>
      </c>
    </row>
    <row r="425" spans="1:7" x14ac:dyDescent="0.4">
      <c r="A425" s="1">
        <v>42427</v>
      </c>
      <c r="B425" s="3">
        <v>1.3346616494173817</v>
      </c>
      <c r="C425" s="3">
        <v>1.7328836504449554</v>
      </c>
      <c r="D425" s="3">
        <v>1.7893752118710253</v>
      </c>
      <c r="E425" s="3">
        <v>1.8201712240769314</v>
      </c>
      <c r="F425" s="3">
        <v>1.8524247276124606</v>
      </c>
      <c r="G425" s="3">
        <v>1.8375402723585421</v>
      </c>
    </row>
    <row r="426" spans="1:7" x14ac:dyDescent="0.4">
      <c r="A426" s="1">
        <v>42428</v>
      </c>
      <c r="B426" s="3">
        <v>1.3150781900130073</v>
      </c>
      <c r="C426" s="3">
        <v>1.7099598507420204</v>
      </c>
      <c r="D426" s="3">
        <v>1.7659775532685993</v>
      </c>
      <c r="E426" s="3">
        <v>1.7965152443361934</v>
      </c>
      <c r="F426" s="3">
        <v>1.8284982010979345</v>
      </c>
      <c r="G426" s="3">
        <v>1.8137385986788126</v>
      </c>
    </row>
    <row r="427" spans="1:7" x14ac:dyDescent="0.4">
      <c r="A427" s="1">
        <v>42429</v>
      </c>
      <c r="B427" s="3">
        <v>1.3034112294759841</v>
      </c>
      <c r="C427" s="3">
        <v>1.6852861213149897</v>
      </c>
      <c r="D427" s="3">
        <v>1.7407937920656784</v>
      </c>
      <c r="E427" s="3">
        <v>1.7710534425835123</v>
      </c>
      <c r="F427" s="3">
        <v>1.8027451998940145</v>
      </c>
      <c r="G427" s="3">
        <v>1.7881199811767177</v>
      </c>
    </row>
    <row r="428" spans="1:7" x14ac:dyDescent="0.4">
      <c r="A428" s="1">
        <v>42430</v>
      </c>
      <c r="B428" s="3">
        <v>1.3034112294759841</v>
      </c>
      <c r="C428" s="3">
        <v>1.6852861213149897</v>
      </c>
      <c r="D428" s="3">
        <v>1.7407937920656784</v>
      </c>
      <c r="E428" s="3">
        <v>1.7710534425835123</v>
      </c>
      <c r="F428" s="3">
        <v>1.8027451998940145</v>
      </c>
      <c r="G428" s="3">
        <v>1.7881199811767177</v>
      </c>
    </row>
    <row r="429" spans="1:7" x14ac:dyDescent="0.4">
      <c r="A429" s="1">
        <v>42431</v>
      </c>
      <c r="B429" s="3">
        <v>1.3034112294759841</v>
      </c>
      <c r="C429" s="3">
        <v>1.6852861213149897</v>
      </c>
      <c r="D429" s="3">
        <v>1.7407937920656784</v>
      </c>
      <c r="E429" s="3">
        <v>1.7710534425835123</v>
      </c>
      <c r="F429" s="3">
        <v>1.8027451998940145</v>
      </c>
      <c r="G429" s="3">
        <v>1.7881199811767177</v>
      </c>
    </row>
    <row r="430" spans="1:7" x14ac:dyDescent="0.4">
      <c r="A430" s="1">
        <v>42432</v>
      </c>
      <c r="B430" s="3">
        <v>1.3034112294759841</v>
      </c>
      <c r="C430" s="3">
        <v>1.6852861213149897</v>
      </c>
      <c r="D430" s="3">
        <v>1.7407937920656784</v>
      </c>
      <c r="E430" s="3">
        <v>1.7710534425835123</v>
      </c>
      <c r="F430" s="3">
        <v>1.8027451998940145</v>
      </c>
      <c r="G430" s="3">
        <v>1.7881199811767177</v>
      </c>
    </row>
    <row r="431" spans="1:7" x14ac:dyDescent="0.4">
      <c r="A431" s="1">
        <v>42433</v>
      </c>
      <c r="B431" s="3">
        <v>1.3034112294759841</v>
      </c>
      <c r="C431" s="3">
        <v>1.6852861213149897</v>
      </c>
      <c r="D431" s="3">
        <v>1.7407937920656784</v>
      </c>
      <c r="E431" s="3">
        <v>1.7710534425835123</v>
      </c>
      <c r="F431" s="3">
        <v>1.8027451998940145</v>
      </c>
      <c r="G431" s="3">
        <v>1.7881199811767177</v>
      </c>
    </row>
    <row r="432" spans="1:7" x14ac:dyDescent="0.4">
      <c r="A432" s="1">
        <v>42434</v>
      </c>
      <c r="B432" s="3">
        <v>1.3034112294759841</v>
      </c>
      <c r="C432" s="3">
        <v>1.6852861213149897</v>
      </c>
      <c r="D432" s="3">
        <v>1.7407937920656784</v>
      </c>
      <c r="E432" s="3">
        <v>1.7710534425835123</v>
      </c>
      <c r="F432" s="3">
        <v>1.8027451998940145</v>
      </c>
      <c r="G432" s="3">
        <v>1.7881199811767177</v>
      </c>
    </row>
    <row r="433" spans="1:7" x14ac:dyDescent="0.4">
      <c r="A433" s="1">
        <v>42435</v>
      </c>
      <c r="B433" s="3">
        <v>1.2932682928218515</v>
      </c>
      <c r="C433" s="3">
        <v>1.6616371204955263</v>
      </c>
      <c r="D433" s="3">
        <v>1.7098166816081002</v>
      </c>
      <c r="E433" s="3">
        <v>1.7397343302798949</v>
      </c>
      <c r="F433" s="3">
        <v>1.7710678997290397</v>
      </c>
      <c r="G433" s="3">
        <v>1.7566079787502971</v>
      </c>
    </row>
    <row r="434" spans="1:7" x14ac:dyDescent="0.4">
      <c r="A434" s="1">
        <v>42436</v>
      </c>
      <c r="B434" s="3">
        <v>1.2912817944635653</v>
      </c>
      <c r="C434" s="3">
        <v>1.6570259393382516</v>
      </c>
      <c r="D434" s="3">
        <v>1.7047302290938267</v>
      </c>
      <c r="E434" s="3">
        <v>1.7345917209413089</v>
      </c>
      <c r="F434" s="3">
        <v>1.76586647581669</v>
      </c>
      <c r="G434" s="3">
        <v>1.7514336967851936</v>
      </c>
    </row>
    <row r="435" spans="1:7" x14ac:dyDescent="0.4">
      <c r="A435" s="1">
        <v>42437</v>
      </c>
      <c r="B435" s="3">
        <v>1.2912817944635653</v>
      </c>
      <c r="C435" s="3">
        <v>1.6570259393382516</v>
      </c>
      <c r="D435" s="3">
        <v>1.7047302290938267</v>
      </c>
      <c r="E435" s="3">
        <v>1.7345917209413089</v>
      </c>
      <c r="F435" s="3">
        <v>1.76586647581669</v>
      </c>
      <c r="G435" s="3">
        <v>1.7514336967851936</v>
      </c>
    </row>
    <row r="436" spans="1:7" x14ac:dyDescent="0.4">
      <c r="A436" s="1">
        <v>42438</v>
      </c>
      <c r="B436" s="3">
        <v>1.2912817944635653</v>
      </c>
      <c r="C436" s="3">
        <v>1.6570259393382516</v>
      </c>
      <c r="D436" s="3">
        <v>1.7047302290938267</v>
      </c>
      <c r="E436" s="3">
        <v>1.7345917209413089</v>
      </c>
      <c r="F436" s="3">
        <v>1.76586647581669</v>
      </c>
      <c r="G436" s="3">
        <v>1.7514336967851936</v>
      </c>
    </row>
    <row r="437" spans="1:7" x14ac:dyDescent="0.4">
      <c r="A437" s="1">
        <v>42439</v>
      </c>
      <c r="B437" s="3">
        <v>1.2875276483494429</v>
      </c>
      <c r="C437" s="3">
        <v>1.6526725404549754</v>
      </c>
      <c r="D437" s="3">
        <v>1.7002986692115649</v>
      </c>
      <c r="E437" s="3">
        <v>1.7301112345569241</v>
      </c>
      <c r="F437" s="3">
        <v>1.7613347473721759</v>
      </c>
      <c r="G437" s="3">
        <v>1.7469256156988733</v>
      </c>
    </row>
    <row r="438" spans="1:7" x14ac:dyDescent="0.4">
      <c r="A438" s="1">
        <v>42440</v>
      </c>
      <c r="B438" s="3">
        <v>1.2870363008160628</v>
      </c>
      <c r="C438" s="3">
        <v>1.6521027619386115</v>
      </c>
      <c r="D438" s="3">
        <v>1.6997186608818455</v>
      </c>
      <c r="E438" s="3">
        <v>1.7295248226628774</v>
      </c>
      <c r="F438" s="3">
        <v>1.7607416288505542</v>
      </c>
      <c r="G438" s="3">
        <v>1.7463355921742938</v>
      </c>
    </row>
    <row r="439" spans="1:7" x14ac:dyDescent="0.4">
      <c r="A439" s="1">
        <v>42441</v>
      </c>
      <c r="B439" s="3">
        <v>1.2870363008160628</v>
      </c>
      <c r="C439" s="3">
        <v>1.6521027619386115</v>
      </c>
      <c r="D439" s="3">
        <v>1.6997186608818455</v>
      </c>
      <c r="E439" s="3">
        <v>1.7295248226628774</v>
      </c>
      <c r="F439" s="3">
        <v>1.7607416288505542</v>
      </c>
      <c r="G439" s="3">
        <v>1.7463355921742938</v>
      </c>
    </row>
    <row r="440" spans="1:7" x14ac:dyDescent="0.4">
      <c r="A440" s="1">
        <v>42442</v>
      </c>
      <c r="B440" s="3">
        <v>1.2870363008160628</v>
      </c>
      <c r="C440" s="3">
        <v>1.6521027619386115</v>
      </c>
      <c r="D440" s="3">
        <v>1.6997186608818455</v>
      </c>
      <c r="E440" s="3">
        <v>1.7295248226628774</v>
      </c>
      <c r="F440" s="3">
        <v>1.7607416288505542</v>
      </c>
      <c r="G440" s="3">
        <v>1.7463355921742938</v>
      </c>
    </row>
    <row r="441" spans="1:7" x14ac:dyDescent="0.4">
      <c r="A441" s="1">
        <v>42443</v>
      </c>
      <c r="B441" s="3">
        <v>1.2879680433133776</v>
      </c>
      <c r="C441" s="3">
        <v>1.6531832331360574</v>
      </c>
      <c r="D441" s="3">
        <v>1.7008185308778927</v>
      </c>
      <c r="E441" s="3">
        <v>1.7306368357401705</v>
      </c>
      <c r="F441" s="3">
        <v>1.7618663597080348</v>
      </c>
      <c r="G441" s="3">
        <v>1.7474544539878138</v>
      </c>
    </row>
    <row r="442" spans="1:7" x14ac:dyDescent="0.4">
      <c r="A442" s="1">
        <v>42444</v>
      </c>
      <c r="B442" s="3">
        <v>1.2879680433133776</v>
      </c>
      <c r="C442" s="3">
        <v>1.6531832331360574</v>
      </c>
      <c r="D442" s="3">
        <v>1.7008185308778927</v>
      </c>
      <c r="E442" s="3">
        <v>1.7306368357401705</v>
      </c>
      <c r="F442" s="3">
        <v>1.7618663597080348</v>
      </c>
      <c r="G442" s="3">
        <v>1.7474544539878138</v>
      </c>
    </row>
    <row r="443" spans="1:7" x14ac:dyDescent="0.4">
      <c r="A443" s="1">
        <v>42445</v>
      </c>
      <c r="B443" s="3">
        <v>1.2879680433133776</v>
      </c>
      <c r="C443" s="3">
        <v>1.6531832331360574</v>
      </c>
      <c r="D443" s="3">
        <v>1.7008185308778927</v>
      </c>
      <c r="E443" s="3">
        <v>1.7306368357401705</v>
      </c>
      <c r="F443" s="3">
        <v>1.7618663597080348</v>
      </c>
      <c r="G443" s="3">
        <v>1.7474544539878138</v>
      </c>
    </row>
    <row r="444" spans="1:7" x14ac:dyDescent="0.4">
      <c r="A444" s="1">
        <v>42446</v>
      </c>
      <c r="B444" s="3">
        <v>1.2806738110997111</v>
      </c>
      <c r="C444" s="3">
        <v>1.6447246645540097</v>
      </c>
      <c r="D444" s="3">
        <v>1.6922080970089532</v>
      </c>
      <c r="E444" s="3">
        <v>1.7219313386379316</v>
      </c>
      <c r="F444" s="3">
        <v>1.7530613002887394</v>
      </c>
      <c r="G444" s="3">
        <v>1.7386953409213408</v>
      </c>
    </row>
    <row r="445" spans="1:7" x14ac:dyDescent="0.4">
      <c r="A445" s="1">
        <v>42447</v>
      </c>
      <c r="B445" s="3">
        <v>1.2806738110997111</v>
      </c>
      <c r="C445" s="3">
        <v>1.6447246645540097</v>
      </c>
      <c r="D445" s="3">
        <v>1.6922080970089532</v>
      </c>
      <c r="E445" s="3">
        <v>1.7219313386379316</v>
      </c>
      <c r="F445" s="3">
        <v>1.7530613002887394</v>
      </c>
      <c r="G445" s="3">
        <v>1.7386953409213408</v>
      </c>
    </row>
    <row r="446" spans="1:7" x14ac:dyDescent="0.4">
      <c r="A446" s="1">
        <v>42448</v>
      </c>
      <c r="B446" s="3">
        <v>1.2806738110997111</v>
      </c>
      <c r="C446" s="3">
        <v>1.6447246645540097</v>
      </c>
      <c r="D446" s="3">
        <v>1.6922080970089532</v>
      </c>
      <c r="E446" s="3">
        <v>1.7219313386379316</v>
      </c>
      <c r="F446" s="3">
        <v>1.7530613002887394</v>
      </c>
      <c r="G446" s="3">
        <v>1.7386953409213408</v>
      </c>
    </row>
    <row r="447" spans="1:7" x14ac:dyDescent="0.4">
      <c r="A447" s="1">
        <v>42449</v>
      </c>
      <c r="B447" s="3">
        <v>1.2736294606833507</v>
      </c>
      <c r="C447" s="3">
        <v>1.6365558649645031</v>
      </c>
      <c r="D447" s="3">
        <v>1.6838926346500687</v>
      </c>
      <c r="E447" s="3">
        <v>1.7135240696697345</v>
      </c>
      <c r="F447" s="3">
        <v>1.7445578797546109</v>
      </c>
      <c r="G447" s="3">
        <v>1.730236292735138</v>
      </c>
    </row>
    <row r="448" spans="1:7" x14ac:dyDescent="0.4">
      <c r="A448" s="1">
        <v>42450</v>
      </c>
      <c r="B448" s="3">
        <v>1.2736294606833507</v>
      </c>
      <c r="C448" s="3">
        <v>1.6365558649645031</v>
      </c>
      <c r="D448" s="3">
        <v>1.6838926346500687</v>
      </c>
      <c r="E448" s="3">
        <v>1.7135240696697345</v>
      </c>
      <c r="F448" s="3">
        <v>1.7445578797546109</v>
      </c>
      <c r="G448" s="3">
        <v>1.730236292735138</v>
      </c>
    </row>
    <row r="449" spans="1:7" x14ac:dyDescent="0.4">
      <c r="A449" s="1">
        <v>42451</v>
      </c>
      <c r="B449" s="3">
        <v>1.2841246732583191</v>
      </c>
      <c r="C449" s="3">
        <v>1.6487263680069231</v>
      </c>
      <c r="D449" s="3">
        <v>1.6962816471150015</v>
      </c>
      <c r="E449" s="3">
        <v>1.7260498626500551</v>
      </c>
      <c r="F449" s="3">
        <v>1.7572269266993454</v>
      </c>
      <c r="G449" s="3">
        <v>1.7428392303587281</v>
      </c>
    </row>
    <row r="450" spans="1:7" x14ac:dyDescent="0.4">
      <c r="A450" s="1">
        <v>42452</v>
      </c>
      <c r="B450" s="3">
        <v>1.2841246732583191</v>
      </c>
      <c r="C450" s="3">
        <v>1.6487263680069231</v>
      </c>
      <c r="D450" s="3">
        <v>1.6962816471150015</v>
      </c>
      <c r="E450" s="3">
        <v>1.7260498626500551</v>
      </c>
      <c r="F450" s="3">
        <v>1.7572269266993454</v>
      </c>
      <c r="G450" s="3">
        <v>1.7428392303587281</v>
      </c>
    </row>
    <row r="451" spans="1:7" x14ac:dyDescent="0.4">
      <c r="A451" s="1">
        <v>42453</v>
      </c>
      <c r="B451" s="3">
        <v>1.2841246732583191</v>
      </c>
      <c r="C451" s="3">
        <v>1.6487263680069231</v>
      </c>
      <c r="D451" s="3">
        <v>1.6962816471150015</v>
      </c>
      <c r="E451" s="3">
        <v>1.7260498626500551</v>
      </c>
      <c r="F451" s="3">
        <v>1.7572269266993454</v>
      </c>
      <c r="G451" s="3">
        <v>1.7428392303587281</v>
      </c>
    </row>
    <row r="452" spans="1:7" x14ac:dyDescent="0.4">
      <c r="A452" s="1">
        <v>42454</v>
      </c>
      <c r="B452" s="3">
        <v>1.2841246732583191</v>
      </c>
      <c r="C452" s="3">
        <v>1.6487263680069231</v>
      </c>
      <c r="D452" s="3">
        <v>1.6962816471150015</v>
      </c>
      <c r="E452" s="3">
        <v>1.7260498626500551</v>
      </c>
      <c r="F452" s="3">
        <v>1.7572269266993454</v>
      </c>
      <c r="G452" s="3">
        <v>1.7428392303587281</v>
      </c>
    </row>
    <row r="453" spans="1:7" x14ac:dyDescent="0.4">
      <c r="A453" s="1">
        <v>42455</v>
      </c>
      <c r="B453" s="3">
        <v>1.2724714438561318</v>
      </c>
      <c r="C453" s="3">
        <v>1.6352130005662673</v>
      </c>
      <c r="D453" s="3">
        <v>1.6825256604411578</v>
      </c>
      <c r="E453" s="3">
        <v>1.7121420034236379</v>
      </c>
      <c r="F453" s="3">
        <v>1.7431600072063387</v>
      </c>
      <c r="G453" s="3">
        <v>1.7288457145323375</v>
      </c>
    </row>
    <row r="454" spans="1:7" x14ac:dyDescent="0.4">
      <c r="A454" s="1">
        <v>42456</v>
      </c>
      <c r="B454" s="3">
        <v>1.3145026912175859</v>
      </c>
      <c r="C454" s="3">
        <v>1.6839534543908359</v>
      </c>
      <c r="D454" s="3">
        <v>1.7321412012182624</v>
      </c>
      <c r="E454" s="3">
        <v>1.7623053230699575</v>
      </c>
      <c r="F454" s="3">
        <v>1.7938970306028965</v>
      </c>
      <c r="G454" s="3">
        <v>1.7793179831933355</v>
      </c>
    </row>
    <row r="455" spans="1:7" x14ac:dyDescent="0.4">
      <c r="A455" s="1">
        <v>42457</v>
      </c>
      <c r="B455" s="3">
        <v>1.3145026912175859</v>
      </c>
      <c r="C455" s="3">
        <v>1.6839534543908359</v>
      </c>
      <c r="D455" s="3">
        <v>1.7321412012182624</v>
      </c>
      <c r="E455" s="3">
        <v>1.7623053230699575</v>
      </c>
      <c r="F455" s="3">
        <v>1.7938970306028965</v>
      </c>
      <c r="G455" s="3">
        <v>1.7793179831933355</v>
      </c>
    </row>
    <row r="456" spans="1:7" x14ac:dyDescent="0.4">
      <c r="A456" s="1">
        <v>42458</v>
      </c>
      <c r="B456" s="3">
        <v>1.3145026912175859</v>
      </c>
      <c r="C456" s="3">
        <v>1.6839534543908359</v>
      </c>
      <c r="D456" s="3">
        <v>1.7321412012182624</v>
      </c>
      <c r="E456" s="3">
        <v>1.7623053230699575</v>
      </c>
      <c r="F456" s="3">
        <v>1.7938970306028965</v>
      </c>
      <c r="G456" s="3">
        <v>1.7793179831933355</v>
      </c>
    </row>
    <row r="457" spans="1:7" x14ac:dyDescent="0.4">
      <c r="A457" s="1">
        <v>42459</v>
      </c>
      <c r="B457" s="3">
        <v>1.3145026912175859</v>
      </c>
      <c r="C457" s="3">
        <v>1.6839534543908359</v>
      </c>
      <c r="D457" s="3">
        <v>1.7321412012182624</v>
      </c>
      <c r="E457" s="3">
        <v>1.7623053230699575</v>
      </c>
      <c r="F457" s="3">
        <v>1.7938970306028965</v>
      </c>
      <c r="G457" s="3">
        <v>1.7793179831933355</v>
      </c>
    </row>
    <row r="458" spans="1:7" x14ac:dyDescent="0.4">
      <c r="A458" s="1">
        <v>42460</v>
      </c>
      <c r="B458" s="3">
        <v>1.3048917655311092</v>
      </c>
      <c r="C458" s="3">
        <v>1.6728083918709293</v>
      </c>
      <c r="D458" s="3">
        <v>1.7207960400527527</v>
      </c>
      <c r="E458" s="3">
        <v>1.7508349059975896</v>
      </c>
      <c r="F458" s="3">
        <v>1.7822954296029572</v>
      </c>
      <c r="G458" s="3">
        <v>1.7677769213933567</v>
      </c>
    </row>
    <row r="459" spans="1:7" x14ac:dyDescent="0.4">
      <c r="A459" s="1">
        <v>42461</v>
      </c>
      <c r="B459" s="3">
        <v>1.3048917655311092</v>
      </c>
      <c r="C459" s="3">
        <v>1.6728083918709293</v>
      </c>
      <c r="D459" s="3">
        <v>1.7207960400527527</v>
      </c>
      <c r="E459" s="3">
        <v>1.7508349059975896</v>
      </c>
      <c r="F459" s="3">
        <v>1.7822954296029572</v>
      </c>
      <c r="G459" s="3">
        <v>1.7677769213933567</v>
      </c>
    </row>
    <row r="460" spans="1:7" x14ac:dyDescent="0.4">
      <c r="A460" s="1">
        <v>42462</v>
      </c>
      <c r="B460" s="3">
        <v>1.3035750597833728</v>
      </c>
      <c r="C460" s="3">
        <v>1.6712815079517775</v>
      </c>
      <c r="D460" s="3">
        <v>1.7192417424332587</v>
      </c>
      <c r="E460" s="3">
        <v>1.7492634482024916</v>
      </c>
      <c r="F460" s="3">
        <v>1.78070599948791</v>
      </c>
      <c r="G460" s="3">
        <v>1.7661957852049461</v>
      </c>
    </row>
    <row r="461" spans="1:7" x14ac:dyDescent="0.4">
      <c r="A461" s="1">
        <v>42463</v>
      </c>
      <c r="B461" s="3">
        <v>1.3035750597833728</v>
      </c>
      <c r="C461" s="3">
        <v>1.6712815079517775</v>
      </c>
      <c r="D461" s="3">
        <v>1.7192417424332587</v>
      </c>
      <c r="E461" s="3">
        <v>1.7492634482024916</v>
      </c>
      <c r="F461" s="3">
        <v>1.78070599948791</v>
      </c>
      <c r="G461" s="3">
        <v>1.7661957852049461</v>
      </c>
    </row>
    <row r="462" spans="1:7" x14ac:dyDescent="0.4">
      <c r="A462" s="1">
        <v>42464</v>
      </c>
      <c r="B462" s="3">
        <v>1.3035750597833728</v>
      </c>
      <c r="C462" s="3">
        <v>1.6712815079517775</v>
      </c>
      <c r="D462" s="3">
        <v>1.7192417424332587</v>
      </c>
      <c r="E462" s="3">
        <v>1.7492634482024916</v>
      </c>
      <c r="F462" s="3">
        <v>1.78070599948791</v>
      </c>
      <c r="G462" s="3">
        <v>1.7661957852049461</v>
      </c>
    </row>
    <row r="463" spans="1:7" x14ac:dyDescent="0.4">
      <c r="A463" s="1">
        <v>42465</v>
      </c>
      <c r="B463" s="3">
        <v>1.303592743055165</v>
      </c>
      <c r="C463" s="3">
        <v>1.6713020139026202</v>
      </c>
      <c r="D463" s="3">
        <v>1.7192626165482983</v>
      </c>
      <c r="E463" s="3">
        <v>1.7492845527775636</v>
      </c>
      <c r="F463" s="3">
        <v>1.7807273454300594</v>
      </c>
      <c r="G463" s="3">
        <v>1.7662170197602052</v>
      </c>
    </row>
    <row r="464" spans="1:7" x14ac:dyDescent="0.4">
      <c r="A464" s="1">
        <v>42466</v>
      </c>
      <c r="B464" s="3">
        <v>1.303592743055165</v>
      </c>
      <c r="C464" s="3">
        <v>1.6713020139026202</v>
      </c>
      <c r="D464" s="3">
        <v>1.7192626165482983</v>
      </c>
      <c r="E464" s="3">
        <v>1.7492845527775636</v>
      </c>
      <c r="F464" s="3">
        <v>1.7807273454300594</v>
      </c>
      <c r="G464" s="3">
        <v>1.7662170197602052</v>
      </c>
    </row>
    <row r="465" spans="1:7" x14ac:dyDescent="0.4">
      <c r="A465" s="1">
        <v>42467</v>
      </c>
      <c r="B465" s="3">
        <v>1.303592743055165</v>
      </c>
      <c r="C465" s="3">
        <v>1.6713020139026202</v>
      </c>
      <c r="D465" s="3">
        <v>1.7192626165482983</v>
      </c>
      <c r="E465" s="3">
        <v>1.7492845527775636</v>
      </c>
      <c r="F465" s="3">
        <v>1.7807273454300594</v>
      </c>
      <c r="G465" s="3">
        <v>1.7662170197602052</v>
      </c>
    </row>
    <row r="466" spans="1:7" x14ac:dyDescent="0.4">
      <c r="A466" s="1">
        <v>42468</v>
      </c>
      <c r="B466" s="3">
        <v>1.303592743055165</v>
      </c>
      <c r="C466" s="3">
        <v>1.6713020139026202</v>
      </c>
      <c r="D466" s="3">
        <v>1.7192626165482983</v>
      </c>
      <c r="E466" s="3">
        <v>1.7492845527775636</v>
      </c>
      <c r="F466" s="3">
        <v>1.7807273454300594</v>
      </c>
      <c r="G466" s="3">
        <v>1.7662170197602052</v>
      </c>
    </row>
    <row r="467" spans="1:7" x14ac:dyDescent="0.4">
      <c r="A467" s="1">
        <v>42469</v>
      </c>
      <c r="B467" s="3">
        <v>1.303592743055165</v>
      </c>
      <c r="C467" s="3">
        <v>1.6713020139026202</v>
      </c>
      <c r="D467" s="3">
        <v>1.7192626165482983</v>
      </c>
      <c r="E467" s="3">
        <v>1.7492845527775636</v>
      </c>
      <c r="F467" s="3">
        <v>1.7807273454300594</v>
      </c>
      <c r="G467" s="3">
        <v>1.7662170197602052</v>
      </c>
    </row>
    <row r="468" spans="1:7" x14ac:dyDescent="0.4">
      <c r="A468" s="1">
        <v>42470</v>
      </c>
      <c r="B468" s="3">
        <v>1.295720679004551</v>
      </c>
      <c r="C468" s="3">
        <v>1.662173377508287</v>
      </c>
      <c r="D468" s="3">
        <v>1.7099700844579608</v>
      </c>
      <c r="E468" s="3">
        <v>1.7398894267692548</v>
      </c>
      <c r="F468" s="3">
        <v>1.7712247700132404</v>
      </c>
      <c r="G468" s="3">
        <v>1.7567640304576906</v>
      </c>
    </row>
    <row r="469" spans="1:7" x14ac:dyDescent="0.4">
      <c r="A469" s="1">
        <v>42471</v>
      </c>
      <c r="B469" s="3">
        <v>1.295720679004551</v>
      </c>
      <c r="C469" s="3">
        <v>1.662173377508287</v>
      </c>
      <c r="D469" s="3">
        <v>1.7099700844579608</v>
      </c>
      <c r="E469" s="3">
        <v>1.7398894267692548</v>
      </c>
      <c r="F469" s="3">
        <v>1.7712247700132404</v>
      </c>
      <c r="G469" s="3">
        <v>1.7567640304576906</v>
      </c>
    </row>
    <row r="470" spans="1:7" x14ac:dyDescent="0.4">
      <c r="A470" s="1">
        <v>42472</v>
      </c>
      <c r="B470" s="3">
        <v>1.2930151074067946</v>
      </c>
      <c r="C470" s="3">
        <v>1.6590359310652758</v>
      </c>
      <c r="D470" s="3">
        <v>1.7067763082471465</v>
      </c>
      <c r="E470" s="3">
        <v>1.7366603897693031</v>
      </c>
      <c r="F470" s="3">
        <v>1.767958803427097</v>
      </c>
      <c r="G470" s="3">
        <v>1.7535151062611471</v>
      </c>
    </row>
    <row r="471" spans="1:7" x14ac:dyDescent="0.4">
      <c r="A471" s="1">
        <v>42473</v>
      </c>
      <c r="B471" s="3">
        <v>1.2930151074067946</v>
      </c>
      <c r="C471" s="3">
        <v>1.6590359310652758</v>
      </c>
      <c r="D471" s="3">
        <v>1.7067763082471465</v>
      </c>
      <c r="E471" s="3">
        <v>1.7366603897693031</v>
      </c>
      <c r="F471" s="3">
        <v>1.767958803427097</v>
      </c>
      <c r="G471" s="3">
        <v>1.7535151062611471</v>
      </c>
    </row>
    <row r="472" spans="1:7" x14ac:dyDescent="0.4">
      <c r="A472" s="1">
        <v>42474</v>
      </c>
      <c r="B472" s="3">
        <v>1.2930151074067946</v>
      </c>
      <c r="C472" s="3">
        <v>1.6590359310652758</v>
      </c>
      <c r="D472" s="3">
        <v>1.7067763082471465</v>
      </c>
      <c r="E472" s="3">
        <v>1.7366603897693031</v>
      </c>
      <c r="F472" s="3">
        <v>1.767958803427097</v>
      </c>
      <c r="G472" s="3">
        <v>1.7535151062611471</v>
      </c>
    </row>
    <row r="473" spans="1:7" x14ac:dyDescent="0.4">
      <c r="A473" s="1">
        <v>42475</v>
      </c>
      <c r="B473" s="3">
        <v>1.3114679861972904</v>
      </c>
      <c r="C473" s="3">
        <v>1.6804343368485726</v>
      </c>
      <c r="D473" s="3">
        <v>1.7285589013786664</v>
      </c>
      <c r="E473" s="3">
        <v>1.7586834729579151</v>
      </c>
      <c r="F473" s="3">
        <v>1.790233758411798</v>
      </c>
      <c r="G473" s="3">
        <v>1.7756738266025489</v>
      </c>
    </row>
    <row r="474" spans="1:7" x14ac:dyDescent="0.4">
      <c r="A474" s="1">
        <v>42476</v>
      </c>
      <c r="B474" s="3">
        <v>1.2951747909929909</v>
      </c>
      <c r="C474" s="3">
        <v>1.6615403525306549</v>
      </c>
      <c r="D474" s="3">
        <v>1.7093256941389114</v>
      </c>
      <c r="E474" s="3">
        <v>1.739237922078483</v>
      </c>
      <c r="F474" s="3">
        <v>1.7705658142469209</v>
      </c>
      <c r="G474" s="3">
        <v>1.7561085132387673</v>
      </c>
    </row>
    <row r="475" spans="1:7" x14ac:dyDescent="0.4">
      <c r="A475" s="1">
        <v>42477</v>
      </c>
      <c r="B475" s="3">
        <v>1.2951747909929909</v>
      </c>
      <c r="C475" s="3">
        <v>1.6615403525306549</v>
      </c>
      <c r="D475" s="3">
        <v>1.7093256941389114</v>
      </c>
      <c r="E475" s="3">
        <v>1.739237922078483</v>
      </c>
      <c r="F475" s="3">
        <v>1.7705658142469209</v>
      </c>
      <c r="G475" s="3">
        <v>1.7561085132387673</v>
      </c>
    </row>
    <row r="476" spans="1:7" x14ac:dyDescent="0.4">
      <c r="A476" s="1">
        <v>42478</v>
      </c>
      <c r="B476" s="3">
        <v>1.2951747909929909</v>
      </c>
      <c r="C476" s="3">
        <v>1.6615403525306549</v>
      </c>
      <c r="D476" s="3">
        <v>1.7093256941389114</v>
      </c>
      <c r="E476" s="3">
        <v>1.739237922078483</v>
      </c>
      <c r="F476" s="3">
        <v>1.7705658142469209</v>
      </c>
      <c r="G476" s="3">
        <v>1.7561085132387673</v>
      </c>
    </row>
    <row r="477" spans="1:7" x14ac:dyDescent="0.4">
      <c r="A477" s="1">
        <v>42479</v>
      </c>
      <c r="B477" s="3">
        <v>1.3202681075824563</v>
      </c>
      <c r="C477" s="3">
        <v>1.6906391710362354</v>
      </c>
      <c r="D477" s="3">
        <v>1.7389469533361628</v>
      </c>
      <c r="E477" s="3">
        <v>1.7691862138871635</v>
      </c>
      <c r="F477" s="3">
        <v>1.8008566162292698</v>
      </c>
      <c r="G477" s="3">
        <v>1.7862412524745879</v>
      </c>
    </row>
    <row r="478" spans="1:7" x14ac:dyDescent="0.4">
      <c r="A478" s="1">
        <v>42480</v>
      </c>
      <c r="B478" s="3">
        <v>1.3201069011938786</v>
      </c>
      <c r="C478" s="3">
        <v>1.6904149981492651</v>
      </c>
      <c r="D478" s="3">
        <v>1.7387187556452952</v>
      </c>
      <c r="E478" s="3">
        <v>1.7689554967866292</v>
      </c>
      <c r="F478" s="3">
        <v>1.8006232604822752</v>
      </c>
      <c r="G478" s="3">
        <v>1.7860091144190333</v>
      </c>
    </row>
    <row r="479" spans="1:7" x14ac:dyDescent="0.4">
      <c r="A479" s="1">
        <v>42481</v>
      </c>
      <c r="B479" s="3">
        <v>1.3319100236511598</v>
      </c>
      <c r="C479" s="3">
        <v>1.7056775884453077</v>
      </c>
      <c r="D479" s="3">
        <v>1.7542553707519817</v>
      </c>
      <c r="E479" s="3">
        <v>1.7846636434199556</v>
      </c>
      <c r="F479" s="3">
        <v>1.8165110567619243</v>
      </c>
      <c r="G479" s="3">
        <v>1.8018140053758813</v>
      </c>
    </row>
    <row r="480" spans="1:7" x14ac:dyDescent="0.4">
      <c r="A480" s="1">
        <v>42482</v>
      </c>
      <c r="B480" s="3">
        <v>1.3319100236511598</v>
      </c>
      <c r="C480" s="3">
        <v>1.7056775884453077</v>
      </c>
      <c r="D480" s="3">
        <v>1.7542553707519817</v>
      </c>
      <c r="E480" s="3">
        <v>1.7846636434199556</v>
      </c>
      <c r="F480" s="3">
        <v>1.8165110567619243</v>
      </c>
      <c r="G480" s="3">
        <v>1.8018140053758813</v>
      </c>
    </row>
    <row r="481" spans="1:7" x14ac:dyDescent="0.4">
      <c r="A481" s="1">
        <v>42483</v>
      </c>
      <c r="B481" s="3">
        <v>1.3354870967404651</v>
      </c>
      <c r="C481" s="3">
        <v>1.7098280086552649</v>
      </c>
      <c r="D481" s="3">
        <v>1.7584803076783064</v>
      </c>
      <c r="E481" s="3">
        <v>1.7889352256339417</v>
      </c>
      <c r="F481" s="3">
        <v>1.820831491857914</v>
      </c>
      <c r="G481" s="3">
        <v>1.8061118956796314</v>
      </c>
    </row>
    <row r="482" spans="1:7" x14ac:dyDescent="0.4">
      <c r="A482" s="1">
        <v>42484</v>
      </c>
      <c r="B482" s="3">
        <v>1.3554949803335261</v>
      </c>
      <c r="C482" s="3">
        <v>1.7330428332758161</v>
      </c>
      <c r="D482" s="3">
        <v>1.7821119316623593</v>
      </c>
      <c r="E482" s="3">
        <v>1.8128277538439881</v>
      </c>
      <c r="F482" s="3">
        <v>1.8449972721799304</v>
      </c>
      <c r="G482" s="3">
        <v>1.8301515746982906</v>
      </c>
    </row>
    <row r="483" spans="1:7" x14ac:dyDescent="0.4">
      <c r="A483" s="1">
        <v>42485</v>
      </c>
      <c r="B483" s="3">
        <v>1.3256601749148094</v>
      </c>
      <c r="C483" s="3">
        <v>1.677715696774241</v>
      </c>
      <c r="D483" s="3">
        <v>1.7257914507933312</v>
      </c>
      <c r="E483" s="3">
        <v>1.7558854684185476</v>
      </c>
      <c r="F483" s="3">
        <v>1.7874037538830208</v>
      </c>
      <c r="G483" s="3">
        <v>1.7728585895364741</v>
      </c>
    </row>
    <row r="484" spans="1:7" x14ac:dyDescent="0.4">
      <c r="A484" s="1">
        <v>42486</v>
      </c>
      <c r="B484" s="3">
        <v>1.3175807747670616</v>
      </c>
      <c r="C484" s="3">
        <v>1.660996265896117</v>
      </c>
      <c r="D484" s="3">
        <v>1.7087718389635085</v>
      </c>
      <c r="E484" s="3">
        <v>1.7386779520818592</v>
      </c>
      <c r="F484" s="3">
        <v>1.7699994400312504</v>
      </c>
      <c r="G484" s="3">
        <v>1.7555450944636339</v>
      </c>
    </row>
    <row r="485" spans="1:7" x14ac:dyDescent="0.4">
      <c r="A485" s="1">
        <v>42487</v>
      </c>
      <c r="B485" s="3">
        <v>1.3175807747670616</v>
      </c>
      <c r="C485" s="3">
        <v>1.660996265896117</v>
      </c>
      <c r="D485" s="3">
        <v>1.7087718389635085</v>
      </c>
      <c r="E485" s="3">
        <v>1.7386779520818592</v>
      </c>
      <c r="F485" s="3">
        <v>1.7699994400312504</v>
      </c>
      <c r="G485" s="3">
        <v>1.7555450944636339</v>
      </c>
    </row>
    <row r="486" spans="1:7" x14ac:dyDescent="0.4">
      <c r="A486" s="1">
        <v>42488</v>
      </c>
      <c r="B486" s="3">
        <v>1.3175807747670616</v>
      </c>
      <c r="C486" s="3">
        <v>1.660996265896117</v>
      </c>
      <c r="D486" s="3">
        <v>1.7087718389635085</v>
      </c>
      <c r="E486" s="3">
        <v>1.7386779520818592</v>
      </c>
      <c r="F486" s="3">
        <v>1.7699994400312504</v>
      </c>
      <c r="G486" s="3">
        <v>1.7555450944636339</v>
      </c>
    </row>
    <row r="487" spans="1:7" x14ac:dyDescent="0.4">
      <c r="A487" s="1">
        <v>42489</v>
      </c>
      <c r="B487" s="3">
        <v>1.3175807747670616</v>
      </c>
      <c r="C487" s="3">
        <v>1.660996265896117</v>
      </c>
      <c r="D487" s="3">
        <v>1.7087718389635085</v>
      </c>
      <c r="E487" s="3">
        <v>1.7386779520818592</v>
      </c>
      <c r="F487" s="3">
        <v>1.7699994400312504</v>
      </c>
      <c r="G487" s="3">
        <v>1.7555450944636339</v>
      </c>
    </row>
    <row r="488" spans="1:7" x14ac:dyDescent="0.4">
      <c r="A488" s="1">
        <v>42490</v>
      </c>
      <c r="B488" s="3">
        <v>1.3175807747670616</v>
      </c>
      <c r="C488" s="3">
        <v>1.660996265896117</v>
      </c>
      <c r="D488" s="3">
        <v>1.7087718389635085</v>
      </c>
      <c r="E488" s="3">
        <v>1.7386779520818592</v>
      </c>
      <c r="F488" s="3">
        <v>1.7699994400312504</v>
      </c>
      <c r="G488" s="3">
        <v>1.7555450944636339</v>
      </c>
    </row>
    <row r="489" spans="1:7" x14ac:dyDescent="0.4">
      <c r="A489" s="1">
        <v>42491</v>
      </c>
      <c r="B489" s="3">
        <v>1.3098031476320848</v>
      </c>
      <c r="C489" s="3">
        <v>1.650098579951611</v>
      </c>
      <c r="D489" s="3">
        <v>1.6976784957767208</v>
      </c>
      <c r="E489" s="3">
        <v>1.7274621331769495</v>
      </c>
      <c r="F489" s="3">
        <v>1.7586553489662626</v>
      </c>
      <c r="G489" s="3">
        <v>1.7442601988663542</v>
      </c>
    </row>
    <row r="490" spans="1:7" x14ac:dyDescent="0.4">
      <c r="A490" s="1">
        <v>42492</v>
      </c>
      <c r="B490" s="3">
        <v>1.3098031476320848</v>
      </c>
      <c r="C490" s="3">
        <v>1.650098579951611</v>
      </c>
      <c r="D490" s="3">
        <v>1.6976784957767208</v>
      </c>
      <c r="E490" s="3">
        <v>1.7274621331769495</v>
      </c>
      <c r="F490" s="3">
        <v>1.7586553489662626</v>
      </c>
      <c r="G490" s="3">
        <v>1.7442601988663542</v>
      </c>
    </row>
    <row r="491" spans="1:7" x14ac:dyDescent="0.4">
      <c r="A491" s="1">
        <v>42493</v>
      </c>
      <c r="B491" s="3">
        <v>1.3030692201726954</v>
      </c>
      <c r="C491" s="3">
        <v>1.6357331041782546</v>
      </c>
      <c r="D491" s="3">
        <v>1.683055102002406</v>
      </c>
      <c r="E491" s="3">
        <v>1.7126772902683447</v>
      </c>
      <c r="F491" s="3">
        <v>1.7437014159758384</v>
      </c>
      <c r="G491" s="3">
        <v>1.7293842981354008</v>
      </c>
    </row>
    <row r="492" spans="1:7" x14ac:dyDescent="0.4">
      <c r="A492" s="1">
        <v>42494</v>
      </c>
      <c r="B492" s="3">
        <v>1.3030692201726954</v>
      </c>
      <c r="C492" s="3">
        <v>1.6357331041782546</v>
      </c>
      <c r="D492" s="3">
        <v>1.683055102002406</v>
      </c>
      <c r="E492" s="3">
        <v>1.7126772902683447</v>
      </c>
      <c r="F492" s="3">
        <v>1.7437014159758384</v>
      </c>
      <c r="G492" s="3">
        <v>1.7293842981354008</v>
      </c>
    </row>
    <row r="493" spans="1:7" x14ac:dyDescent="0.4">
      <c r="A493" s="1">
        <v>42495</v>
      </c>
      <c r="B493" s="3">
        <v>1.2885153973086121</v>
      </c>
      <c r="C493" s="3">
        <v>1.6190770730094064</v>
      </c>
      <c r="D493" s="3">
        <v>1.6661000281613383</v>
      </c>
      <c r="E493" s="3">
        <v>1.6955350244501135</v>
      </c>
      <c r="F493" s="3">
        <v>1.7263630988943168</v>
      </c>
      <c r="G493" s="3">
        <v>1.7121364554500236</v>
      </c>
    </row>
    <row r="494" spans="1:7" x14ac:dyDescent="0.4">
      <c r="A494" s="1">
        <v>42496</v>
      </c>
      <c r="B494" s="3">
        <v>1.3379302706781471</v>
      </c>
      <c r="C494" s="3">
        <v>1.6756296144780007</v>
      </c>
      <c r="D494" s="3">
        <v>1.723667914939397</v>
      </c>
      <c r="E494" s="3">
        <v>1.7537384877315914</v>
      </c>
      <c r="F494" s="3">
        <v>1.7852322187829901</v>
      </c>
      <c r="G494" s="3">
        <v>1.770698385889546</v>
      </c>
    </row>
    <row r="495" spans="1:7" x14ac:dyDescent="0.4">
      <c r="A495" s="1">
        <v>42497</v>
      </c>
      <c r="B495" s="3">
        <v>1.3379302706781471</v>
      </c>
      <c r="C495" s="3">
        <v>1.6756296144780007</v>
      </c>
      <c r="D495" s="3">
        <v>1.723667914939397</v>
      </c>
      <c r="E495" s="3">
        <v>1.7537384877315914</v>
      </c>
      <c r="F495" s="3">
        <v>1.7852322187829901</v>
      </c>
      <c r="G495" s="3">
        <v>1.770698385889546</v>
      </c>
    </row>
    <row r="496" spans="1:7" x14ac:dyDescent="0.4">
      <c r="A496" s="1">
        <v>42498</v>
      </c>
      <c r="B496" s="3">
        <v>1.3379302706781471</v>
      </c>
      <c r="C496" s="3">
        <v>1.6756296144780007</v>
      </c>
      <c r="D496" s="3">
        <v>1.723667914939397</v>
      </c>
      <c r="E496" s="3">
        <v>1.7537384877315914</v>
      </c>
      <c r="F496" s="3">
        <v>1.7852322187829901</v>
      </c>
      <c r="G496" s="3">
        <v>1.770698385889546</v>
      </c>
    </row>
    <row r="497" spans="1:7" x14ac:dyDescent="0.4">
      <c r="A497" s="1">
        <v>42499</v>
      </c>
      <c r="B497" s="3">
        <v>1.3277121070675335</v>
      </c>
      <c r="C497" s="3">
        <v>1.6639355013108839</v>
      </c>
      <c r="D497" s="3">
        <v>1.7117638454618431</v>
      </c>
      <c r="E497" s="3">
        <v>1.7417029917369558</v>
      </c>
      <c r="F497" s="3">
        <v>1.7730590762123946</v>
      </c>
      <c r="G497" s="3">
        <v>1.7585887649236178</v>
      </c>
    </row>
    <row r="498" spans="1:7" x14ac:dyDescent="0.4">
      <c r="A498" s="1">
        <v>42500</v>
      </c>
      <c r="B498" s="3">
        <v>1.3277121070675335</v>
      </c>
      <c r="C498" s="3">
        <v>1.6639355013108839</v>
      </c>
      <c r="D498" s="3">
        <v>1.7117638454618431</v>
      </c>
      <c r="E498" s="3">
        <v>1.7417029917369558</v>
      </c>
      <c r="F498" s="3">
        <v>1.7730590762123946</v>
      </c>
      <c r="G498" s="3">
        <v>1.7585887649236178</v>
      </c>
    </row>
    <row r="499" spans="1:7" x14ac:dyDescent="0.4">
      <c r="A499" s="1">
        <v>42501</v>
      </c>
      <c r="B499" s="3">
        <v>1.3277121070675335</v>
      </c>
      <c r="C499" s="3">
        <v>1.6639355013108839</v>
      </c>
      <c r="D499" s="3">
        <v>1.7117638454618431</v>
      </c>
      <c r="E499" s="3">
        <v>1.7417029917369558</v>
      </c>
      <c r="F499" s="3">
        <v>1.7730590762123946</v>
      </c>
      <c r="G499" s="3">
        <v>1.7585887649236178</v>
      </c>
    </row>
    <row r="500" spans="1:7" x14ac:dyDescent="0.4">
      <c r="A500" s="1">
        <v>42502</v>
      </c>
      <c r="B500" s="3">
        <v>1.3248496795341738</v>
      </c>
      <c r="C500" s="3">
        <v>1.6606596140983307</v>
      </c>
      <c r="D500" s="3">
        <v>1.7084291429135119</v>
      </c>
      <c r="E500" s="3">
        <v>1.7383314725065429</v>
      </c>
      <c r="F500" s="3">
        <v>1.7696489978666734</v>
      </c>
      <c r="G500" s="3">
        <v>1.7551964809680722</v>
      </c>
    </row>
    <row r="501" spans="1:7" x14ac:dyDescent="0.4">
      <c r="A501" s="1">
        <v>42503</v>
      </c>
      <c r="B501" s="3">
        <v>1.3248496795341738</v>
      </c>
      <c r="C501" s="3">
        <v>1.6606596140983307</v>
      </c>
      <c r="D501" s="3">
        <v>1.7084291429135119</v>
      </c>
      <c r="E501" s="3">
        <v>1.7383314725065429</v>
      </c>
      <c r="F501" s="3">
        <v>1.7696489978666734</v>
      </c>
      <c r="G501" s="3">
        <v>1.7551964809680722</v>
      </c>
    </row>
    <row r="502" spans="1:7" x14ac:dyDescent="0.4">
      <c r="A502" s="1">
        <v>42504</v>
      </c>
      <c r="B502" s="3">
        <v>1.3248496795341738</v>
      </c>
      <c r="C502" s="3">
        <v>1.6606596140983307</v>
      </c>
      <c r="D502" s="3">
        <v>1.7084291429135119</v>
      </c>
      <c r="E502" s="3">
        <v>1.7383314725065429</v>
      </c>
      <c r="F502" s="3">
        <v>1.7696489978666734</v>
      </c>
      <c r="G502" s="3">
        <v>1.7551964809680722</v>
      </c>
    </row>
    <row r="503" spans="1:7" x14ac:dyDescent="0.4">
      <c r="A503" s="1">
        <v>42505</v>
      </c>
      <c r="B503" s="3">
        <v>1.3196980303330719</v>
      </c>
      <c r="C503" s="3">
        <v>1.6547638415260066</v>
      </c>
      <c r="D503" s="3">
        <v>1.702427517538263</v>
      </c>
      <c r="E503" s="3">
        <v>1.7322635863688389</v>
      </c>
      <c r="F503" s="3">
        <v>1.7635117150252078</v>
      </c>
      <c r="G503" s="3">
        <v>1.7490912235507832</v>
      </c>
    </row>
    <row r="504" spans="1:7" x14ac:dyDescent="0.4">
      <c r="A504" s="1">
        <v>42506</v>
      </c>
      <c r="B504" s="3">
        <v>1.3196980303330719</v>
      </c>
      <c r="C504" s="3">
        <v>1.6547638415260066</v>
      </c>
      <c r="D504" s="3">
        <v>1.702427517538263</v>
      </c>
      <c r="E504" s="3">
        <v>1.7322635863688389</v>
      </c>
      <c r="F504" s="3">
        <v>1.7635117150252078</v>
      </c>
      <c r="G504" s="3">
        <v>1.7490912235507832</v>
      </c>
    </row>
    <row r="505" spans="1:7" x14ac:dyDescent="0.4">
      <c r="A505" s="1">
        <v>42507</v>
      </c>
      <c r="B505" s="3">
        <v>1.3196980303330719</v>
      </c>
      <c r="C505" s="3">
        <v>1.6547638415260066</v>
      </c>
      <c r="D505" s="3">
        <v>1.702427517538263</v>
      </c>
      <c r="E505" s="3">
        <v>1.7322635863688389</v>
      </c>
      <c r="F505" s="3">
        <v>1.7635117150252078</v>
      </c>
      <c r="G505" s="3">
        <v>1.7490912235507832</v>
      </c>
    </row>
    <row r="506" spans="1:7" x14ac:dyDescent="0.4">
      <c r="A506" s="1">
        <v>42508</v>
      </c>
      <c r="B506" s="3">
        <v>1.3066707514155453</v>
      </c>
      <c r="C506" s="3">
        <v>1.6398548539890565</v>
      </c>
      <c r="D506" s="3">
        <v>1.6872508537807329</v>
      </c>
      <c r="E506" s="3">
        <v>1.7169193651165937</v>
      </c>
      <c r="F506" s="3">
        <v>1.7479920062386651</v>
      </c>
      <c r="G506" s="3">
        <v>1.73365249934159</v>
      </c>
    </row>
    <row r="507" spans="1:7" x14ac:dyDescent="0.4">
      <c r="A507" s="1">
        <v>42509</v>
      </c>
      <c r="B507" s="3">
        <v>1.3066707514155453</v>
      </c>
      <c r="C507" s="3">
        <v>1.6398548539890565</v>
      </c>
      <c r="D507" s="3">
        <v>1.6872508537807329</v>
      </c>
      <c r="E507" s="3">
        <v>1.7169193651165937</v>
      </c>
      <c r="F507" s="3">
        <v>1.7479920062386651</v>
      </c>
      <c r="G507" s="3">
        <v>1.73365249934159</v>
      </c>
    </row>
    <row r="508" spans="1:7" x14ac:dyDescent="0.4">
      <c r="A508" s="1">
        <v>42510</v>
      </c>
      <c r="B508" s="3">
        <v>1.3066707514155453</v>
      </c>
      <c r="C508" s="3">
        <v>1.6398548539890565</v>
      </c>
      <c r="D508" s="3">
        <v>1.6872508537807329</v>
      </c>
      <c r="E508" s="3">
        <v>1.7169193651165937</v>
      </c>
      <c r="F508" s="3">
        <v>1.7479920062386651</v>
      </c>
      <c r="G508" s="3">
        <v>1.73365249934159</v>
      </c>
    </row>
    <row r="509" spans="1:7" x14ac:dyDescent="0.4">
      <c r="A509" s="1">
        <v>42511</v>
      </c>
      <c r="B509" s="3">
        <v>1.3066707514155453</v>
      </c>
      <c r="C509" s="3">
        <v>1.6398548539890565</v>
      </c>
      <c r="D509" s="3">
        <v>1.6872508537807329</v>
      </c>
      <c r="E509" s="3">
        <v>1.7169193651165937</v>
      </c>
      <c r="F509" s="3">
        <v>1.7479920062386651</v>
      </c>
      <c r="G509" s="3">
        <v>1.73365249934159</v>
      </c>
    </row>
    <row r="510" spans="1:7" x14ac:dyDescent="0.4">
      <c r="A510" s="1">
        <v>42512</v>
      </c>
      <c r="B510" s="3">
        <v>1.3066707514155453</v>
      </c>
      <c r="C510" s="3">
        <v>1.6398548539890565</v>
      </c>
      <c r="D510" s="3">
        <v>1.6872508537807329</v>
      </c>
      <c r="E510" s="3">
        <v>1.7169193651165937</v>
      </c>
      <c r="F510" s="3">
        <v>1.7479920062386651</v>
      </c>
      <c r="G510" s="3">
        <v>1.73365249934159</v>
      </c>
    </row>
    <row r="511" spans="1:7" x14ac:dyDescent="0.4">
      <c r="A511" s="1">
        <v>42513</v>
      </c>
      <c r="B511" s="3">
        <v>1.3180031905307579</v>
      </c>
      <c r="C511" s="3">
        <v>1.6528241927590006</v>
      </c>
      <c r="D511" s="3">
        <v>1.7004530442836843</v>
      </c>
      <c r="E511" s="3">
        <v>1.7302673140023339</v>
      </c>
      <c r="F511" s="3">
        <v>1.7614926118542176</v>
      </c>
      <c r="G511" s="3">
        <v>1.7470826564162079</v>
      </c>
    </row>
    <row r="512" spans="1:7" x14ac:dyDescent="0.4">
      <c r="A512" s="1">
        <v>42514</v>
      </c>
      <c r="B512" s="3">
        <v>1.3007050126460893</v>
      </c>
      <c r="C512" s="3">
        <v>1.6330274017232687</v>
      </c>
      <c r="D512" s="3">
        <v>1.6803008213186597</v>
      </c>
      <c r="E512" s="3">
        <v>1.7098926010324633</v>
      </c>
      <c r="F512" s="3">
        <v>1.7408848790339215</v>
      </c>
      <c r="G512" s="3">
        <v>1.7265824583799425</v>
      </c>
    </row>
    <row r="513" spans="1:7" x14ac:dyDescent="0.4">
      <c r="A513" s="1">
        <v>42515</v>
      </c>
      <c r="B513" s="3">
        <v>1.3032883456908948</v>
      </c>
      <c r="C513" s="3">
        <v>1.6359838810012999</v>
      </c>
      <c r="D513" s="3">
        <v>1.6833103812768782</v>
      </c>
      <c r="E513" s="3">
        <v>1.7129353879458842</v>
      </c>
      <c r="F513" s="3">
        <v>1.7439624654437815</v>
      </c>
      <c r="G513" s="3">
        <v>1.7296439854011836</v>
      </c>
    </row>
    <row r="514" spans="1:7" x14ac:dyDescent="0.4">
      <c r="A514" s="1">
        <v>42516</v>
      </c>
      <c r="B514" s="3">
        <v>1.3047782959856455</v>
      </c>
      <c r="C514" s="3">
        <v>1.6376890452582211</v>
      </c>
      <c r="D514" s="3">
        <v>1.6850461600824151</v>
      </c>
      <c r="E514" s="3">
        <v>1.7146903305645411</v>
      </c>
      <c r="F514" s="3">
        <v>1.7457374788466069</v>
      </c>
      <c r="G514" s="3">
        <v>1.7314097364710492</v>
      </c>
    </row>
    <row r="515" spans="1:7" x14ac:dyDescent="0.4">
      <c r="A515" s="1">
        <v>42517</v>
      </c>
      <c r="B515" s="3">
        <v>1.3686741977331485</v>
      </c>
      <c r="C515" s="3">
        <v>1.7108143087032279</v>
      </c>
      <c r="D515" s="3">
        <v>1.7594843157744213</v>
      </c>
      <c r="E515" s="3">
        <v>1.7899503184509111</v>
      </c>
      <c r="F515" s="3">
        <v>1.8218581940053684</v>
      </c>
      <c r="G515" s="3">
        <v>1.8071332403142208</v>
      </c>
    </row>
    <row r="516" spans="1:7" x14ac:dyDescent="0.4">
      <c r="A516" s="1">
        <v>42518</v>
      </c>
      <c r="B516" s="3">
        <v>1.432106338833357</v>
      </c>
      <c r="C516" s="3">
        <v>1.8560033396731166</v>
      </c>
      <c r="D516" s="3">
        <v>1.9811779517960373</v>
      </c>
      <c r="E516" s="3">
        <v>2.0170991011780579</v>
      </c>
      <c r="F516" s="3">
        <v>2.0516048133476232</v>
      </c>
      <c r="G516" s="3">
        <v>2.0356810012809206</v>
      </c>
    </row>
    <row r="517" spans="1:7" x14ac:dyDescent="0.4">
      <c r="A517" s="1">
        <v>42519</v>
      </c>
      <c r="B517" s="3">
        <v>1.4112150586535175</v>
      </c>
      <c r="C517" s="3">
        <v>1.806938407757114</v>
      </c>
      <c r="D517" s="3">
        <v>1.9043548834180242</v>
      </c>
      <c r="E517" s="3">
        <v>1.9134341229710805</v>
      </c>
      <c r="F517" s="3">
        <v>1.9205416066615766</v>
      </c>
      <c r="G517" s="3">
        <v>1.8792258463682532</v>
      </c>
    </row>
    <row r="518" spans="1:7" x14ac:dyDescent="0.4">
      <c r="A518" s="1">
        <v>42520</v>
      </c>
      <c r="B518" s="3">
        <v>1.4112150586535175</v>
      </c>
      <c r="C518" s="3">
        <v>1.806938407757114</v>
      </c>
      <c r="D518" s="3">
        <v>1.9043548834180242</v>
      </c>
      <c r="E518" s="3">
        <v>1.9134341229710805</v>
      </c>
      <c r="F518" s="3">
        <v>1.9205416066615766</v>
      </c>
      <c r="G518" s="3">
        <v>1.8792258463682532</v>
      </c>
    </row>
    <row r="519" spans="1:7" x14ac:dyDescent="0.4">
      <c r="A519" s="1">
        <v>42521</v>
      </c>
      <c r="B519" s="3">
        <v>1.4112150586535175</v>
      </c>
      <c r="C519" s="3">
        <v>1.806938407757114</v>
      </c>
      <c r="D519" s="3">
        <v>1.9043548834180242</v>
      </c>
      <c r="E519" s="3">
        <v>1.9134341229710805</v>
      </c>
      <c r="F519" s="3">
        <v>1.9205416066615766</v>
      </c>
      <c r="G519" s="3">
        <v>1.8792258463682532</v>
      </c>
    </row>
    <row r="520" spans="1:7" x14ac:dyDescent="0.4">
      <c r="A520" s="1">
        <v>42522</v>
      </c>
      <c r="B520" s="3">
        <v>1.3960178624235016</v>
      </c>
      <c r="C520" s="3">
        <v>1.7715557539907811</v>
      </c>
      <c r="D520" s="3">
        <v>1.8552026810099278</v>
      </c>
      <c r="E520" s="3">
        <v>1.8641282669503449</v>
      </c>
      <c r="F520" s="3">
        <v>1.8711154662778791</v>
      </c>
      <c r="G520" s="3">
        <v>1.8304989182689</v>
      </c>
    </row>
    <row r="521" spans="1:7" x14ac:dyDescent="0.4">
      <c r="A521" s="1">
        <v>42523</v>
      </c>
      <c r="B521" s="3">
        <v>1.3960178624235016</v>
      </c>
      <c r="C521" s="3">
        <v>1.7715557539907811</v>
      </c>
      <c r="D521" s="3">
        <v>1.8552026810099278</v>
      </c>
      <c r="E521" s="3">
        <v>1.8641282669503449</v>
      </c>
      <c r="F521" s="3">
        <v>1.8711154662778791</v>
      </c>
      <c r="G521" s="3">
        <v>1.8304989182689</v>
      </c>
    </row>
    <row r="522" spans="1:7" x14ac:dyDescent="0.4">
      <c r="A522" s="1">
        <v>42524</v>
      </c>
      <c r="B522" s="3">
        <v>1.5022343705548411</v>
      </c>
      <c r="C522" s="3">
        <v>1.9003944880051225</v>
      </c>
      <c r="D522" s="3">
        <v>1.9879298319055887</v>
      </c>
      <c r="E522" s="3">
        <v>1.9972703332563286</v>
      </c>
      <c r="F522" s="3">
        <v>2.004582340018954</v>
      </c>
      <c r="G522" s="3">
        <v>1.9620776883274225</v>
      </c>
    </row>
    <row r="523" spans="1:7" x14ac:dyDescent="0.4">
      <c r="A523" s="1">
        <v>42525</v>
      </c>
      <c r="B523" s="3">
        <v>1.4790789780969469</v>
      </c>
      <c r="C523" s="3">
        <v>1.8467146461463604</v>
      </c>
      <c r="D523" s="3">
        <v>1.9049799427482244</v>
      </c>
      <c r="E523" s="3">
        <v>1.8923296749640706</v>
      </c>
      <c r="F523" s="3">
        <v>1.8993856731863272</v>
      </c>
      <c r="G523" s="3">
        <v>1.8583691976127459</v>
      </c>
    </row>
    <row r="524" spans="1:7" x14ac:dyDescent="0.4">
      <c r="A524" s="1">
        <v>42526</v>
      </c>
      <c r="B524" s="3">
        <v>1.4790789780969469</v>
      </c>
      <c r="C524" s="3">
        <v>1.8467146461463604</v>
      </c>
      <c r="D524" s="3">
        <v>1.9049799427482244</v>
      </c>
      <c r="E524" s="3">
        <v>1.8923296749640706</v>
      </c>
      <c r="F524" s="3">
        <v>1.8993856731863272</v>
      </c>
      <c r="G524" s="3">
        <v>1.8583691976127459</v>
      </c>
    </row>
    <row r="525" spans="1:7" x14ac:dyDescent="0.4">
      <c r="A525" s="1">
        <v>42527</v>
      </c>
      <c r="B525" s="3">
        <v>1.4782144948257252</v>
      </c>
      <c r="C525" s="3">
        <v>1.8449160584691242</v>
      </c>
      <c r="D525" s="3">
        <v>1.9031445423737199</v>
      </c>
      <c r="E525" s="3">
        <v>1.8905022671770144</v>
      </c>
      <c r="F525" s="3">
        <v>1.8975538073368972</v>
      </c>
      <c r="G525" s="3">
        <v>1.8565632464533008</v>
      </c>
    </row>
    <row r="526" spans="1:7" x14ac:dyDescent="0.4">
      <c r="A526" s="1">
        <v>42528</v>
      </c>
      <c r="B526" s="3">
        <v>1.4782144948257252</v>
      </c>
      <c r="C526" s="3">
        <v>1.8449160584691242</v>
      </c>
      <c r="D526" s="3">
        <v>1.9031445423737199</v>
      </c>
      <c r="E526" s="3">
        <v>1.8905022671770144</v>
      </c>
      <c r="F526" s="3">
        <v>1.8975538073368972</v>
      </c>
      <c r="G526" s="3">
        <v>1.8565632464533008</v>
      </c>
    </row>
    <row r="527" spans="1:7" x14ac:dyDescent="0.4">
      <c r="A527" s="1">
        <v>42529</v>
      </c>
      <c r="B527" s="3">
        <v>1.4782144948257252</v>
      </c>
      <c r="C527" s="3">
        <v>1.8449160584691242</v>
      </c>
      <c r="D527" s="3">
        <v>1.9031445423737199</v>
      </c>
      <c r="E527" s="3">
        <v>1.8905022671770144</v>
      </c>
      <c r="F527" s="3">
        <v>1.8975538073368972</v>
      </c>
      <c r="G527" s="3">
        <v>1.8565632464533008</v>
      </c>
    </row>
    <row r="528" spans="1:7" x14ac:dyDescent="0.4">
      <c r="A528" s="1">
        <v>42530</v>
      </c>
      <c r="B528" s="3">
        <v>1.4782144948257252</v>
      </c>
      <c r="C528" s="3">
        <v>1.8449160584691242</v>
      </c>
      <c r="D528" s="3">
        <v>1.9031445423737199</v>
      </c>
      <c r="E528" s="3">
        <v>1.8905022671770144</v>
      </c>
      <c r="F528" s="3">
        <v>1.8975538073368972</v>
      </c>
      <c r="G528" s="3">
        <v>1.8565632464533008</v>
      </c>
    </row>
    <row r="529" spans="1:7" x14ac:dyDescent="0.4">
      <c r="A529" s="1">
        <v>42531</v>
      </c>
      <c r="B529" s="3">
        <v>1.4660262326178066</v>
      </c>
      <c r="C529" s="3">
        <v>1.8282620954428439</v>
      </c>
      <c r="D529" s="3">
        <v>1.8861497133963558</v>
      </c>
      <c r="E529" s="3">
        <v>1.8735814452984072</v>
      </c>
      <c r="F529" s="3">
        <v>1.8805917061773947</v>
      </c>
      <c r="G529" s="3">
        <v>1.8398411015073917</v>
      </c>
    </row>
    <row r="530" spans="1:7" x14ac:dyDescent="0.4">
      <c r="A530" s="1">
        <v>42532</v>
      </c>
      <c r="B530" s="3">
        <v>1.5854055402666516</v>
      </c>
      <c r="C530" s="3">
        <v>1.9651770910489619</v>
      </c>
      <c r="D530" s="3">
        <v>2.0258670245907369</v>
      </c>
      <c r="E530" s="3">
        <v>2.0126903318442455</v>
      </c>
      <c r="F530" s="3">
        <v>2.0200399565463352</v>
      </c>
      <c r="G530" s="3">
        <v>1.9773166319971063</v>
      </c>
    </row>
    <row r="531" spans="1:7" x14ac:dyDescent="0.4">
      <c r="A531" s="1">
        <v>42533</v>
      </c>
      <c r="B531" s="3">
        <v>1.6391834164612642</v>
      </c>
      <c r="C531" s="3">
        <v>2.0885317632765807</v>
      </c>
      <c r="D531" s="3">
        <v>2.2086646184623344</v>
      </c>
      <c r="E531" s="3">
        <v>2.194691900077681</v>
      </c>
      <c r="F531" s="3">
        <v>2.2024855276723243</v>
      </c>
      <c r="G531" s="3">
        <v>2.1571812169573699</v>
      </c>
    </row>
    <row r="532" spans="1:7" x14ac:dyDescent="0.4">
      <c r="A532" s="1">
        <v>42534</v>
      </c>
      <c r="B532" s="3">
        <v>1.6350194078558817</v>
      </c>
      <c r="C532" s="3">
        <v>2.0787858147683678</v>
      </c>
      <c r="D532" s="3">
        <v>2.1934770718146921</v>
      </c>
      <c r="E532" s="3">
        <v>2.1745300204894775</v>
      </c>
      <c r="F532" s="3">
        <v>2.1772216956615114</v>
      </c>
      <c r="G532" s="3">
        <v>2.1282719626774873</v>
      </c>
    </row>
    <row r="533" spans="1:7" x14ac:dyDescent="0.4">
      <c r="A533" s="1">
        <v>42535</v>
      </c>
      <c r="B533" s="3">
        <v>1.6350194078558817</v>
      </c>
      <c r="C533" s="3">
        <v>2.0787858147683678</v>
      </c>
      <c r="D533" s="3">
        <v>2.1934770718146921</v>
      </c>
      <c r="E533" s="3">
        <v>2.1745300204894775</v>
      </c>
      <c r="F533" s="3">
        <v>2.1772216956615114</v>
      </c>
      <c r="G533" s="3">
        <v>2.1282719626774873</v>
      </c>
    </row>
    <row r="534" spans="1:7" x14ac:dyDescent="0.4">
      <c r="A534" s="1">
        <v>42536</v>
      </c>
      <c r="B534" s="3">
        <v>1.6350194078558817</v>
      </c>
      <c r="C534" s="3">
        <v>2.0787858147683678</v>
      </c>
      <c r="D534" s="3">
        <v>2.1934770718146921</v>
      </c>
      <c r="E534" s="3">
        <v>2.1745300204894775</v>
      </c>
      <c r="F534" s="3">
        <v>2.1772216956615114</v>
      </c>
      <c r="G534" s="3">
        <v>2.1282719626774873</v>
      </c>
    </row>
    <row r="535" spans="1:7" x14ac:dyDescent="0.4">
      <c r="A535" s="1">
        <v>42537</v>
      </c>
      <c r="B535" s="3">
        <v>1.7316714771883199</v>
      </c>
      <c r="C535" s="3">
        <v>2.3046445079844853</v>
      </c>
      <c r="D535" s="3">
        <v>2.4447233027589652</v>
      </c>
      <c r="E535" s="3">
        <v>2.424285595598147</v>
      </c>
      <c r="F535" s="3">
        <v>2.4271890378274326</v>
      </c>
      <c r="G535" s="3">
        <v>2.3743881934556019</v>
      </c>
    </row>
    <row r="536" spans="1:7" x14ac:dyDescent="0.4">
      <c r="A536" s="1">
        <v>42538</v>
      </c>
      <c r="B536" s="3">
        <v>1.7316714771883199</v>
      </c>
      <c r="C536" s="3">
        <v>2.3046445079844853</v>
      </c>
      <c r="D536" s="3">
        <v>2.4447233027589652</v>
      </c>
      <c r="E536" s="3">
        <v>2.424285595598147</v>
      </c>
      <c r="F536" s="3">
        <v>2.4271890378274326</v>
      </c>
      <c r="G536" s="3">
        <v>2.3743881934556019</v>
      </c>
    </row>
    <row r="537" spans="1:7" x14ac:dyDescent="0.4">
      <c r="A537" s="1">
        <v>42539</v>
      </c>
      <c r="B537" s="3">
        <v>1.7106803650279421</v>
      </c>
      <c r="C537" s="3">
        <v>2.2538564362148317</v>
      </c>
      <c r="D537" s="3">
        <v>2.365311952806914</v>
      </c>
      <c r="E537" s="3">
        <v>2.319031997416054</v>
      </c>
      <c r="F537" s="3">
        <v>2.2955104848084957</v>
      </c>
      <c r="G537" s="3">
        <v>2.2412230580403554</v>
      </c>
    </row>
    <row r="538" spans="1:7" x14ac:dyDescent="0.4">
      <c r="A538" s="1">
        <v>42540</v>
      </c>
      <c r="B538" s="3">
        <v>1.7106803650279421</v>
      </c>
      <c r="C538" s="3">
        <v>2.2538564362148317</v>
      </c>
      <c r="D538" s="3">
        <v>2.365311952806914</v>
      </c>
      <c r="E538" s="3">
        <v>2.319031997416054</v>
      </c>
      <c r="F538" s="3">
        <v>2.2955104848084957</v>
      </c>
      <c r="G538" s="3">
        <v>2.2412230580403554</v>
      </c>
    </row>
    <row r="539" spans="1:7" x14ac:dyDescent="0.4">
      <c r="A539" s="1">
        <v>42541</v>
      </c>
      <c r="B539" s="3">
        <v>1.7106803650279421</v>
      </c>
      <c r="C539" s="3">
        <v>2.2538564362148317</v>
      </c>
      <c r="D539" s="3">
        <v>2.365311952806914</v>
      </c>
      <c r="E539" s="3">
        <v>2.319031997416054</v>
      </c>
      <c r="F539" s="3">
        <v>2.2955104848084957</v>
      </c>
      <c r="G539" s="3">
        <v>2.2412230580403554</v>
      </c>
    </row>
    <row r="540" spans="1:7" x14ac:dyDescent="0.4">
      <c r="A540" s="1">
        <v>42542</v>
      </c>
      <c r="B540" s="3">
        <v>1.7106803650279421</v>
      </c>
      <c r="C540" s="3">
        <v>2.2538564362148317</v>
      </c>
      <c r="D540" s="3">
        <v>2.365311952806914</v>
      </c>
      <c r="E540" s="3">
        <v>2.319031997416054</v>
      </c>
      <c r="F540" s="3">
        <v>2.2955104848084957</v>
      </c>
      <c r="G540" s="3">
        <v>2.2412230580403554</v>
      </c>
    </row>
    <row r="541" spans="1:7" x14ac:dyDescent="0.4">
      <c r="A541" s="1">
        <v>42543</v>
      </c>
      <c r="B541" s="3">
        <v>1.7106803650279421</v>
      </c>
      <c r="C541" s="3">
        <v>2.2538564362148317</v>
      </c>
      <c r="D541" s="3">
        <v>2.365311952806914</v>
      </c>
      <c r="E541" s="3">
        <v>2.319031997416054</v>
      </c>
      <c r="F541" s="3">
        <v>2.2955104848084957</v>
      </c>
      <c r="G541" s="3">
        <v>2.2412230580403554</v>
      </c>
    </row>
    <row r="542" spans="1:7" x14ac:dyDescent="0.4">
      <c r="A542" s="1">
        <v>42544</v>
      </c>
      <c r="B542" s="3">
        <v>1.7106803650279421</v>
      </c>
      <c r="C542" s="3">
        <v>2.2538564362148317</v>
      </c>
      <c r="D542" s="3">
        <v>2.365311952806914</v>
      </c>
      <c r="E542" s="3">
        <v>2.319031997416054</v>
      </c>
      <c r="F542" s="3">
        <v>2.2955104848084957</v>
      </c>
      <c r="G542" s="3">
        <v>2.2412230580403554</v>
      </c>
    </row>
    <row r="543" spans="1:7" x14ac:dyDescent="0.4">
      <c r="A543" s="1">
        <v>42545</v>
      </c>
      <c r="B543" s="3">
        <v>1.7088765515433821</v>
      </c>
      <c r="C543" s="3">
        <v>2.2495258997250329</v>
      </c>
      <c r="D543" s="3">
        <v>2.3585936449327627</v>
      </c>
      <c r="E543" s="3">
        <v>2.3101974409705703</v>
      </c>
      <c r="F543" s="3">
        <v>2.2845455508242081</v>
      </c>
      <c r="G543" s="3">
        <v>2.2282818896149137</v>
      </c>
    </row>
    <row r="544" spans="1:7" x14ac:dyDescent="0.4">
      <c r="A544" s="1">
        <v>42546</v>
      </c>
      <c r="B544" s="3">
        <v>1.6809954669178317</v>
      </c>
      <c r="C544" s="3">
        <v>2.1826344745314175</v>
      </c>
      <c r="D544" s="3">
        <v>2.2548887711349654</v>
      </c>
      <c r="E544" s="3">
        <v>2.1739167456743633</v>
      </c>
      <c r="F544" s="3">
        <v>2.1468826328252644</v>
      </c>
      <c r="G544" s="3">
        <v>2.0929771120830529</v>
      </c>
    </row>
    <row r="545" spans="1:7" x14ac:dyDescent="0.4">
      <c r="A545" s="1">
        <v>42547</v>
      </c>
      <c r="B545" s="3">
        <v>1.6809954669178317</v>
      </c>
      <c r="C545" s="3">
        <v>2.1826344745314175</v>
      </c>
      <c r="D545" s="3">
        <v>2.2548887711349654</v>
      </c>
      <c r="E545" s="3">
        <v>2.1739167456743633</v>
      </c>
      <c r="F545" s="3">
        <v>2.1468826328252644</v>
      </c>
      <c r="G545" s="3">
        <v>2.0929771120830529</v>
      </c>
    </row>
    <row r="546" spans="1:7" x14ac:dyDescent="0.4">
      <c r="A546" s="1">
        <v>42548</v>
      </c>
      <c r="B546" s="3">
        <v>1.6874012412229384</v>
      </c>
      <c r="C546" s="3">
        <v>2.1978431821857702</v>
      </c>
      <c r="D546" s="3">
        <v>2.2782197499971786</v>
      </c>
      <c r="E546" s="3">
        <v>2.2042508429704877</v>
      </c>
      <c r="F546" s="3">
        <v>2.1790004764074711</v>
      </c>
      <c r="G546" s="3">
        <v>2.1245447829116411</v>
      </c>
    </row>
    <row r="547" spans="1:7" x14ac:dyDescent="0.4">
      <c r="A547" s="1">
        <v>42549</v>
      </c>
      <c r="B547" s="3">
        <v>1.6874012412229384</v>
      </c>
      <c r="C547" s="3">
        <v>2.1978431821857702</v>
      </c>
      <c r="D547" s="3">
        <v>2.2782197499971786</v>
      </c>
      <c r="E547" s="3">
        <v>2.2042508429704877</v>
      </c>
      <c r="F547" s="3">
        <v>2.1790004764074711</v>
      </c>
      <c r="G547" s="3">
        <v>2.1245447829116411</v>
      </c>
    </row>
    <row r="548" spans="1:7" x14ac:dyDescent="0.4">
      <c r="A548" s="1">
        <v>42550</v>
      </c>
      <c r="B548" s="3">
        <v>1.6874012412229384</v>
      </c>
      <c r="C548" s="3">
        <v>2.1978431821857702</v>
      </c>
      <c r="D548" s="3">
        <v>2.2782197499971786</v>
      </c>
      <c r="E548" s="3">
        <v>2.2042508429704877</v>
      </c>
      <c r="F548" s="3">
        <v>2.1790004764074711</v>
      </c>
      <c r="G548" s="3">
        <v>2.1245447829116411</v>
      </c>
    </row>
    <row r="549" spans="1:7" x14ac:dyDescent="0.4">
      <c r="A549" s="1">
        <v>42551</v>
      </c>
      <c r="B549" s="3">
        <v>1.7325298855172098</v>
      </c>
      <c r="C549" s="3">
        <v>2.3010484996005354</v>
      </c>
      <c r="D549" s="3">
        <v>2.3840190936731114</v>
      </c>
      <c r="E549" s="3">
        <v>2.3076629574755092</v>
      </c>
      <c r="F549" s="3">
        <v>2.2815976753748917</v>
      </c>
      <c r="G549" s="3">
        <v>2.2253845107298864</v>
      </c>
    </row>
    <row r="550" spans="1:7" x14ac:dyDescent="0.4">
      <c r="A550" s="1">
        <v>42552</v>
      </c>
      <c r="B550" s="3">
        <v>1.7325298855172098</v>
      </c>
      <c r="C550" s="3">
        <v>2.3010484996005354</v>
      </c>
      <c r="D550" s="3">
        <v>2.3840190936731114</v>
      </c>
      <c r="E550" s="3">
        <v>2.3076629574755092</v>
      </c>
      <c r="F550" s="3">
        <v>2.2815976753748917</v>
      </c>
      <c r="G550" s="3">
        <v>2.2253845107298864</v>
      </c>
    </row>
    <row r="551" spans="1:7" x14ac:dyDescent="0.4">
      <c r="A551" s="1">
        <v>42553</v>
      </c>
      <c r="B551" s="3">
        <v>1.7752593908280261</v>
      </c>
      <c r="C551" s="3">
        <v>2.3890191121384228</v>
      </c>
      <c r="D551" s="3">
        <v>2.4742008139799636</v>
      </c>
      <c r="E551" s="3">
        <v>2.3958098406470869</v>
      </c>
      <c r="F551" s="3">
        <v>2.3690499371761256</v>
      </c>
      <c r="G551" s="3">
        <v>2.3113387313702249</v>
      </c>
    </row>
    <row r="552" spans="1:7" x14ac:dyDescent="0.4">
      <c r="A552" s="1">
        <v>42554</v>
      </c>
      <c r="B552" s="3">
        <v>1.7752593908280261</v>
      </c>
      <c r="C552" s="3">
        <v>2.3890191121384228</v>
      </c>
      <c r="D552" s="3">
        <v>2.4742008139799636</v>
      </c>
      <c r="E552" s="3">
        <v>2.3958098406470869</v>
      </c>
      <c r="F552" s="3">
        <v>2.3690499371761256</v>
      </c>
      <c r="G552" s="3">
        <v>2.3113387313702249</v>
      </c>
    </row>
    <row r="553" spans="1:7" x14ac:dyDescent="0.4">
      <c r="A553" s="1">
        <v>42555</v>
      </c>
      <c r="B553" s="3">
        <v>1.7752593908280261</v>
      </c>
      <c r="C553" s="3">
        <v>2.3890191121384228</v>
      </c>
      <c r="D553" s="3">
        <v>2.4742008139799636</v>
      </c>
      <c r="E553" s="3">
        <v>2.3958098406470869</v>
      </c>
      <c r="F553" s="3">
        <v>2.3690499371761256</v>
      </c>
      <c r="G553" s="3">
        <v>2.3113387313702249</v>
      </c>
    </row>
    <row r="554" spans="1:7" x14ac:dyDescent="0.4">
      <c r="A554" s="1">
        <v>42556</v>
      </c>
      <c r="B554" s="3">
        <v>1.7752593908280261</v>
      </c>
      <c r="C554" s="3">
        <v>2.3890191121384228</v>
      </c>
      <c r="D554" s="3">
        <v>2.4742008139799636</v>
      </c>
      <c r="E554" s="3">
        <v>2.3958098406470869</v>
      </c>
      <c r="F554" s="3">
        <v>2.3690499371761256</v>
      </c>
      <c r="G554" s="3">
        <v>2.3113387313702249</v>
      </c>
    </row>
    <row r="555" spans="1:7" x14ac:dyDescent="0.4">
      <c r="A555" s="1">
        <v>42557</v>
      </c>
      <c r="B555" s="3">
        <v>1.7672088063441795</v>
      </c>
      <c r="C555" s="3">
        <v>2.3717949820834132</v>
      </c>
      <c r="D555" s="3">
        <v>2.4565437619902353</v>
      </c>
      <c r="E555" s="3">
        <v>2.3785511978356926</v>
      </c>
      <c r="F555" s="3">
        <v>2.3519272971556249</v>
      </c>
      <c r="G555" s="3">
        <v>2.2945093990241698</v>
      </c>
    </row>
    <row r="556" spans="1:7" x14ac:dyDescent="0.4">
      <c r="A556" s="1">
        <v>42558</v>
      </c>
      <c r="B556" s="3">
        <v>1.7672088063441795</v>
      </c>
      <c r="C556" s="3">
        <v>2.3717949820834132</v>
      </c>
      <c r="D556" s="3">
        <v>2.4565437619902353</v>
      </c>
      <c r="E556" s="3">
        <v>2.3785511978356926</v>
      </c>
      <c r="F556" s="3">
        <v>2.3519272971556249</v>
      </c>
      <c r="G556" s="3">
        <v>2.2945093990241698</v>
      </c>
    </row>
    <row r="557" spans="1:7" x14ac:dyDescent="0.4">
      <c r="A557" s="1">
        <v>42559</v>
      </c>
      <c r="B557" s="3">
        <v>1.7672088063441795</v>
      </c>
      <c r="C557" s="3">
        <v>2.3717949820834132</v>
      </c>
      <c r="D557" s="3">
        <v>2.4565437619902353</v>
      </c>
      <c r="E557" s="3">
        <v>2.3785511978356926</v>
      </c>
      <c r="F557" s="3">
        <v>2.3519272971556249</v>
      </c>
      <c r="G557" s="3">
        <v>2.2945093990241698</v>
      </c>
    </row>
    <row r="558" spans="1:7" x14ac:dyDescent="0.4">
      <c r="A558" s="1">
        <v>42560</v>
      </c>
      <c r="B558" s="3">
        <v>1.7672088063441795</v>
      </c>
      <c r="C558" s="3">
        <v>2.3717949820834132</v>
      </c>
      <c r="D558" s="3">
        <v>2.4565437619902353</v>
      </c>
      <c r="E558" s="3">
        <v>2.3785511978356926</v>
      </c>
      <c r="F558" s="3">
        <v>2.3519272971556249</v>
      </c>
      <c r="G558" s="3">
        <v>2.2945093990241698</v>
      </c>
    </row>
    <row r="559" spans="1:7" x14ac:dyDescent="0.4">
      <c r="A559" s="1">
        <v>42561</v>
      </c>
      <c r="B559" s="3">
        <v>1.7672088063441795</v>
      </c>
      <c r="C559" s="3">
        <v>2.3717949820834132</v>
      </c>
      <c r="D559" s="3">
        <v>2.4565437619902353</v>
      </c>
      <c r="E559" s="3">
        <v>2.3785511978356926</v>
      </c>
      <c r="F559" s="3">
        <v>2.3519272971556249</v>
      </c>
      <c r="G559" s="3">
        <v>2.2945093990241698</v>
      </c>
    </row>
    <row r="560" spans="1:7" x14ac:dyDescent="0.4">
      <c r="A560" s="1">
        <v>42562</v>
      </c>
      <c r="B560" s="3">
        <v>1.7286182991239336</v>
      </c>
      <c r="C560" s="3">
        <v>2.3189614422741061</v>
      </c>
      <c r="D560" s="3">
        <v>2.402382271323658</v>
      </c>
      <c r="E560" s="3">
        <v>2.325611793109982</v>
      </c>
      <c r="F560" s="3">
        <v>2.2994050693116446</v>
      </c>
      <c r="G560" s="3">
        <v>2.2428868672835454</v>
      </c>
    </row>
    <row r="561" spans="1:7" x14ac:dyDescent="0.4">
      <c r="A561" s="1">
        <v>42563</v>
      </c>
      <c r="B561" s="3">
        <v>1.7517552406448651</v>
      </c>
      <c r="C561" s="3">
        <v>2.3604371432125255</v>
      </c>
      <c r="D561" s="3">
        <v>2.444900448174459</v>
      </c>
      <c r="E561" s="3">
        <v>2.3671706007572926</v>
      </c>
      <c r="F561" s="3">
        <v>2.340636382271915</v>
      </c>
      <c r="G561" s="3">
        <v>2.2834118954358527</v>
      </c>
    </row>
    <row r="562" spans="1:7" x14ac:dyDescent="0.4">
      <c r="A562" s="1">
        <v>42564</v>
      </c>
      <c r="B562" s="3">
        <v>1.7517552406448651</v>
      </c>
      <c r="C562" s="3">
        <v>2.3604371432125255</v>
      </c>
      <c r="D562" s="3">
        <v>2.444900448174459</v>
      </c>
      <c r="E562" s="3">
        <v>2.3671706007572926</v>
      </c>
      <c r="F562" s="3">
        <v>2.340636382271915</v>
      </c>
      <c r="G562" s="3">
        <v>2.2834118954358527</v>
      </c>
    </row>
    <row r="563" spans="1:7" x14ac:dyDescent="0.4">
      <c r="A563" s="1">
        <v>42565</v>
      </c>
      <c r="B563" s="3">
        <v>1.7395247362312252</v>
      </c>
      <c r="C563" s="3">
        <v>2.3405592153386054</v>
      </c>
      <c r="D563" s="3">
        <v>2.42452289617056</v>
      </c>
      <c r="E563" s="3">
        <v>2.3472528425941235</v>
      </c>
      <c r="F563" s="3">
        <v>2.3208755814505335</v>
      </c>
      <c r="G563" s="3">
        <v>2.263989593498239</v>
      </c>
    </row>
    <row r="564" spans="1:7" x14ac:dyDescent="0.4">
      <c r="A564" s="1">
        <v>42566</v>
      </c>
      <c r="B564" s="3">
        <v>1.7272441721096379</v>
      </c>
      <c r="C564" s="3">
        <v>2.3224023889408505</v>
      </c>
      <c r="D564" s="3">
        <v>2.4059097048715086</v>
      </c>
      <c r="E564" s="3">
        <v>2.3290596345547883</v>
      </c>
      <c r="F564" s="3">
        <v>2.302825740829813</v>
      </c>
      <c r="G564" s="3">
        <v>2.2462489433277195</v>
      </c>
    </row>
    <row r="565" spans="1:7" x14ac:dyDescent="0.4">
      <c r="A565" s="1">
        <v>42567</v>
      </c>
      <c r="B565" s="3">
        <v>1.7272441721096379</v>
      </c>
      <c r="C565" s="3">
        <v>2.3224023889408505</v>
      </c>
      <c r="D565" s="3">
        <v>2.4059097048715086</v>
      </c>
      <c r="E565" s="3">
        <v>2.3290596345547883</v>
      </c>
      <c r="F565" s="3">
        <v>2.302825740829813</v>
      </c>
      <c r="G565" s="3">
        <v>2.2462489433277195</v>
      </c>
    </row>
    <row r="566" spans="1:7" x14ac:dyDescent="0.4">
      <c r="A566" s="1">
        <v>42568</v>
      </c>
      <c r="B566" s="3">
        <v>1.773142099369454</v>
      </c>
      <c r="C566" s="3">
        <v>2.378316481538393</v>
      </c>
      <c r="D566" s="3">
        <v>2.4632291768448491</v>
      </c>
      <c r="E566" s="3">
        <v>2.385085764709534</v>
      </c>
      <c r="F566" s="3">
        <v>2.3584103698684338</v>
      </c>
      <c r="G566" s="3">
        <v>2.3008814178937413</v>
      </c>
    </row>
    <row r="567" spans="1:7" x14ac:dyDescent="0.4">
      <c r="A567" s="1">
        <v>42569</v>
      </c>
      <c r="B567" s="3">
        <v>1.773142099369454</v>
      </c>
      <c r="C567" s="3">
        <v>2.378316481538393</v>
      </c>
      <c r="D567" s="3">
        <v>2.4632291768448491</v>
      </c>
      <c r="E567" s="3">
        <v>2.385085764709534</v>
      </c>
      <c r="F567" s="3">
        <v>2.3584103698684338</v>
      </c>
      <c r="G567" s="3">
        <v>2.3008814178937413</v>
      </c>
    </row>
    <row r="568" spans="1:7" x14ac:dyDescent="0.4">
      <c r="A568" s="1">
        <v>42570</v>
      </c>
      <c r="B568" s="3">
        <v>1.773142099369454</v>
      </c>
      <c r="C568" s="3">
        <v>2.378316481538393</v>
      </c>
      <c r="D568" s="3">
        <v>2.4632291768448491</v>
      </c>
      <c r="E568" s="3">
        <v>2.385085764709534</v>
      </c>
      <c r="F568" s="3">
        <v>2.3584103698684338</v>
      </c>
      <c r="G568" s="3">
        <v>2.3008814178937413</v>
      </c>
    </row>
    <row r="569" spans="1:7" x14ac:dyDescent="0.4">
      <c r="A569" s="1">
        <v>42571</v>
      </c>
      <c r="B569" s="3">
        <v>1.773142099369454</v>
      </c>
      <c r="C569" s="3">
        <v>2.378316481538393</v>
      </c>
      <c r="D569" s="3">
        <v>2.4632291768448491</v>
      </c>
      <c r="E569" s="3">
        <v>2.385085764709534</v>
      </c>
      <c r="F569" s="3">
        <v>2.3584103698684338</v>
      </c>
      <c r="G569" s="3">
        <v>2.3008814178937413</v>
      </c>
    </row>
    <row r="570" spans="1:7" x14ac:dyDescent="0.4">
      <c r="A570" s="1">
        <v>42572</v>
      </c>
      <c r="B570" s="3">
        <v>1.773142099369454</v>
      </c>
      <c r="C570" s="3">
        <v>2.378316481538393</v>
      </c>
      <c r="D570" s="3">
        <v>2.4632291768448491</v>
      </c>
      <c r="E570" s="3">
        <v>2.385085764709534</v>
      </c>
      <c r="F570" s="3">
        <v>2.3584103698684338</v>
      </c>
      <c r="G570" s="3">
        <v>2.3008814178937413</v>
      </c>
    </row>
    <row r="571" spans="1:7" x14ac:dyDescent="0.4">
      <c r="A571" s="1">
        <v>42573</v>
      </c>
      <c r="B571" s="3">
        <v>1.773142099369454</v>
      </c>
      <c r="C571" s="3">
        <v>2.378316481538393</v>
      </c>
      <c r="D571" s="3">
        <v>2.4632291768448491</v>
      </c>
      <c r="E571" s="3">
        <v>2.385085764709534</v>
      </c>
      <c r="F571" s="3">
        <v>2.3584103698684338</v>
      </c>
      <c r="G571" s="3">
        <v>2.3008814178937413</v>
      </c>
    </row>
    <row r="572" spans="1:7" x14ac:dyDescent="0.4">
      <c r="A572" s="1">
        <v>42574</v>
      </c>
      <c r="B572" s="3">
        <v>1.773142099369454</v>
      </c>
      <c r="C572" s="3">
        <v>2.378316481538393</v>
      </c>
      <c r="D572" s="3">
        <v>2.4632291768448491</v>
      </c>
      <c r="E572" s="3">
        <v>2.385085764709534</v>
      </c>
      <c r="F572" s="3">
        <v>2.3584103698684338</v>
      </c>
      <c r="G572" s="3">
        <v>2.3008814178937413</v>
      </c>
    </row>
    <row r="573" spans="1:7" x14ac:dyDescent="0.4">
      <c r="A573" s="1">
        <v>42575</v>
      </c>
      <c r="B573" s="3">
        <v>1.7749391369502283</v>
      </c>
      <c r="C573" s="3">
        <v>2.3805056811753151</v>
      </c>
      <c r="D573" s="3">
        <v>2.4654734011790578</v>
      </c>
      <c r="E573" s="3">
        <v>2.3872793509432544</v>
      </c>
      <c r="F573" s="3">
        <v>2.3605866700470965</v>
      </c>
      <c r="G573" s="3">
        <v>2.3030204384505972</v>
      </c>
    </row>
    <row r="574" spans="1:7" x14ac:dyDescent="0.4">
      <c r="A574" s="1">
        <v>42576</v>
      </c>
      <c r="B574" s="3">
        <v>1.7749391369502283</v>
      </c>
      <c r="C574" s="3">
        <v>2.3805056811753151</v>
      </c>
      <c r="D574" s="3">
        <v>2.4654734011790578</v>
      </c>
      <c r="E574" s="3">
        <v>2.3872793509432544</v>
      </c>
      <c r="F574" s="3">
        <v>2.3605866700470965</v>
      </c>
      <c r="G574" s="3">
        <v>2.3030204384505972</v>
      </c>
    </row>
    <row r="575" spans="1:7" x14ac:dyDescent="0.4">
      <c r="A575" s="1">
        <v>42577</v>
      </c>
      <c r="B575" s="3">
        <v>1.7749391369502283</v>
      </c>
      <c r="C575" s="3">
        <v>2.3805056811753151</v>
      </c>
      <c r="D575" s="3">
        <v>2.4654734011790578</v>
      </c>
      <c r="E575" s="3">
        <v>2.3872793509432544</v>
      </c>
      <c r="F575" s="3">
        <v>2.3605866700470965</v>
      </c>
      <c r="G575" s="3">
        <v>2.3030204384505972</v>
      </c>
    </row>
    <row r="576" spans="1:7" x14ac:dyDescent="0.4">
      <c r="A576" s="1">
        <v>42578</v>
      </c>
      <c r="B576" s="3">
        <v>1.770709136291329</v>
      </c>
      <c r="C576" s="3">
        <v>2.3737514240700701</v>
      </c>
      <c r="D576" s="3">
        <v>2.4585493783994794</v>
      </c>
      <c r="E576" s="3">
        <v>2.380511560032279</v>
      </c>
      <c r="F576" s="3">
        <v>2.3538722111658839</v>
      </c>
      <c r="G576" s="3">
        <v>2.2964209970151317</v>
      </c>
    </row>
    <row r="577" spans="1:7" x14ac:dyDescent="0.4">
      <c r="A577" s="1">
        <v>42580</v>
      </c>
      <c r="B577" s="3">
        <v>1.770709136291329</v>
      </c>
      <c r="C577" s="3">
        <v>2.3737514240700701</v>
      </c>
      <c r="D577" s="3">
        <v>2.4585493783994794</v>
      </c>
      <c r="E577" s="3">
        <v>2.380511560032279</v>
      </c>
      <c r="F577" s="3">
        <v>2.3538722111658839</v>
      </c>
      <c r="G577" s="3">
        <v>2.2964209970151317</v>
      </c>
    </row>
    <row r="578" spans="1:7" x14ac:dyDescent="0.4">
      <c r="A578" s="1">
        <v>42581</v>
      </c>
      <c r="B578" s="3">
        <v>1.770709136291329</v>
      </c>
      <c r="C578" s="3">
        <v>2.3737514240700701</v>
      </c>
      <c r="D578" s="3">
        <v>2.4585493783994794</v>
      </c>
      <c r="E578" s="3">
        <v>2.380511560032279</v>
      </c>
      <c r="F578" s="3">
        <v>2.3538722111658839</v>
      </c>
      <c r="G578" s="3">
        <v>2.2964209970151317</v>
      </c>
    </row>
    <row r="579" spans="1:7" x14ac:dyDescent="0.4">
      <c r="A579" s="1">
        <v>42582</v>
      </c>
      <c r="B579" s="3">
        <v>1.770709136291329</v>
      </c>
      <c r="C579" s="3">
        <v>2.3737514240700701</v>
      </c>
      <c r="D579" s="3">
        <v>2.4585493783994794</v>
      </c>
      <c r="E579" s="3">
        <v>2.380511560032279</v>
      </c>
      <c r="F579" s="3">
        <v>2.3538722111658839</v>
      </c>
      <c r="G579" s="3">
        <v>2.2964209970151317</v>
      </c>
    </row>
    <row r="580" spans="1:7" x14ac:dyDescent="0.4">
      <c r="A580" s="1">
        <v>42583</v>
      </c>
      <c r="B580" s="3">
        <v>1.770709136291329</v>
      </c>
      <c r="C580" s="3">
        <v>2.3737514240700701</v>
      </c>
      <c r="D580" s="3">
        <v>2.4585493783994794</v>
      </c>
      <c r="E580" s="3">
        <v>2.380511560032279</v>
      </c>
      <c r="F580" s="3">
        <v>2.3538722111658839</v>
      </c>
      <c r="G580" s="3">
        <v>2.2964209970151317</v>
      </c>
    </row>
    <row r="581" spans="1:7" x14ac:dyDescent="0.4">
      <c r="A581" s="1">
        <v>42584</v>
      </c>
      <c r="B581" s="3">
        <v>1.770709136291329</v>
      </c>
      <c r="C581" s="3">
        <v>2.3737514240700701</v>
      </c>
      <c r="D581" s="3">
        <v>2.4585493783994794</v>
      </c>
      <c r="E581" s="3">
        <v>2.380511560032279</v>
      </c>
      <c r="F581" s="3">
        <v>2.3538722111658839</v>
      </c>
      <c r="G581" s="3">
        <v>2.2964209970151317</v>
      </c>
    </row>
    <row r="582" spans="1:7" x14ac:dyDescent="0.4">
      <c r="A582" s="1">
        <v>42585</v>
      </c>
      <c r="B582" s="3">
        <v>1.770709136291329</v>
      </c>
      <c r="C582" s="3">
        <v>2.3737514240700701</v>
      </c>
      <c r="D582" s="3">
        <v>2.4585493783994794</v>
      </c>
      <c r="E582" s="3">
        <v>2.380511560032279</v>
      </c>
      <c r="F582" s="3">
        <v>2.3538722111658839</v>
      </c>
      <c r="G582" s="3">
        <v>2.2964209970151317</v>
      </c>
    </row>
    <row r="583" spans="1:7" x14ac:dyDescent="0.4">
      <c r="A583" s="1">
        <v>42586</v>
      </c>
      <c r="B583" s="3">
        <v>1.770709136291329</v>
      </c>
      <c r="C583" s="3">
        <v>2.3737514240700701</v>
      </c>
      <c r="D583" s="3">
        <v>2.4585493783994794</v>
      </c>
      <c r="E583" s="3">
        <v>2.380511560032279</v>
      </c>
      <c r="F583" s="3">
        <v>2.3538722111658839</v>
      </c>
      <c r="G583" s="3">
        <v>2.2964209970151317</v>
      </c>
    </row>
    <row r="584" spans="1:7" x14ac:dyDescent="0.4">
      <c r="A584" s="1">
        <v>42587</v>
      </c>
      <c r="B584" s="3">
        <v>1.770709136291329</v>
      </c>
      <c r="C584" s="3">
        <v>2.3737514240700701</v>
      </c>
      <c r="D584" s="3">
        <v>2.4585493783994794</v>
      </c>
      <c r="E584" s="3">
        <v>2.380511560032279</v>
      </c>
      <c r="F584" s="3">
        <v>2.3538722111658839</v>
      </c>
      <c r="G584" s="3">
        <v>2.2964209970151317</v>
      </c>
    </row>
    <row r="585" spans="1:7" x14ac:dyDescent="0.4">
      <c r="A585" s="1">
        <v>42588</v>
      </c>
      <c r="B585" s="3">
        <v>1.770709136291329</v>
      </c>
      <c r="C585" s="3">
        <v>2.3737514240700701</v>
      </c>
      <c r="D585" s="3">
        <v>2.4585493783994794</v>
      </c>
      <c r="E585" s="3">
        <v>2.380511560032279</v>
      </c>
      <c r="F585" s="3">
        <v>2.3538722111658839</v>
      </c>
      <c r="G585" s="3">
        <v>2.2964209970151317</v>
      </c>
    </row>
    <row r="586" spans="1:7" x14ac:dyDescent="0.4">
      <c r="A586" s="1">
        <v>42589</v>
      </c>
      <c r="B586" s="3">
        <v>1.770709136291329</v>
      </c>
      <c r="C586" s="3">
        <v>2.3737514240700701</v>
      </c>
      <c r="D586" s="3">
        <v>2.4585493783994794</v>
      </c>
      <c r="E586" s="3">
        <v>2.380511560032279</v>
      </c>
      <c r="F586" s="3">
        <v>2.3538722111658839</v>
      </c>
      <c r="G586" s="3">
        <v>2.2964209970151317</v>
      </c>
    </row>
    <row r="587" spans="1:7" x14ac:dyDescent="0.4">
      <c r="A587" s="1">
        <v>42590</v>
      </c>
      <c r="B587" s="3">
        <v>1.770709136291329</v>
      </c>
      <c r="C587" s="3">
        <v>2.3737514240700701</v>
      </c>
      <c r="D587" s="3">
        <v>2.4585493783994794</v>
      </c>
      <c r="E587" s="3">
        <v>2.380511560032279</v>
      </c>
      <c r="F587" s="3">
        <v>2.3538722111658839</v>
      </c>
      <c r="G587" s="3">
        <v>2.2964209970151317</v>
      </c>
    </row>
    <row r="588" spans="1:7" x14ac:dyDescent="0.4">
      <c r="A588" s="1">
        <v>42591</v>
      </c>
      <c r="B588" s="3">
        <v>1.770709136291329</v>
      </c>
      <c r="C588" s="3">
        <v>2.3737514240700701</v>
      </c>
      <c r="D588" s="3">
        <v>2.4585493783994794</v>
      </c>
      <c r="E588" s="3">
        <v>2.380511560032279</v>
      </c>
      <c r="F588" s="3">
        <v>2.3538722111658839</v>
      </c>
      <c r="G588" s="3">
        <v>2.2964209970151317</v>
      </c>
    </row>
    <row r="589" spans="1:7" x14ac:dyDescent="0.4">
      <c r="A589" s="1">
        <v>42592</v>
      </c>
      <c r="B589" s="3">
        <v>1.770709136291329</v>
      </c>
      <c r="C589" s="3">
        <v>2.3737514240700701</v>
      </c>
      <c r="D589" s="3">
        <v>2.4585493783994794</v>
      </c>
      <c r="E589" s="3">
        <v>2.380511560032279</v>
      </c>
      <c r="F589" s="3">
        <v>2.3538722111658839</v>
      </c>
      <c r="G589" s="3">
        <v>2.2964209970151317</v>
      </c>
    </row>
    <row r="590" spans="1:7" x14ac:dyDescent="0.4">
      <c r="A590" s="1">
        <v>42593</v>
      </c>
      <c r="B590" s="3">
        <v>1.770709136291329</v>
      </c>
      <c r="C590" s="3">
        <v>2.3737514240700701</v>
      </c>
      <c r="D590" s="3">
        <v>2.4585493783994794</v>
      </c>
      <c r="E590" s="3">
        <v>2.380511560032279</v>
      </c>
      <c r="F590" s="3">
        <v>2.3538722111658839</v>
      </c>
      <c r="G590" s="3">
        <v>2.2964209970151317</v>
      </c>
    </row>
    <row r="591" spans="1:7" x14ac:dyDescent="0.4">
      <c r="A591" s="1">
        <v>42594</v>
      </c>
      <c r="B591" s="3">
        <v>1.770709136291329</v>
      </c>
      <c r="C591" s="3">
        <v>2.3737514240700701</v>
      </c>
      <c r="D591" s="3">
        <v>2.4585493783994794</v>
      </c>
      <c r="E591" s="3">
        <v>2.380511560032279</v>
      </c>
      <c r="F591" s="3">
        <v>2.3538722111658839</v>
      </c>
      <c r="G591" s="3">
        <v>2.2964209970151317</v>
      </c>
    </row>
    <row r="592" spans="1:7" x14ac:dyDescent="0.4">
      <c r="A592" s="1">
        <v>42595</v>
      </c>
      <c r="B592" s="3">
        <v>1.770709136291329</v>
      </c>
      <c r="C592" s="3">
        <v>2.3737514240700701</v>
      </c>
      <c r="D592" s="3">
        <v>2.4585493783994794</v>
      </c>
      <c r="E592" s="3">
        <v>2.380511560032279</v>
      </c>
      <c r="F592" s="3">
        <v>2.3538722111658839</v>
      </c>
      <c r="G592" s="3">
        <v>2.2964209970151317</v>
      </c>
    </row>
    <row r="593" spans="1:7" x14ac:dyDescent="0.4">
      <c r="A593" s="1">
        <v>42596</v>
      </c>
      <c r="B593" s="3">
        <v>1.770709136291329</v>
      </c>
      <c r="C593" s="3">
        <v>2.3737514240700701</v>
      </c>
      <c r="D593" s="3">
        <v>2.4585493783994794</v>
      </c>
      <c r="E593" s="3">
        <v>2.380511560032279</v>
      </c>
      <c r="F593" s="3">
        <v>2.3538722111658839</v>
      </c>
      <c r="G593" s="3">
        <v>2.2964209970151317</v>
      </c>
    </row>
    <row r="594" spans="1:7" x14ac:dyDescent="0.4">
      <c r="A594" s="1">
        <v>42597</v>
      </c>
      <c r="B594" s="3">
        <v>1.770709136291329</v>
      </c>
      <c r="C594" s="3">
        <v>2.3737514240700701</v>
      </c>
      <c r="D594" s="3">
        <v>2.4585493783994794</v>
      </c>
      <c r="E594" s="3">
        <v>2.380511560032279</v>
      </c>
      <c r="F594" s="3">
        <v>2.3538722111658839</v>
      </c>
      <c r="G594" s="3">
        <v>2.2964209970151317</v>
      </c>
    </row>
    <row r="595" spans="1:7" x14ac:dyDescent="0.4">
      <c r="A595" s="1">
        <v>42598</v>
      </c>
      <c r="B595" s="3">
        <v>1.785059607770624</v>
      </c>
      <c r="C595" s="3">
        <v>2.3912252624297881</v>
      </c>
      <c r="D595" s="3">
        <v>2.4764624150168446</v>
      </c>
      <c r="E595" s="3">
        <v>2.3980204115000316</v>
      </c>
      <c r="F595" s="3">
        <v>2.3712430881306017</v>
      </c>
      <c r="G595" s="3">
        <v>2.3134943140522042</v>
      </c>
    </row>
    <row r="596" spans="1:7" x14ac:dyDescent="0.4">
      <c r="A596" s="1">
        <v>42599</v>
      </c>
      <c r="B596" s="3">
        <v>1.785059607770624</v>
      </c>
      <c r="C596" s="3">
        <v>2.3912252624297881</v>
      </c>
      <c r="D596" s="3">
        <v>2.4764624150168446</v>
      </c>
      <c r="E596" s="3">
        <v>2.3980204115000316</v>
      </c>
      <c r="F596" s="3">
        <v>2.3712430881306017</v>
      </c>
      <c r="G596" s="3">
        <v>2.3134943140522042</v>
      </c>
    </row>
    <row r="597" spans="1:7" x14ac:dyDescent="0.4">
      <c r="A597" s="1">
        <v>42600</v>
      </c>
      <c r="B597" s="3">
        <v>1.7604425490580584</v>
      </c>
      <c r="C597" s="3">
        <v>2.3612503235955007</v>
      </c>
      <c r="D597" s="3">
        <v>2.4457340675359798</v>
      </c>
      <c r="E597" s="3">
        <v>2.3679854105460119</v>
      </c>
      <c r="F597" s="3">
        <v>2.3414447711382866</v>
      </c>
      <c r="G597" s="3">
        <v>2.284206436749618</v>
      </c>
    </row>
    <row r="598" spans="1:7" x14ac:dyDescent="0.4">
      <c r="A598" s="1">
        <v>42601</v>
      </c>
      <c r="B598" s="3">
        <v>1.740828757646919</v>
      </c>
      <c r="C598" s="3">
        <v>2.3373676085757218</v>
      </c>
      <c r="D598" s="3">
        <v>2.421251069589883</v>
      </c>
      <c r="E598" s="3">
        <v>2.3440548406666459</v>
      </c>
      <c r="F598" s="3">
        <v>2.3177027806464681</v>
      </c>
      <c r="G598" s="3">
        <v>2.2608711421884222</v>
      </c>
    </row>
    <row r="599" spans="1:7" x14ac:dyDescent="0.4">
      <c r="A599" s="1">
        <v>42602</v>
      </c>
      <c r="B599" s="3">
        <v>1.7609653800446918</v>
      </c>
      <c r="C599" s="3">
        <v>2.3618869482641096</v>
      </c>
      <c r="D599" s="3">
        <v>2.4463866935226433</v>
      </c>
      <c r="E599" s="3">
        <v>2.3686233108478185</v>
      </c>
      <c r="F599" s="3">
        <v>2.3420776446125315</v>
      </c>
      <c r="G599" s="3">
        <v>2.2848284692176439</v>
      </c>
    </row>
    <row r="600" spans="1:7" x14ac:dyDescent="0.4">
      <c r="A600" s="1">
        <v>42603</v>
      </c>
      <c r="B600" s="3">
        <v>1.7609653800446918</v>
      </c>
      <c r="C600" s="3">
        <v>2.3618869482641096</v>
      </c>
      <c r="D600" s="3">
        <v>2.4463866935226433</v>
      </c>
      <c r="E600" s="3">
        <v>2.3686233108478185</v>
      </c>
      <c r="F600" s="3">
        <v>2.3420776446125315</v>
      </c>
      <c r="G600" s="3">
        <v>2.2848284692176439</v>
      </c>
    </row>
    <row r="601" spans="1:7" x14ac:dyDescent="0.4">
      <c r="A601" s="1">
        <v>42604</v>
      </c>
      <c r="B601" s="3">
        <v>1.776699214791742</v>
      </c>
      <c r="C601" s="3">
        <v>2.3810452376307794</v>
      </c>
      <c r="D601" s="3">
        <v>2.4660265191800881</v>
      </c>
      <c r="E601" s="3">
        <v>2.3878199885320144</v>
      </c>
      <c r="F601" s="3">
        <v>2.3611230472648796</v>
      </c>
      <c r="G601" s="3">
        <v>2.3035476276252878</v>
      </c>
    </row>
    <row r="602" spans="1:7" x14ac:dyDescent="0.4">
      <c r="A602" s="1">
        <v>42605</v>
      </c>
      <c r="B602" s="3">
        <v>1.776699214791742</v>
      </c>
      <c r="C602" s="3">
        <v>2.3810452376307794</v>
      </c>
      <c r="D602" s="3">
        <v>2.4660265191800881</v>
      </c>
      <c r="E602" s="3">
        <v>2.3878199885320144</v>
      </c>
      <c r="F602" s="3">
        <v>2.3611230472648796</v>
      </c>
      <c r="G602" s="3">
        <v>2.3035476276252878</v>
      </c>
    </row>
    <row r="603" spans="1:7" x14ac:dyDescent="0.4">
      <c r="A603" s="1">
        <v>42606</v>
      </c>
      <c r="B603" s="3">
        <v>1.776699214791742</v>
      </c>
      <c r="C603" s="3">
        <v>2.3810452376307794</v>
      </c>
      <c r="D603" s="3">
        <v>2.4660265191800881</v>
      </c>
      <c r="E603" s="3">
        <v>2.3878199885320144</v>
      </c>
      <c r="F603" s="3">
        <v>2.3611230472648796</v>
      </c>
      <c r="G603" s="3">
        <v>2.3035476276252878</v>
      </c>
    </row>
    <row r="604" spans="1:7" x14ac:dyDescent="0.4">
      <c r="A604" s="1">
        <v>42607</v>
      </c>
      <c r="B604" s="3">
        <v>1.776699214791742</v>
      </c>
      <c r="C604" s="3">
        <v>2.3810452376307794</v>
      </c>
      <c r="D604" s="3">
        <v>2.4660265191800881</v>
      </c>
      <c r="E604" s="3">
        <v>2.3878199885320144</v>
      </c>
      <c r="F604" s="3">
        <v>2.3611230472648796</v>
      </c>
      <c r="G604" s="3">
        <v>2.3035476276252878</v>
      </c>
    </row>
    <row r="605" spans="1:7" x14ac:dyDescent="0.4">
      <c r="A605" s="1">
        <v>42608</v>
      </c>
      <c r="B605" s="3">
        <v>1.776699214791742</v>
      </c>
      <c r="C605" s="3">
        <v>2.3810452376307794</v>
      </c>
      <c r="D605" s="3">
        <v>2.4660265191800881</v>
      </c>
      <c r="E605" s="3">
        <v>2.3878199885320144</v>
      </c>
      <c r="F605" s="3">
        <v>2.3611230472648796</v>
      </c>
      <c r="G605" s="3">
        <v>2.3035476276252878</v>
      </c>
    </row>
    <row r="606" spans="1:7" x14ac:dyDescent="0.4">
      <c r="A606" s="1">
        <v>42609</v>
      </c>
      <c r="B606" s="3">
        <v>1.776699214791742</v>
      </c>
      <c r="C606" s="3">
        <v>2.3810452376307794</v>
      </c>
      <c r="D606" s="3">
        <v>2.4660265191800881</v>
      </c>
      <c r="E606" s="3">
        <v>2.3878199885320144</v>
      </c>
      <c r="F606" s="3">
        <v>2.3611230472648796</v>
      </c>
      <c r="G606" s="3">
        <v>2.3035476276252878</v>
      </c>
    </row>
    <row r="607" spans="1:7" x14ac:dyDescent="0.4">
      <c r="A607" s="1">
        <v>42610</v>
      </c>
      <c r="B607" s="3">
        <v>1.7706045276895113</v>
      </c>
      <c r="C607" s="3">
        <v>2.3734086567600525</v>
      </c>
      <c r="D607" s="3">
        <v>2.4581979957639537</v>
      </c>
      <c r="E607" s="3">
        <v>2.3801681059041386</v>
      </c>
      <c r="F607" s="3">
        <v>2.3535314635495173</v>
      </c>
      <c r="G607" s="3">
        <v>2.2960860863427652</v>
      </c>
    </row>
    <row r="608" spans="1:7" x14ac:dyDescent="0.4">
      <c r="A608" s="1">
        <v>42611</v>
      </c>
      <c r="B608" s="3">
        <v>1.7533331787890156</v>
      </c>
      <c r="C608" s="3">
        <v>2.3523795574019273</v>
      </c>
      <c r="D608" s="3">
        <v>2.4366403380199801</v>
      </c>
      <c r="E608" s="3">
        <v>2.3590968696031993</v>
      </c>
      <c r="F608" s="3">
        <v>2.3326262743112487</v>
      </c>
      <c r="G608" s="3">
        <v>2.2755389991513759</v>
      </c>
    </row>
    <row r="609" spans="1:7" x14ac:dyDescent="0.4">
      <c r="A609" s="1">
        <v>42612</v>
      </c>
      <c r="B609" s="3">
        <v>1.7583035715905893</v>
      </c>
      <c r="C609" s="3">
        <v>2.3584313652065978</v>
      </c>
      <c r="D609" s="3">
        <v>2.4428442557039292</v>
      </c>
      <c r="E609" s="3">
        <v>2.3651608036846561</v>
      </c>
      <c r="F609" s="3">
        <v>2.3386424229458496</v>
      </c>
      <c r="G609" s="3">
        <v>2.2814520922663242</v>
      </c>
    </row>
    <row r="610" spans="1:7" x14ac:dyDescent="0.4">
      <c r="A610" s="1">
        <v>42613</v>
      </c>
      <c r="B610" s="3">
        <v>1.7583035715905893</v>
      </c>
      <c r="C610" s="3">
        <v>2.3584313652065978</v>
      </c>
      <c r="D610" s="3">
        <v>2.4428442557039292</v>
      </c>
      <c r="E610" s="3">
        <v>2.3651608036846561</v>
      </c>
      <c r="F610" s="3">
        <v>2.3386424229458496</v>
      </c>
      <c r="G610" s="3">
        <v>2.2814520922663242</v>
      </c>
    </row>
    <row r="611" spans="1:7" x14ac:dyDescent="0.4">
      <c r="A611" s="1">
        <v>42614</v>
      </c>
      <c r="B611" s="3">
        <v>1.7583035715905893</v>
      </c>
      <c r="C611" s="3">
        <v>2.3584313652065978</v>
      </c>
      <c r="D611" s="3">
        <v>2.4428442557039292</v>
      </c>
      <c r="E611" s="3">
        <v>2.3651608036846561</v>
      </c>
      <c r="F611" s="3">
        <v>2.3386424229458496</v>
      </c>
      <c r="G611" s="3">
        <v>2.2814520922663242</v>
      </c>
    </row>
    <row r="612" spans="1:7" x14ac:dyDescent="0.4">
      <c r="A612" s="1">
        <v>42615</v>
      </c>
      <c r="B612" s="3">
        <v>1.7711938142548753</v>
      </c>
      <c r="C612" s="3">
        <v>2.3741261551908268</v>
      </c>
      <c r="D612" s="3">
        <v>2.458933528243926</v>
      </c>
      <c r="E612" s="3">
        <v>2.3808870420184682</v>
      </c>
      <c r="F612" s="3">
        <v>2.3542447342520831</v>
      </c>
      <c r="G612" s="3">
        <v>2.296787138849377</v>
      </c>
    </row>
    <row r="613" spans="1:7" x14ac:dyDescent="0.4">
      <c r="A613" s="1">
        <v>42616</v>
      </c>
      <c r="B613" s="3">
        <v>1.8831282489098538</v>
      </c>
      <c r="C613" s="3">
        <v>2.5104143143564146</v>
      </c>
      <c r="D613" s="3">
        <v>2.5986472382708219</v>
      </c>
      <c r="E613" s="3">
        <v>2.5174482878375142</v>
      </c>
      <c r="F613" s="3">
        <v>2.4897298403791326</v>
      </c>
      <c r="G613" s="3">
        <v>2.4299514100261774</v>
      </c>
    </row>
    <row r="614" spans="1:7" x14ac:dyDescent="0.4">
      <c r="A614" s="1">
        <v>42617</v>
      </c>
      <c r="B614" s="3">
        <v>1.8831282489098538</v>
      </c>
      <c r="C614" s="3">
        <v>2.5104143143564146</v>
      </c>
      <c r="D614" s="3">
        <v>2.5986472382708219</v>
      </c>
      <c r="E614" s="3">
        <v>2.5174482878375142</v>
      </c>
      <c r="F614" s="3">
        <v>2.4897298403791326</v>
      </c>
      <c r="G614" s="3">
        <v>2.4299514100261774</v>
      </c>
    </row>
    <row r="615" spans="1:7" x14ac:dyDescent="0.4">
      <c r="A615" s="1">
        <v>42618</v>
      </c>
      <c r="B615" s="3">
        <v>1.8831282489098538</v>
      </c>
      <c r="C615" s="3">
        <v>2.5104143143564146</v>
      </c>
      <c r="D615" s="3">
        <v>2.5986472382708219</v>
      </c>
      <c r="E615" s="3">
        <v>2.5174482878375142</v>
      </c>
      <c r="F615" s="3">
        <v>2.4897298403791326</v>
      </c>
      <c r="G615" s="3">
        <v>2.4299514100261774</v>
      </c>
    </row>
    <row r="616" spans="1:7" x14ac:dyDescent="0.4">
      <c r="A616" s="1">
        <v>42619</v>
      </c>
      <c r="B616" s="3">
        <v>1.8708335844504997</v>
      </c>
      <c r="C616" s="3">
        <v>2.4954446833229547</v>
      </c>
      <c r="D616" s="3">
        <v>2.5833013512750389</v>
      </c>
      <c r="E616" s="3">
        <v>2.5024486614877519</v>
      </c>
      <c r="F616" s="3">
        <v>2.4748484151572474</v>
      </c>
      <c r="G616" s="3">
        <v>2.4153249008814299</v>
      </c>
    </row>
    <row r="617" spans="1:7" x14ac:dyDescent="0.4">
      <c r="A617" s="1">
        <v>42620</v>
      </c>
      <c r="B617" s="3">
        <v>1.8708876007781354</v>
      </c>
      <c r="C617" s="3">
        <v>2.4955104520551687</v>
      </c>
      <c r="D617" s="3">
        <v>2.5833687730792341</v>
      </c>
      <c r="E617" s="3">
        <v>2.5025145620037037</v>
      </c>
      <c r="F617" s="3">
        <v>2.474913796359242</v>
      </c>
      <c r="G617" s="3">
        <v>2.4153891621154591</v>
      </c>
    </row>
    <row r="618" spans="1:7" x14ac:dyDescent="0.4">
      <c r="A618" s="1">
        <v>42621</v>
      </c>
      <c r="B618" s="3">
        <v>1.8972566695576503</v>
      </c>
      <c r="C618" s="3">
        <v>2.5276166743624344</v>
      </c>
      <c r="D618" s="3">
        <v>2.6162819730296887</v>
      </c>
      <c r="E618" s="3">
        <v>2.5346851169783027</v>
      </c>
      <c r="F618" s="3">
        <v>2.5068308386266738</v>
      </c>
      <c r="G618" s="3">
        <v>2.4467594713188641</v>
      </c>
    </row>
    <row r="619" spans="1:7" x14ac:dyDescent="0.4">
      <c r="A619" s="1">
        <v>42622</v>
      </c>
      <c r="B619" s="3">
        <v>1.8972566695576503</v>
      </c>
      <c r="C619" s="3">
        <v>2.5276166743624344</v>
      </c>
      <c r="D619" s="3">
        <v>2.6162819730296887</v>
      </c>
      <c r="E619" s="3">
        <v>2.5346851169783027</v>
      </c>
      <c r="F619" s="3">
        <v>2.5068308386266738</v>
      </c>
      <c r="G619" s="3">
        <v>2.4467594713188641</v>
      </c>
    </row>
    <row r="620" spans="1:7" x14ac:dyDescent="0.4">
      <c r="A620" s="1">
        <v>42623</v>
      </c>
      <c r="B620" s="3">
        <v>1.8972566695576503</v>
      </c>
      <c r="C620" s="3">
        <v>2.5276166743624344</v>
      </c>
      <c r="D620" s="3">
        <v>2.6162819730296887</v>
      </c>
      <c r="E620" s="3">
        <v>2.5346851169783027</v>
      </c>
      <c r="F620" s="3">
        <v>2.5068308386266738</v>
      </c>
      <c r="G620" s="3">
        <v>2.4467594713188641</v>
      </c>
    </row>
    <row r="621" spans="1:7" x14ac:dyDescent="0.4">
      <c r="A621" s="1">
        <v>42624</v>
      </c>
      <c r="B621" s="3">
        <v>1.8075309789018115</v>
      </c>
      <c r="C621" s="3">
        <v>2.4183692453023959</v>
      </c>
      <c r="D621" s="3">
        <v>2.5042886515384697</v>
      </c>
      <c r="E621" s="3">
        <v>2.4252187839798474</v>
      </c>
      <c r="F621" s="3">
        <v>2.3982271300512048</v>
      </c>
      <c r="G621" s="3">
        <v>2.3400161242974704</v>
      </c>
    </row>
    <row r="622" spans="1:7" x14ac:dyDescent="0.4">
      <c r="A622" s="1">
        <v>42625</v>
      </c>
      <c r="B622" s="3">
        <v>1.8075309789018115</v>
      </c>
      <c r="C622" s="3">
        <v>2.4183692453023959</v>
      </c>
      <c r="D622" s="3">
        <v>2.5042886515384697</v>
      </c>
      <c r="E622" s="3">
        <v>2.4252187839798474</v>
      </c>
      <c r="F622" s="3">
        <v>2.3982271300512048</v>
      </c>
      <c r="G622" s="3">
        <v>2.3400161242974704</v>
      </c>
    </row>
    <row r="623" spans="1:7" x14ac:dyDescent="0.4">
      <c r="A623" s="1">
        <v>42626</v>
      </c>
      <c r="B623" s="3">
        <v>1.7975944103271373</v>
      </c>
      <c r="C623" s="3">
        <v>2.4062707642260479</v>
      </c>
      <c r="D623" s="3">
        <v>2.4918860797580917</v>
      </c>
      <c r="E623" s="3">
        <v>2.4130960606382188</v>
      </c>
      <c r="F623" s="3">
        <v>2.3861999370607001</v>
      </c>
      <c r="G623" s="3">
        <v>2.3281949549109151</v>
      </c>
    </row>
    <row r="624" spans="1:7" x14ac:dyDescent="0.4">
      <c r="A624" s="1">
        <v>42627</v>
      </c>
      <c r="B624" s="3">
        <v>1.7975944103271373</v>
      </c>
      <c r="C624" s="3">
        <v>2.4062707642260479</v>
      </c>
      <c r="D624" s="3">
        <v>2.4918860797580917</v>
      </c>
      <c r="E624" s="3">
        <v>2.4130960606382188</v>
      </c>
      <c r="F624" s="3">
        <v>2.3861999370607001</v>
      </c>
      <c r="G624" s="3">
        <v>2.3281949549109151</v>
      </c>
    </row>
    <row r="625" spans="1:7" x14ac:dyDescent="0.4">
      <c r="A625" s="1">
        <v>42628</v>
      </c>
      <c r="B625" s="3">
        <v>1.7702700996342364</v>
      </c>
      <c r="C625" s="3">
        <v>2.3730014667459414</v>
      </c>
      <c r="D625" s="3">
        <v>2.4577805711842569</v>
      </c>
      <c r="E625" s="3">
        <v>2.3797600999852633</v>
      </c>
      <c r="F625" s="3">
        <v>2.3531266728280524</v>
      </c>
      <c r="G625" s="3">
        <v>2.2956882296119119</v>
      </c>
    </row>
    <row r="626" spans="1:7" x14ac:dyDescent="0.4">
      <c r="A626" s="1">
        <v>42629</v>
      </c>
      <c r="B626" s="3">
        <v>1.7702700996342364</v>
      </c>
      <c r="C626" s="3">
        <v>2.3730014667459414</v>
      </c>
      <c r="D626" s="3">
        <v>2.4577805711842569</v>
      </c>
      <c r="E626" s="3">
        <v>2.3797600999852633</v>
      </c>
      <c r="F626" s="3">
        <v>2.3531266728280524</v>
      </c>
      <c r="G626" s="3">
        <v>2.2956882296119119</v>
      </c>
    </row>
    <row r="627" spans="1:7" x14ac:dyDescent="0.4">
      <c r="A627" s="1">
        <v>42630</v>
      </c>
      <c r="B627" s="3">
        <v>1.7702700996342364</v>
      </c>
      <c r="C627" s="3">
        <v>2.3730014667459414</v>
      </c>
      <c r="D627" s="3">
        <v>2.4577805711842569</v>
      </c>
      <c r="E627" s="3">
        <v>2.3797600999852633</v>
      </c>
      <c r="F627" s="3">
        <v>2.3531266728280524</v>
      </c>
      <c r="G627" s="3">
        <v>2.2956882296119119</v>
      </c>
    </row>
    <row r="628" spans="1:7" x14ac:dyDescent="0.4">
      <c r="A628" s="1">
        <v>42631</v>
      </c>
      <c r="B628" s="3">
        <v>1.7760566959734967</v>
      </c>
      <c r="C628" s="3">
        <v>2.3800470605825739</v>
      </c>
      <c r="D628" s="3">
        <v>2.465003253332767</v>
      </c>
      <c r="E628" s="3">
        <v>2.3868198113920083</v>
      </c>
      <c r="F628" s="3">
        <v>2.3601307517922745</v>
      </c>
      <c r="G628" s="3">
        <v>2.3025723299916305</v>
      </c>
    </row>
    <row r="629" spans="1:7" x14ac:dyDescent="0.4">
      <c r="A629" s="1">
        <v>42632</v>
      </c>
      <c r="B629" s="3">
        <v>1.7760566959734967</v>
      </c>
      <c r="C629" s="3">
        <v>2.3800470605825739</v>
      </c>
      <c r="D629" s="3">
        <v>2.465003253332767</v>
      </c>
      <c r="E629" s="3">
        <v>2.3868198113920083</v>
      </c>
      <c r="F629" s="3">
        <v>2.3601307517922745</v>
      </c>
      <c r="G629" s="3">
        <v>2.3025723299916305</v>
      </c>
    </row>
    <row r="630" spans="1:7" x14ac:dyDescent="0.4">
      <c r="A630" s="1">
        <v>42633</v>
      </c>
      <c r="B630" s="3">
        <v>1.7760566959734967</v>
      </c>
      <c r="C630" s="3">
        <v>2.3800470605825739</v>
      </c>
      <c r="D630" s="3">
        <v>2.465003253332767</v>
      </c>
      <c r="E630" s="3">
        <v>2.3868198113920083</v>
      </c>
      <c r="F630" s="3">
        <v>2.3601307517922745</v>
      </c>
      <c r="G630" s="3">
        <v>2.3025723299916305</v>
      </c>
    </row>
    <row r="631" spans="1:7" x14ac:dyDescent="0.4">
      <c r="A631" s="1">
        <v>42634</v>
      </c>
      <c r="B631" s="3">
        <v>1.7760566959734967</v>
      </c>
      <c r="C631" s="3">
        <v>2.3800470605825739</v>
      </c>
      <c r="D631" s="3">
        <v>2.465003253332767</v>
      </c>
      <c r="E631" s="3">
        <v>2.3868198113920083</v>
      </c>
      <c r="F631" s="3">
        <v>2.3601307517922745</v>
      </c>
      <c r="G631" s="3">
        <v>2.3025723299916305</v>
      </c>
    </row>
    <row r="632" spans="1:7" x14ac:dyDescent="0.4">
      <c r="A632" s="1">
        <v>42635</v>
      </c>
      <c r="B632" s="3">
        <v>1.7760566959734967</v>
      </c>
      <c r="C632" s="3">
        <v>2.3800470605825739</v>
      </c>
      <c r="D632" s="3">
        <v>2.465003253332767</v>
      </c>
      <c r="E632" s="3">
        <v>2.3868198113920083</v>
      </c>
      <c r="F632" s="3">
        <v>2.3601307517922745</v>
      </c>
      <c r="G632" s="3">
        <v>2.3025723299916305</v>
      </c>
    </row>
    <row r="633" spans="1:7" x14ac:dyDescent="0.4">
      <c r="A633" s="1">
        <v>42636</v>
      </c>
      <c r="B633" s="3">
        <v>1.7929630895065829</v>
      </c>
      <c r="C633" s="3">
        <v>2.4006318007463627</v>
      </c>
      <c r="D633" s="3">
        <v>2.4861053830836601</v>
      </c>
      <c r="E633" s="3">
        <v>2.4074457981163055</v>
      </c>
      <c r="F633" s="3">
        <v>2.380594200141446</v>
      </c>
      <c r="G633" s="3">
        <v>2.3226852432341101</v>
      </c>
    </row>
    <row r="634" spans="1:7" x14ac:dyDescent="0.4">
      <c r="A634" s="1">
        <v>42637</v>
      </c>
      <c r="B634" s="3">
        <v>1.7929630895065829</v>
      </c>
      <c r="C634" s="3">
        <v>2.4006318007463627</v>
      </c>
      <c r="D634" s="3">
        <v>2.4861053830836601</v>
      </c>
      <c r="E634" s="3">
        <v>2.4074457981163055</v>
      </c>
      <c r="F634" s="3">
        <v>2.380594200141446</v>
      </c>
      <c r="G634" s="3">
        <v>2.3226852432341101</v>
      </c>
    </row>
    <row r="635" spans="1:7" x14ac:dyDescent="0.4">
      <c r="A635" s="1">
        <v>42638</v>
      </c>
      <c r="B635" s="3">
        <v>1.7929630895065829</v>
      </c>
      <c r="C635" s="3">
        <v>2.4006318007463627</v>
      </c>
      <c r="D635" s="3">
        <v>2.4861053830836601</v>
      </c>
      <c r="E635" s="3">
        <v>2.4074457981163055</v>
      </c>
      <c r="F635" s="3">
        <v>2.380594200141446</v>
      </c>
      <c r="G635" s="3">
        <v>2.3226852432341101</v>
      </c>
    </row>
    <row r="636" spans="1:7" x14ac:dyDescent="0.4">
      <c r="A636" s="1">
        <v>42639</v>
      </c>
      <c r="B636" s="3">
        <v>1.8137136711492707</v>
      </c>
      <c r="C636" s="3">
        <v>2.4258971141632237</v>
      </c>
      <c r="D636" s="3">
        <v>2.5120057305098307</v>
      </c>
      <c r="E636" s="3">
        <v>2.4327617367667291</v>
      </c>
      <c r="F636" s="3">
        <v>2.4057106423222931</v>
      </c>
      <c r="G636" s="3">
        <v>2.3473714453796832</v>
      </c>
    </row>
    <row r="637" spans="1:7" x14ac:dyDescent="0.4">
      <c r="A637" s="1">
        <v>42640</v>
      </c>
      <c r="B637" s="3">
        <v>1.8137136711492707</v>
      </c>
      <c r="C637" s="3">
        <v>2.4258971141632237</v>
      </c>
      <c r="D637" s="3">
        <v>2.5120057305098307</v>
      </c>
      <c r="E637" s="3">
        <v>2.4327617367667291</v>
      </c>
      <c r="F637" s="3">
        <v>2.4057106423222931</v>
      </c>
      <c r="G637" s="3">
        <v>2.3473714453796832</v>
      </c>
    </row>
    <row r="638" spans="1:7" x14ac:dyDescent="0.4">
      <c r="A638" s="1">
        <v>42641</v>
      </c>
      <c r="B638" s="3">
        <v>1.8137136711492707</v>
      </c>
      <c r="C638" s="3">
        <v>2.4258971141632237</v>
      </c>
      <c r="D638" s="3">
        <v>2.5120057305098307</v>
      </c>
      <c r="E638" s="3">
        <v>2.4327617367667291</v>
      </c>
      <c r="F638" s="3">
        <v>2.4057106423222931</v>
      </c>
      <c r="G638" s="3">
        <v>2.3473714453796832</v>
      </c>
    </row>
    <row r="639" spans="1:7" x14ac:dyDescent="0.4">
      <c r="A639" s="1">
        <v>42642</v>
      </c>
      <c r="B639" s="3">
        <v>1.805539687596998</v>
      </c>
      <c r="C639" s="3">
        <v>2.4159447060877035</v>
      </c>
      <c r="D639" s="3">
        <v>2.5018031724560297</v>
      </c>
      <c r="E639" s="3">
        <v>2.4227893866079651</v>
      </c>
      <c r="F639" s="3">
        <v>2.3958168769901684</v>
      </c>
      <c r="G639" s="3">
        <v>2.3376471584280885</v>
      </c>
    </row>
    <row r="640" spans="1:7" x14ac:dyDescent="0.4">
      <c r="A640" s="1">
        <v>42643</v>
      </c>
      <c r="B640" s="3">
        <v>1.819310921056922</v>
      </c>
      <c r="C640" s="3">
        <v>2.4327121652121253</v>
      </c>
      <c r="D640" s="3">
        <v>2.518992075265635</v>
      </c>
      <c r="E640" s="3">
        <v>2.4395904434368929</v>
      </c>
      <c r="F640" s="3">
        <v>2.412485536929974</v>
      </c>
      <c r="G640" s="3">
        <v>2.3540302872887371</v>
      </c>
    </row>
    <row r="641" spans="1:7" x14ac:dyDescent="0.4">
      <c r="A641" s="1">
        <v>42644</v>
      </c>
      <c r="B641" s="3">
        <v>1.8077341861655323</v>
      </c>
      <c r="C641" s="3">
        <v>2.4186166646420029</v>
      </c>
      <c r="D641" s="3">
        <v>2.5045422896687417</v>
      </c>
      <c r="E641" s="3">
        <v>2.4254666990846028</v>
      </c>
      <c r="F641" s="3">
        <v>2.3984730915176282</v>
      </c>
      <c r="G641" s="3">
        <v>2.3402578724892096</v>
      </c>
    </row>
    <row r="642" spans="1:7" x14ac:dyDescent="0.4">
      <c r="A642" s="1">
        <v>42645</v>
      </c>
      <c r="B642" s="3">
        <v>1.8077341861655323</v>
      </c>
      <c r="C642" s="3">
        <v>2.4186166646420029</v>
      </c>
      <c r="D642" s="3">
        <v>2.5045422896687417</v>
      </c>
      <c r="E642" s="3">
        <v>2.4254666990846028</v>
      </c>
      <c r="F642" s="3">
        <v>2.3984730915176282</v>
      </c>
      <c r="G642" s="3">
        <v>2.3402578724892096</v>
      </c>
    </row>
    <row r="643" spans="1:7" x14ac:dyDescent="0.4">
      <c r="A643" s="1">
        <v>42646</v>
      </c>
      <c r="B643" s="3">
        <v>1.8021243276517156</v>
      </c>
      <c r="C643" s="3">
        <v>2.4117862617156458</v>
      </c>
      <c r="D643" s="3">
        <v>2.4975402071719017</v>
      </c>
      <c r="E643" s="3">
        <v>2.4186226097757428</v>
      </c>
      <c r="F643" s="3">
        <v>2.3916829354906204</v>
      </c>
      <c r="G643" s="3">
        <v>2.3335840305861346</v>
      </c>
    </row>
    <row r="644" spans="1:7" x14ac:dyDescent="0.4">
      <c r="A644" s="1">
        <v>42647</v>
      </c>
      <c r="B644" s="3">
        <v>1.8021243276517156</v>
      </c>
      <c r="C644" s="3">
        <v>2.4117862617156458</v>
      </c>
      <c r="D644" s="3">
        <v>2.4975402071719017</v>
      </c>
      <c r="E644" s="3">
        <v>2.4186226097757428</v>
      </c>
      <c r="F644" s="3">
        <v>2.3916829354906204</v>
      </c>
      <c r="G644" s="3">
        <v>2.3335840305861346</v>
      </c>
    </row>
    <row r="645" spans="1:7" x14ac:dyDescent="0.4">
      <c r="A645" s="1">
        <v>42648</v>
      </c>
      <c r="B645" s="3">
        <v>1.8020010093696603</v>
      </c>
      <c r="C645" s="3">
        <v>2.4116361129101902</v>
      </c>
      <c r="D645" s="3">
        <v>2.4973862844335306</v>
      </c>
      <c r="E645" s="3">
        <v>2.4184721601104395</v>
      </c>
      <c r="F645" s="3">
        <v>2.3915336714095252</v>
      </c>
      <c r="G645" s="3">
        <v>2.3334373233712968</v>
      </c>
    </row>
    <row r="646" spans="1:7" x14ac:dyDescent="0.4">
      <c r="A646" s="1">
        <v>42649</v>
      </c>
      <c r="B646" s="3">
        <v>1.8020010093696603</v>
      </c>
      <c r="C646" s="3">
        <v>2.4116361129101902</v>
      </c>
      <c r="D646" s="3">
        <v>2.4973862844335306</v>
      </c>
      <c r="E646" s="3">
        <v>2.4184721601104395</v>
      </c>
      <c r="F646" s="3">
        <v>2.3915336714095252</v>
      </c>
      <c r="G646" s="3">
        <v>2.3334373233712968</v>
      </c>
    </row>
    <row r="647" spans="1:7" x14ac:dyDescent="0.4">
      <c r="A647" s="1">
        <v>42650</v>
      </c>
      <c r="B647" s="3">
        <v>1.8191338901453231</v>
      </c>
      <c r="C647" s="3">
        <v>2.4324966174485469</v>
      </c>
      <c r="D647" s="3">
        <v>2.5187711097912908</v>
      </c>
      <c r="E647" s="3">
        <v>2.4393744637706618</v>
      </c>
      <c r="F647" s="3">
        <v>2.4122712592421491</v>
      </c>
      <c r="G647" s="3">
        <v>2.353819680138296</v>
      </c>
    </row>
    <row r="648" spans="1:7" x14ac:dyDescent="0.4">
      <c r="A648" s="1">
        <v>42651</v>
      </c>
      <c r="B648" s="3">
        <v>1.8191338901453231</v>
      </c>
      <c r="C648" s="3">
        <v>2.4324966174485469</v>
      </c>
      <c r="D648" s="3">
        <v>2.5187711097912908</v>
      </c>
      <c r="E648" s="3">
        <v>2.4393744637706618</v>
      </c>
      <c r="F648" s="3">
        <v>2.4122712592421491</v>
      </c>
      <c r="G648" s="3">
        <v>2.353819680138296</v>
      </c>
    </row>
    <row r="649" spans="1:7" x14ac:dyDescent="0.4">
      <c r="A649" s="1">
        <v>42652</v>
      </c>
      <c r="B649" s="3">
        <v>1.8191338901453231</v>
      </c>
      <c r="C649" s="3">
        <v>2.4324966174485469</v>
      </c>
      <c r="D649" s="3">
        <v>2.5187711097912908</v>
      </c>
      <c r="E649" s="3">
        <v>2.4393744637706618</v>
      </c>
      <c r="F649" s="3">
        <v>2.4122712592421491</v>
      </c>
      <c r="G649" s="3">
        <v>2.353819680138296</v>
      </c>
    </row>
    <row r="650" spans="1:7" x14ac:dyDescent="0.4">
      <c r="A650" s="1">
        <v>42653</v>
      </c>
      <c r="B650" s="3">
        <v>1.8091892017739934</v>
      </c>
      <c r="C650" s="3">
        <v>2.4203882499405354</v>
      </c>
      <c r="D650" s="3">
        <v>2.5063584030875634</v>
      </c>
      <c r="E650" s="3">
        <v>2.4272418341874866</v>
      </c>
      <c r="F650" s="3">
        <v>2.400234238073971</v>
      </c>
      <c r="G650" s="3">
        <v>2.341988850928943</v>
      </c>
    </row>
    <row r="651" spans="1:7" x14ac:dyDescent="0.4">
      <c r="A651" s="1">
        <v>42654</v>
      </c>
      <c r="B651" s="3">
        <v>1.8981652538139175</v>
      </c>
      <c r="C651" s="3">
        <v>2.5287229405093545</v>
      </c>
      <c r="D651" s="3">
        <v>2.6174160447539658</v>
      </c>
      <c r="E651" s="3">
        <v>2.535793599799963</v>
      </c>
      <c r="F651" s="3">
        <v>2.5079305863027583</v>
      </c>
      <c r="G651" s="3">
        <v>2.4478403805195166</v>
      </c>
    </row>
    <row r="652" spans="1:7" x14ac:dyDescent="0.4">
      <c r="A652" s="1">
        <v>42655</v>
      </c>
      <c r="B652" s="3">
        <v>1.8981652538139175</v>
      </c>
      <c r="C652" s="3">
        <v>2.5287229405093545</v>
      </c>
      <c r="D652" s="3">
        <v>2.6174160447539658</v>
      </c>
      <c r="E652" s="3">
        <v>2.535793599799963</v>
      </c>
      <c r="F652" s="3">
        <v>2.5079305863027583</v>
      </c>
      <c r="G652" s="3">
        <v>2.4478403805195166</v>
      </c>
    </row>
    <row r="653" spans="1:7" x14ac:dyDescent="0.4">
      <c r="A653" s="1">
        <v>42656</v>
      </c>
      <c r="B653" s="3">
        <v>1.8743255736662494</v>
      </c>
      <c r="C653" s="3">
        <v>2.4996964292982438</v>
      </c>
      <c r="D653" s="3">
        <v>2.5876599632625847</v>
      </c>
      <c r="E653" s="3">
        <v>2.5067089268757825</v>
      </c>
      <c r="F653" s="3">
        <v>2.479075108497403</v>
      </c>
      <c r="G653" s="3">
        <v>2.4194791917420195</v>
      </c>
    </row>
    <row r="654" spans="1:7" x14ac:dyDescent="0.4">
      <c r="A654" s="1">
        <v>42657</v>
      </c>
      <c r="B654" s="3">
        <v>1.8791050555992528</v>
      </c>
      <c r="C654" s="3">
        <v>2.5055157895015809</v>
      </c>
      <c r="D654" s="3">
        <v>2.5936255908634629</v>
      </c>
      <c r="E654" s="3">
        <v>2.5125399475902963</v>
      </c>
      <c r="F654" s="3">
        <v>2.4848601791856253</v>
      </c>
      <c r="G654" s="3">
        <v>2.4251651652333126</v>
      </c>
    </row>
    <row r="655" spans="1:7" x14ac:dyDescent="0.4">
      <c r="A655" s="1">
        <v>42658</v>
      </c>
      <c r="B655" s="3">
        <v>1.8791050555992528</v>
      </c>
      <c r="C655" s="3">
        <v>2.5055157895015809</v>
      </c>
      <c r="D655" s="3">
        <v>2.5936255908634629</v>
      </c>
      <c r="E655" s="3">
        <v>2.5125399475902963</v>
      </c>
      <c r="F655" s="3">
        <v>2.4848601791856253</v>
      </c>
      <c r="G655" s="3">
        <v>2.4251651652333126</v>
      </c>
    </row>
    <row r="656" spans="1:7" x14ac:dyDescent="0.4">
      <c r="A656" s="1">
        <v>42659</v>
      </c>
      <c r="B656" s="3">
        <v>1.873798701438635</v>
      </c>
      <c r="C656" s="3">
        <v>2.4990549247760798</v>
      </c>
      <c r="D656" s="3">
        <v>2.5870023347691098</v>
      </c>
      <c r="E656" s="3">
        <v>2.5060661369424411</v>
      </c>
      <c r="F656" s="3">
        <v>2.478437383923247</v>
      </c>
      <c r="G656" s="3">
        <v>2.4188523912725319</v>
      </c>
    </row>
    <row r="657" spans="1:7" x14ac:dyDescent="0.4">
      <c r="A657" s="1">
        <v>42660</v>
      </c>
      <c r="B657" s="3">
        <v>1.873798701438635</v>
      </c>
      <c r="C657" s="3">
        <v>2.4990549247760798</v>
      </c>
      <c r="D657" s="3">
        <v>2.5870023347691098</v>
      </c>
      <c r="E657" s="3">
        <v>2.5060661369424411</v>
      </c>
      <c r="F657" s="3">
        <v>2.478437383923247</v>
      </c>
      <c r="G657" s="3">
        <v>2.4188523912725319</v>
      </c>
    </row>
    <row r="658" spans="1:7" x14ac:dyDescent="0.4">
      <c r="A658" s="1">
        <v>42661</v>
      </c>
      <c r="B658" s="3">
        <v>1.873798701438635</v>
      </c>
      <c r="C658" s="3">
        <v>2.4990549247760798</v>
      </c>
      <c r="D658" s="3">
        <v>2.5870023347691098</v>
      </c>
      <c r="E658" s="3">
        <v>2.5060661369424411</v>
      </c>
      <c r="F658" s="3">
        <v>2.478437383923247</v>
      </c>
      <c r="G658" s="3">
        <v>2.4188523912725319</v>
      </c>
    </row>
    <row r="659" spans="1:7" x14ac:dyDescent="0.4">
      <c r="A659" s="1">
        <v>42662</v>
      </c>
      <c r="B659" s="3">
        <v>1.8176618181217949</v>
      </c>
      <c r="C659" s="3">
        <v>2.4307042647479307</v>
      </c>
      <c r="D659" s="3">
        <v>2.5169337069896613</v>
      </c>
      <c r="E659" s="3">
        <v>2.4375785196531257</v>
      </c>
      <c r="F659" s="3">
        <v>2.4104894676518391</v>
      </c>
      <c r="G659" s="3">
        <v>2.3520684103102303</v>
      </c>
    </row>
    <row r="660" spans="1:7" x14ac:dyDescent="0.4">
      <c r="A660" s="1">
        <v>42663</v>
      </c>
      <c r="B660" s="3">
        <v>1.8176618181217949</v>
      </c>
      <c r="C660" s="3">
        <v>2.4307042647479307</v>
      </c>
      <c r="D660" s="3">
        <v>2.5169337069896613</v>
      </c>
      <c r="E660" s="3">
        <v>2.4375785196531257</v>
      </c>
      <c r="F660" s="3">
        <v>2.4104894676518391</v>
      </c>
      <c r="G660" s="3">
        <v>2.3520684103102303</v>
      </c>
    </row>
    <row r="661" spans="1:7" x14ac:dyDescent="0.4">
      <c r="A661" s="1">
        <v>42664</v>
      </c>
      <c r="B661" s="3">
        <v>1.8182289524084436</v>
      </c>
      <c r="C661" s="3">
        <v>2.4313947911991094</v>
      </c>
      <c r="D661" s="3">
        <v>2.5176415895596262</v>
      </c>
      <c r="E661" s="3">
        <v>2.4382704297429041</v>
      </c>
      <c r="F661" s="3">
        <v>2.4111759253022638</v>
      </c>
      <c r="G661" s="3">
        <v>2.3527431090673527</v>
      </c>
    </row>
    <row r="662" spans="1:7" x14ac:dyDescent="0.4">
      <c r="A662" s="1">
        <v>42665</v>
      </c>
      <c r="B662" s="3">
        <v>1.9215522545218975</v>
      </c>
      <c r="C662" s="3">
        <v>2.5571982822102308</v>
      </c>
      <c r="D662" s="3">
        <v>2.6466071032998473</v>
      </c>
      <c r="E662" s="3">
        <v>2.5643259988110181</v>
      </c>
      <c r="F662" s="3">
        <v>2.5362381422633598</v>
      </c>
      <c r="G662" s="3">
        <v>2.4756630332526894</v>
      </c>
    </row>
    <row r="663" spans="1:7" x14ac:dyDescent="0.4">
      <c r="A663" s="1">
        <v>42666</v>
      </c>
      <c r="B663" s="3">
        <v>1.9215522545218975</v>
      </c>
      <c r="C663" s="3">
        <v>2.5571982822102308</v>
      </c>
      <c r="D663" s="3">
        <v>2.6466071032998473</v>
      </c>
      <c r="E663" s="3">
        <v>2.5643259988110181</v>
      </c>
      <c r="F663" s="3">
        <v>2.5362381422633598</v>
      </c>
      <c r="G663" s="3">
        <v>2.4756630332526894</v>
      </c>
    </row>
    <row r="664" spans="1:7" x14ac:dyDescent="0.4">
      <c r="A664" s="1">
        <v>42667</v>
      </c>
      <c r="B664" s="3">
        <v>1.9215522545218975</v>
      </c>
      <c r="C664" s="3">
        <v>2.5571982822102308</v>
      </c>
      <c r="D664" s="3">
        <v>2.6466071032998473</v>
      </c>
      <c r="E664" s="3">
        <v>2.5643259988110181</v>
      </c>
      <c r="F664" s="3">
        <v>2.5362381422633598</v>
      </c>
      <c r="G664" s="3">
        <v>2.4756630332526894</v>
      </c>
    </row>
    <row r="665" spans="1:7" x14ac:dyDescent="0.4">
      <c r="A665" s="1">
        <v>42668</v>
      </c>
      <c r="B665" s="3">
        <v>1.9259191024212159</v>
      </c>
      <c r="C665" s="3">
        <v>2.5625152310418273</v>
      </c>
      <c r="D665" s="3">
        <v>2.6520576916109198</v>
      </c>
      <c r="E665" s="3">
        <v>2.5696536014497533</v>
      </c>
      <c r="F665" s="3">
        <v>2.5415237619469138</v>
      </c>
      <c r="G665" s="3">
        <v>2.4808581112431676</v>
      </c>
    </row>
    <row r="666" spans="1:7" x14ac:dyDescent="0.4">
      <c r="A666" s="1">
        <v>42669</v>
      </c>
      <c r="B666" s="3">
        <v>1.9566156446044096</v>
      </c>
      <c r="C666" s="3">
        <v>2.6115365712201148</v>
      </c>
      <c r="D666" s="3">
        <v>2.7023111644638163</v>
      </c>
      <c r="E666" s="3">
        <v>2.6187731678702857</v>
      </c>
      <c r="F666" s="3">
        <v>2.5902562528486066</v>
      </c>
      <c r="G666" s="3">
        <v>2.5287558235383378</v>
      </c>
    </row>
    <row r="667" spans="1:7" x14ac:dyDescent="0.4">
      <c r="A667" s="1">
        <v>42670</v>
      </c>
      <c r="B667" s="3">
        <v>1.9566156446044096</v>
      </c>
      <c r="C667" s="3">
        <v>2.6115365712201148</v>
      </c>
      <c r="D667" s="3">
        <v>2.7023111644638163</v>
      </c>
      <c r="E667" s="3">
        <v>2.6187731678702857</v>
      </c>
      <c r="F667" s="3">
        <v>2.5902562528486066</v>
      </c>
      <c r="G667" s="3">
        <v>2.5287558235383378</v>
      </c>
    </row>
    <row r="668" spans="1:7" x14ac:dyDescent="0.4">
      <c r="A668" s="1">
        <v>42671</v>
      </c>
      <c r="B668" s="3">
        <v>1.9566156446044096</v>
      </c>
      <c r="C668" s="3">
        <v>2.6115365712201148</v>
      </c>
      <c r="D668" s="3">
        <v>2.7023111644638163</v>
      </c>
      <c r="E668" s="3">
        <v>2.6187731678702857</v>
      </c>
      <c r="F668" s="3">
        <v>2.5902562528486066</v>
      </c>
      <c r="G668" s="3">
        <v>2.5287558235383378</v>
      </c>
    </row>
    <row r="669" spans="1:7" x14ac:dyDescent="0.4">
      <c r="A669" s="1">
        <v>42672</v>
      </c>
      <c r="B669" s="3">
        <v>2.0109698587499061</v>
      </c>
      <c r="C669" s="3">
        <v>2.6779308056362878</v>
      </c>
      <c r="D669" s="3">
        <v>2.7703741926202725</v>
      </c>
      <c r="E669" s="3">
        <v>2.6853004393705064</v>
      </c>
      <c r="F669" s="3">
        <v>2.6562592713879511</v>
      </c>
      <c r="G669" s="3">
        <v>2.593628222509031</v>
      </c>
    </row>
    <row r="670" spans="1:7" x14ac:dyDescent="0.4">
      <c r="A670" s="1">
        <v>42673</v>
      </c>
      <c r="B670" s="3">
        <v>2.0109698587499061</v>
      </c>
      <c r="C670" s="3">
        <v>2.6779308056362878</v>
      </c>
      <c r="D670" s="3">
        <v>2.7703741926202725</v>
      </c>
      <c r="E670" s="3">
        <v>2.6853004393705064</v>
      </c>
      <c r="F670" s="3">
        <v>2.6562592713879511</v>
      </c>
      <c r="G670" s="3">
        <v>2.593628222509031</v>
      </c>
    </row>
    <row r="671" spans="1:7" x14ac:dyDescent="0.4">
      <c r="A671" s="1">
        <v>42674</v>
      </c>
      <c r="B671" s="3">
        <v>2.0109698587499061</v>
      </c>
      <c r="C671" s="3">
        <v>2.6779308056362878</v>
      </c>
      <c r="D671" s="3">
        <v>2.7703741926202725</v>
      </c>
      <c r="E671" s="3">
        <v>2.6853004393705064</v>
      </c>
      <c r="F671" s="3">
        <v>2.6562592713879511</v>
      </c>
      <c r="G671" s="3">
        <v>2.593628222509031</v>
      </c>
    </row>
    <row r="672" spans="1:7" x14ac:dyDescent="0.4">
      <c r="A672" s="1">
        <v>42675</v>
      </c>
      <c r="B672" s="3">
        <v>2.0665929817400888</v>
      </c>
      <c r="C672" s="3">
        <v>2.7647789773697604</v>
      </c>
      <c r="D672" s="3">
        <v>2.8594052600015112</v>
      </c>
      <c r="E672" s="3">
        <v>2.7723226326530472</v>
      </c>
      <c r="F672" s="3">
        <v>2.7425957061618149</v>
      </c>
      <c r="G672" s="3">
        <v>2.6784857300337612</v>
      </c>
    </row>
    <row r="673" spans="1:7" x14ac:dyDescent="0.4">
      <c r="A673" s="1">
        <v>42676</v>
      </c>
      <c r="B673" s="3">
        <v>2.0665929817400888</v>
      </c>
      <c r="C673" s="3">
        <v>2.7647789773697604</v>
      </c>
      <c r="D673" s="3">
        <v>2.8594052600015112</v>
      </c>
      <c r="E673" s="3">
        <v>2.7723226326530472</v>
      </c>
      <c r="F673" s="3">
        <v>2.7425957061618149</v>
      </c>
      <c r="G673" s="3">
        <v>2.6784857300337612</v>
      </c>
    </row>
    <row r="674" spans="1:7" x14ac:dyDescent="0.4">
      <c r="A674" s="1">
        <v>42677</v>
      </c>
      <c r="B674" s="3">
        <v>2.0665929817400888</v>
      </c>
      <c r="C674" s="3">
        <v>2.7647789773697604</v>
      </c>
      <c r="D674" s="3">
        <v>2.8594052600015112</v>
      </c>
      <c r="E674" s="3">
        <v>2.7723226326530472</v>
      </c>
      <c r="F674" s="3">
        <v>2.7425957061618149</v>
      </c>
      <c r="G674" s="3">
        <v>2.6784857300337612</v>
      </c>
    </row>
    <row r="675" spans="1:7" x14ac:dyDescent="0.4">
      <c r="A675" s="1">
        <v>42678</v>
      </c>
      <c r="B675" s="3">
        <v>2.0665929817400888</v>
      </c>
      <c r="C675" s="3">
        <v>2.7647789773697604</v>
      </c>
      <c r="D675" s="3">
        <v>2.8594052600015112</v>
      </c>
      <c r="E675" s="3">
        <v>2.7723226326530472</v>
      </c>
      <c r="F675" s="3">
        <v>2.7425957061618149</v>
      </c>
      <c r="G675" s="3">
        <v>2.6784857300337612</v>
      </c>
    </row>
    <row r="676" spans="1:7" x14ac:dyDescent="0.4">
      <c r="A676" s="1">
        <v>42679</v>
      </c>
      <c r="B676" s="3">
        <v>2.0665929817400888</v>
      </c>
      <c r="C676" s="3">
        <v>2.7647789773697604</v>
      </c>
      <c r="D676" s="3">
        <v>2.8594052600015112</v>
      </c>
      <c r="E676" s="3">
        <v>2.7723226326530472</v>
      </c>
      <c r="F676" s="3">
        <v>2.7425957061618149</v>
      </c>
      <c r="G676" s="3">
        <v>2.6784857300337612</v>
      </c>
    </row>
    <row r="677" spans="1:7" x14ac:dyDescent="0.4">
      <c r="A677" s="1">
        <v>42680</v>
      </c>
      <c r="B677" s="3">
        <v>2.0474244683267488</v>
      </c>
      <c r="C677" s="3">
        <v>2.7412462761747607</v>
      </c>
      <c r="D677" s="3">
        <v>2.8352810733440839</v>
      </c>
      <c r="E677" s="3">
        <v>2.7487427779367475</v>
      </c>
      <c r="F677" s="3">
        <v>2.7192016671023622</v>
      </c>
      <c r="G677" s="3">
        <v>2.6554924265608881</v>
      </c>
    </row>
    <row r="678" spans="1:7" x14ac:dyDescent="0.4">
      <c r="A678" s="1">
        <v>42681</v>
      </c>
      <c r="B678" s="3">
        <v>2.0474244683267488</v>
      </c>
      <c r="C678" s="3">
        <v>2.7412462761747607</v>
      </c>
      <c r="D678" s="3">
        <v>2.8352810733440839</v>
      </c>
      <c r="E678" s="3">
        <v>2.7487427779367475</v>
      </c>
      <c r="F678" s="3">
        <v>2.7192016671023622</v>
      </c>
      <c r="G678" s="3">
        <v>2.6554924265608881</v>
      </c>
    </row>
    <row r="679" spans="1:7" x14ac:dyDescent="0.4">
      <c r="A679" s="1">
        <v>42682</v>
      </c>
      <c r="B679" s="3">
        <v>2.0535241448629602</v>
      </c>
      <c r="C679" s="3">
        <v>2.7487346954495138</v>
      </c>
      <c r="D679" s="3">
        <v>2.8429577111790811</v>
      </c>
      <c r="E679" s="3">
        <v>2.756246202090662</v>
      </c>
      <c r="F679" s="3">
        <v>2.7266459622368431</v>
      </c>
      <c r="G679" s="3">
        <v>2.6628092022888312</v>
      </c>
    </row>
    <row r="680" spans="1:7" x14ac:dyDescent="0.4">
      <c r="A680" s="1">
        <v>42683</v>
      </c>
      <c r="B680" s="3">
        <v>2.0593769244396012</v>
      </c>
      <c r="C680" s="3">
        <v>2.7562822900872441</v>
      </c>
      <c r="D680" s="3">
        <v>2.8506950117272174</v>
      </c>
      <c r="E680" s="3">
        <v>2.7638089201798635</v>
      </c>
      <c r="F680" s="3">
        <v>2.7341490840543035</v>
      </c>
      <c r="G680" s="3">
        <v>2.6701837970094933</v>
      </c>
    </row>
    <row r="681" spans="1:7" x14ac:dyDescent="0.4">
      <c r="A681" s="1">
        <v>42684</v>
      </c>
      <c r="B681" s="3">
        <v>2.0593769244396012</v>
      </c>
      <c r="C681" s="3">
        <v>2.7562822900872441</v>
      </c>
      <c r="D681" s="3">
        <v>2.8506950117272174</v>
      </c>
      <c r="E681" s="3">
        <v>2.7638089201798635</v>
      </c>
      <c r="F681" s="3">
        <v>2.7341490840543035</v>
      </c>
      <c r="G681" s="3">
        <v>2.6701837970094933</v>
      </c>
    </row>
    <row r="682" spans="1:7" x14ac:dyDescent="0.4">
      <c r="A682" s="1">
        <v>42685</v>
      </c>
      <c r="B682" s="3">
        <v>2.0593769244396012</v>
      </c>
      <c r="C682" s="3">
        <v>2.7562822900872441</v>
      </c>
      <c r="D682" s="3">
        <v>2.8506950117272174</v>
      </c>
      <c r="E682" s="3">
        <v>2.7638089201798635</v>
      </c>
      <c r="F682" s="3">
        <v>2.7341490840543035</v>
      </c>
      <c r="G682" s="3">
        <v>2.6701837970094933</v>
      </c>
    </row>
    <row r="683" spans="1:7" x14ac:dyDescent="0.4">
      <c r="A683" s="1">
        <v>42686</v>
      </c>
      <c r="B683" s="3">
        <v>2.0593769244396012</v>
      </c>
      <c r="C683" s="3">
        <v>2.7562822900872441</v>
      </c>
      <c r="D683" s="3">
        <v>2.8506950117272174</v>
      </c>
      <c r="E683" s="3">
        <v>2.7638089201798635</v>
      </c>
      <c r="F683" s="3">
        <v>2.7341490840543035</v>
      </c>
      <c r="G683" s="3">
        <v>2.6701837970094933</v>
      </c>
    </row>
    <row r="684" spans="1:7" x14ac:dyDescent="0.4">
      <c r="A684" s="1">
        <v>42687</v>
      </c>
      <c r="B684" s="3">
        <v>2.0593769244396012</v>
      </c>
      <c r="C684" s="3">
        <v>2.7562822900872441</v>
      </c>
      <c r="D684" s="3">
        <v>2.8506950117272174</v>
      </c>
      <c r="E684" s="3">
        <v>2.7638089201798635</v>
      </c>
      <c r="F684" s="3">
        <v>2.7341490840543035</v>
      </c>
      <c r="G684" s="3">
        <v>2.6701837970094933</v>
      </c>
    </row>
    <row r="685" spans="1:7" x14ac:dyDescent="0.4">
      <c r="A685" s="1">
        <v>42688</v>
      </c>
      <c r="B685" s="3">
        <v>2.0593769244396012</v>
      </c>
      <c r="C685" s="3">
        <v>2.7562822900872441</v>
      </c>
      <c r="D685" s="3">
        <v>2.8506950117272174</v>
      </c>
      <c r="E685" s="3">
        <v>2.7638089201798635</v>
      </c>
      <c r="F685" s="3">
        <v>2.7341490840543035</v>
      </c>
      <c r="G685" s="3">
        <v>2.6701837970094933</v>
      </c>
    </row>
    <row r="686" spans="1:7" x14ac:dyDescent="0.4">
      <c r="A686" s="1">
        <v>42689</v>
      </c>
      <c r="B686" s="3">
        <v>2.0524071062854867</v>
      </c>
      <c r="C686" s="3">
        <v>2.7477247945108449</v>
      </c>
      <c r="D686" s="3">
        <v>2.8419224267657843</v>
      </c>
      <c r="E686" s="3">
        <v>2.755234277568511</v>
      </c>
      <c r="F686" s="3">
        <v>2.7256420119546538</v>
      </c>
      <c r="G686" s="3">
        <v>2.6618224494903346</v>
      </c>
    </row>
    <row r="687" spans="1:7" x14ac:dyDescent="0.4">
      <c r="A687" s="1">
        <v>42690</v>
      </c>
      <c r="B687" s="3">
        <v>2.1586635367256335</v>
      </c>
      <c r="C687" s="3">
        <v>2.8781857209438706</v>
      </c>
      <c r="D687" s="3">
        <v>2.9756624387895596</v>
      </c>
      <c r="E687" s="3">
        <v>2.8859566143692805</v>
      </c>
      <c r="F687" s="3">
        <v>2.8553342212516934</v>
      </c>
      <c r="G687" s="3">
        <v>2.7892930550944244</v>
      </c>
    </row>
    <row r="688" spans="1:7" x14ac:dyDescent="0.4">
      <c r="A688" s="1">
        <v>42691</v>
      </c>
      <c r="B688" s="3">
        <v>2.1586635367256335</v>
      </c>
      <c r="C688" s="3">
        <v>2.8781857209438706</v>
      </c>
      <c r="D688" s="3">
        <v>2.9756624387895596</v>
      </c>
      <c r="E688" s="3">
        <v>2.8859566143692805</v>
      </c>
      <c r="F688" s="3">
        <v>2.8553342212516934</v>
      </c>
      <c r="G688" s="3">
        <v>2.7892930550944244</v>
      </c>
    </row>
    <row r="689" spans="1:7" x14ac:dyDescent="0.4">
      <c r="A689" s="1">
        <v>42692</v>
      </c>
      <c r="B689" s="3">
        <v>2.1543477617235824</v>
      </c>
      <c r="C689" s="3">
        <v>2.8683849045414909</v>
      </c>
      <c r="D689" s="3">
        <v>2.9656152826077431</v>
      </c>
      <c r="E689" s="3">
        <v>2.8761361596346431</v>
      </c>
      <c r="F689" s="3">
        <v>2.8455911543665153</v>
      </c>
      <c r="G689" s="3">
        <v>2.7797168851530958</v>
      </c>
    </row>
    <row r="690" spans="1:7" x14ac:dyDescent="0.4">
      <c r="A690" s="1">
        <v>42693</v>
      </c>
      <c r="B690" s="3">
        <v>2.1543477617235824</v>
      </c>
      <c r="C690" s="3">
        <v>2.8683849045414909</v>
      </c>
      <c r="D690" s="3">
        <v>2.9656152826077431</v>
      </c>
      <c r="E690" s="3">
        <v>2.8761361596346431</v>
      </c>
      <c r="F690" s="3">
        <v>2.8455911543665153</v>
      </c>
      <c r="G690" s="3">
        <v>2.7797168851530958</v>
      </c>
    </row>
    <row r="691" spans="1:7" x14ac:dyDescent="0.4">
      <c r="A691" s="1">
        <v>42694</v>
      </c>
      <c r="B691" s="3">
        <v>2.1543477617235824</v>
      </c>
      <c r="C691" s="3">
        <v>2.8683849045414909</v>
      </c>
      <c r="D691" s="3">
        <v>2.9656152826077431</v>
      </c>
      <c r="E691" s="3">
        <v>2.8761361596346431</v>
      </c>
      <c r="F691" s="3">
        <v>2.8455911543665153</v>
      </c>
      <c r="G691" s="3">
        <v>2.7797168851530958</v>
      </c>
    </row>
    <row r="692" spans="1:7" x14ac:dyDescent="0.4">
      <c r="A692" s="1">
        <v>42695</v>
      </c>
      <c r="B692" s="3">
        <v>2.1543477617235824</v>
      </c>
      <c r="C692" s="3">
        <v>2.8683849045414909</v>
      </c>
      <c r="D692" s="3">
        <v>2.9656152826077431</v>
      </c>
      <c r="E692" s="3">
        <v>2.8761361596346431</v>
      </c>
      <c r="F692" s="3">
        <v>2.8455911543665153</v>
      </c>
      <c r="G692" s="3">
        <v>2.7797168851530958</v>
      </c>
    </row>
    <row r="693" spans="1:7" x14ac:dyDescent="0.4">
      <c r="A693" s="1">
        <v>42696</v>
      </c>
      <c r="B693" s="3">
        <v>2.1672652363250324</v>
      </c>
      <c r="C693" s="3">
        <v>2.8842264564335829</v>
      </c>
      <c r="D693" s="3">
        <v>2.9818550058601399</v>
      </c>
      <c r="E693" s="3">
        <v>2.8920094539496883</v>
      </c>
      <c r="F693" s="3">
        <v>2.8613393628129256</v>
      </c>
      <c r="G693" s="3">
        <v>2.7951953296851468</v>
      </c>
    </row>
    <row r="694" spans="1:7" x14ac:dyDescent="0.4">
      <c r="A694" s="1">
        <v>42697</v>
      </c>
      <c r="B694" s="3">
        <v>2.1672652363250324</v>
      </c>
      <c r="C694" s="3">
        <v>2.8842264564335829</v>
      </c>
      <c r="D694" s="3">
        <v>2.9818550058601399</v>
      </c>
      <c r="E694" s="3">
        <v>2.8920094539496883</v>
      </c>
      <c r="F694" s="3">
        <v>2.8613393628129256</v>
      </c>
      <c r="G694" s="3">
        <v>2.7951953296851468</v>
      </c>
    </row>
    <row r="695" spans="1:7" x14ac:dyDescent="0.4">
      <c r="A695" s="1">
        <v>42698</v>
      </c>
      <c r="B695" s="3">
        <v>2.1672652363250324</v>
      </c>
      <c r="C695" s="3">
        <v>2.8842264564335829</v>
      </c>
      <c r="D695" s="3">
        <v>2.9818550058601399</v>
      </c>
      <c r="E695" s="3">
        <v>2.8920094539496883</v>
      </c>
      <c r="F695" s="3">
        <v>2.8613393628129256</v>
      </c>
      <c r="G695" s="3">
        <v>2.7951953296851468</v>
      </c>
    </row>
    <row r="696" spans="1:7" x14ac:dyDescent="0.4">
      <c r="A696" s="1">
        <v>42699</v>
      </c>
      <c r="B696" s="3">
        <v>2.1672652363250324</v>
      </c>
      <c r="C696" s="3">
        <v>2.8842264564335829</v>
      </c>
      <c r="D696" s="3">
        <v>2.9818550058601399</v>
      </c>
      <c r="E696" s="3">
        <v>2.8920094539496883</v>
      </c>
      <c r="F696" s="3">
        <v>2.8613393628129256</v>
      </c>
      <c r="G696" s="3">
        <v>2.7951953296851468</v>
      </c>
    </row>
    <row r="697" spans="1:7" x14ac:dyDescent="0.4">
      <c r="A697" s="1">
        <v>42700</v>
      </c>
      <c r="B697" s="3">
        <v>2.1672652363250324</v>
      </c>
      <c r="C697" s="3">
        <v>2.8842264564335829</v>
      </c>
      <c r="D697" s="3">
        <v>2.9818550058601399</v>
      </c>
      <c r="E697" s="3">
        <v>2.8920094539496883</v>
      </c>
      <c r="F697" s="3">
        <v>2.8613393628129256</v>
      </c>
      <c r="G697" s="3">
        <v>2.7951953296851468</v>
      </c>
    </row>
    <row r="698" spans="1:7" x14ac:dyDescent="0.4">
      <c r="A698" s="1">
        <v>42701</v>
      </c>
      <c r="B698" s="3">
        <v>2.1672652363250324</v>
      </c>
      <c r="C698" s="3">
        <v>2.8842264564335829</v>
      </c>
      <c r="D698" s="3">
        <v>2.9818550058601399</v>
      </c>
      <c r="E698" s="3">
        <v>2.8920094539496883</v>
      </c>
      <c r="F698" s="3">
        <v>2.8613393628129256</v>
      </c>
      <c r="G698" s="3">
        <v>2.7951953296851468</v>
      </c>
    </row>
    <row r="699" spans="1:7" x14ac:dyDescent="0.4">
      <c r="A699" s="1">
        <v>42702</v>
      </c>
      <c r="B699" s="3">
        <v>2.1598571102302406</v>
      </c>
      <c r="C699" s="3">
        <v>2.8751413823324405</v>
      </c>
      <c r="D699" s="3">
        <v>2.972541581889113</v>
      </c>
      <c r="E699" s="3">
        <v>2.8829061756810095</v>
      </c>
      <c r="F699" s="3">
        <v>2.852307820848448</v>
      </c>
      <c r="G699" s="3">
        <v>2.7863184963734873</v>
      </c>
    </row>
    <row r="700" spans="1:7" x14ac:dyDescent="0.4">
      <c r="A700" s="1">
        <v>42703</v>
      </c>
      <c r="B700" s="3">
        <v>2.1598571102302406</v>
      </c>
      <c r="C700" s="3">
        <v>2.8751413823324405</v>
      </c>
      <c r="D700" s="3">
        <v>2.972541581889113</v>
      </c>
      <c r="E700" s="3">
        <v>2.8829061756810095</v>
      </c>
      <c r="F700" s="3">
        <v>2.852307820848448</v>
      </c>
      <c r="G700" s="3">
        <v>2.7863184963734873</v>
      </c>
    </row>
    <row r="701" spans="1:7" x14ac:dyDescent="0.4">
      <c r="A701" s="1">
        <v>42704</v>
      </c>
      <c r="B701" s="3">
        <v>2.17675681741335</v>
      </c>
      <c r="C701" s="3">
        <v>2.8958666089392207</v>
      </c>
      <c r="D701" s="3">
        <v>2.9937877291561201</v>
      </c>
      <c r="E701" s="3">
        <v>2.9036729303472399</v>
      </c>
      <c r="F701" s="3">
        <v>2.8729109278499534</v>
      </c>
      <c r="G701" s="3">
        <v>2.8065686759412718</v>
      </c>
    </row>
    <row r="702" spans="1:7" x14ac:dyDescent="0.4">
      <c r="A702" s="1">
        <v>42705</v>
      </c>
      <c r="B702" s="3">
        <v>2.2103585124984542</v>
      </c>
      <c r="C702" s="3">
        <v>2.9370745859452811</v>
      </c>
      <c r="D702" s="3">
        <v>3.0360314529357089</v>
      </c>
      <c r="E702" s="3">
        <v>2.9449634776118265</v>
      </c>
      <c r="F702" s="3">
        <v>2.9138760943921458</v>
      </c>
      <c r="G702" s="3">
        <v>2.8468321167146939</v>
      </c>
    </row>
    <row r="703" spans="1:7" x14ac:dyDescent="0.4">
      <c r="A703" s="1">
        <v>42706</v>
      </c>
      <c r="B703" s="3">
        <v>2.2448753908680104</v>
      </c>
      <c r="C703" s="3">
        <v>2.9852663796312977</v>
      </c>
      <c r="D703" s="3">
        <v>3.0854345289618772</v>
      </c>
      <c r="E703" s="3">
        <v>2.9932518353408413</v>
      </c>
      <c r="F703" s="3">
        <v>2.9617839267524748</v>
      </c>
      <c r="G703" s="3">
        <v>2.8939192967176468</v>
      </c>
    </row>
    <row r="704" spans="1:7" x14ac:dyDescent="0.4">
      <c r="A704" s="1">
        <v>42707</v>
      </c>
      <c r="B704" s="3">
        <v>2.2448753908680104</v>
      </c>
      <c r="C704" s="3">
        <v>2.9852663796312977</v>
      </c>
      <c r="D704" s="3">
        <v>3.0854345289618772</v>
      </c>
      <c r="E704" s="3">
        <v>2.9932518353408413</v>
      </c>
      <c r="F704" s="3">
        <v>2.9617839267524748</v>
      </c>
      <c r="G704" s="3">
        <v>2.8939192967176468</v>
      </c>
    </row>
    <row r="705" spans="1:7" x14ac:dyDescent="0.4">
      <c r="A705" s="1">
        <v>42708</v>
      </c>
      <c r="B705" s="3">
        <v>2.2448753908680104</v>
      </c>
      <c r="C705" s="3">
        <v>2.9852663796312977</v>
      </c>
      <c r="D705" s="3">
        <v>3.0854345289618772</v>
      </c>
      <c r="E705" s="3">
        <v>2.9932518353408413</v>
      </c>
      <c r="F705" s="3">
        <v>2.9617839267524748</v>
      </c>
      <c r="G705" s="3">
        <v>2.8939192967176468</v>
      </c>
    </row>
    <row r="706" spans="1:7" x14ac:dyDescent="0.4">
      <c r="A706" s="1">
        <v>42709</v>
      </c>
      <c r="B706" s="3">
        <v>2.2448753908680104</v>
      </c>
      <c r="C706" s="3">
        <v>2.9852663796312977</v>
      </c>
      <c r="D706" s="3">
        <v>3.0854345289618772</v>
      </c>
      <c r="E706" s="3">
        <v>2.9932518353408413</v>
      </c>
      <c r="F706" s="3">
        <v>2.9617839267524748</v>
      </c>
      <c r="G706" s="3">
        <v>2.8939192967176468</v>
      </c>
    </row>
    <row r="707" spans="1:7" x14ac:dyDescent="0.4">
      <c r="A707" s="1">
        <v>42710</v>
      </c>
      <c r="B707" s="3">
        <v>2.2448753908680104</v>
      </c>
      <c r="C707" s="3">
        <v>2.9852663796312977</v>
      </c>
      <c r="D707" s="3">
        <v>3.0854345289618772</v>
      </c>
      <c r="E707" s="3">
        <v>2.9932518353408413</v>
      </c>
      <c r="F707" s="3">
        <v>2.9617839267524748</v>
      </c>
      <c r="G707" s="3">
        <v>2.8939192967176468</v>
      </c>
    </row>
    <row r="708" spans="1:7" x14ac:dyDescent="0.4">
      <c r="A708" s="1">
        <v>42711</v>
      </c>
      <c r="B708" s="3">
        <v>2.2543447939121823</v>
      </c>
      <c r="C708" s="3">
        <v>2.9968964390453885</v>
      </c>
      <c r="D708" s="3">
        <v>3.0973569054803072</v>
      </c>
      <c r="E708" s="3">
        <v>3.0049051984228692</v>
      </c>
      <c r="F708" s="3">
        <v>2.9733454581696503</v>
      </c>
      <c r="G708" s="3">
        <v>2.9052827812279824</v>
      </c>
    </row>
    <row r="709" spans="1:7" x14ac:dyDescent="0.4">
      <c r="A709" s="1">
        <v>42712</v>
      </c>
      <c r="B709" s="3">
        <v>2.2543447939121823</v>
      </c>
      <c r="C709" s="3">
        <v>2.9968964390453885</v>
      </c>
      <c r="D709" s="3">
        <v>3.0973569054803072</v>
      </c>
      <c r="E709" s="3">
        <v>3.0049051984228692</v>
      </c>
      <c r="F709" s="3">
        <v>2.9733454581696503</v>
      </c>
      <c r="G709" s="3">
        <v>2.9052827812279824</v>
      </c>
    </row>
    <row r="710" spans="1:7" x14ac:dyDescent="0.4">
      <c r="A710" s="1">
        <v>42713</v>
      </c>
      <c r="B710" s="3">
        <v>2.2488967586073487</v>
      </c>
      <c r="C710" s="3">
        <v>2.9902053124780936</v>
      </c>
      <c r="D710" s="3">
        <v>3.0904976000006545</v>
      </c>
      <c r="E710" s="3">
        <v>2.9982006645473143</v>
      </c>
      <c r="F710" s="3">
        <v>2.9666937578412451</v>
      </c>
      <c r="G710" s="3">
        <v>2.8987450233028573</v>
      </c>
    </row>
    <row r="711" spans="1:7" x14ac:dyDescent="0.4">
      <c r="A711" s="1">
        <v>42714</v>
      </c>
      <c r="B711" s="3">
        <v>2.2363339281276513</v>
      </c>
      <c r="C711" s="3">
        <v>2.9747759908823719</v>
      </c>
      <c r="D711" s="3">
        <v>3.0746804682957842</v>
      </c>
      <c r="E711" s="3">
        <v>2.9827404265328403</v>
      </c>
      <c r="F711" s="3">
        <v>2.9513553506996173</v>
      </c>
      <c r="G711" s="3">
        <v>2.8836693602546064</v>
      </c>
    </row>
    <row r="712" spans="1:7" x14ac:dyDescent="0.4">
      <c r="A712" s="1">
        <v>42715</v>
      </c>
      <c r="B712" s="3">
        <v>2.2363339281276513</v>
      </c>
      <c r="C712" s="3">
        <v>2.9747759908823719</v>
      </c>
      <c r="D712" s="3">
        <v>3.0746804682957842</v>
      </c>
      <c r="E712" s="3">
        <v>2.9827404265328403</v>
      </c>
      <c r="F712" s="3">
        <v>2.9513553506996173</v>
      </c>
      <c r="G712" s="3">
        <v>2.8836693602546064</v>
      </c>
    </row>
    <row r="713" spans="1:7" x14ac:dyDescent="0.4">
      <c r="A713" s="1">
        <v>42716</v>
      </c>
      <c r="B713" s="3">
        <v>2.2375663095999911</v>
      </c>
      <c r="C713" s="3">
        <v>2.9762895677865631</v>
      </c>
      <c r="D713" s="3">
        <v>3.0762320883777505</v>
      </c>
      <c r="E713" s="3">
        <v>2.9842570362584744</v>
      </c>
      <c r="F713" s="3">
        <v>2.9528600091288699</v>
      </c>
      <c r="G713" s="3">
        <v>2.8851482441616945</v>
      </c>
    </row>
    <row r="714" spans="1:7" x14ac:dyDescent="0.4">
      <c r="A714" s="1">
        <v>42717</v>
      </c>
      <c r="B714" s="3">
        <v>2.1901403597358797</v>
      </c>
      <c r="C714" s="3">
        <v>2.9180423253662728</v>
      </c>
      <c r="D714" s="3">
        <v>3.0165208237513994</v>
      </c>
      <c r="E714" s="3">
        <v>2.9258930812447859</v>
      </c>
      <c r="F714" s="3">
        <v>2.8949559779258891</v>
      </c>
      <c r="G714" s="3">
        <v>2.8282360983638162</v>
      </c>
    </row>
    <row r="715" spans="1:7" x14ac:dyDescent="0.4">
      <c r="A715" s="1">
        <v>42718</v>
      </c>
      <c r="B715" s="3">
        <v>2.1901403597358797</v>
      </c>
      <c r="C715" s="3">
        <v>2.9180423253662728</v>
      </c>
      <c r="D715" s="3">
        <v>3.0165208237513994</v>
      </c>
      <c r="E715" s="3">
        <v>2.9258930812447859</v>
      </c>
      <c r="F715" s="3">
        <v>2.8949559779258891</v>
      </c>
      <c r="G715" s="3">
        <v>2.8282360983638162</v>
      </c>
    </row>
    <row r="716" spans="1:7" x14ac:dyDescent="0.4">
      <c r="A716" s="1">
        <v>42719</v>
      </c>
      <c r="B716" s="3">
        <v>2.175189275821054</v>
      </c>
      <c r="C716" s="3">
        <v>2.8996798168297397</v>
      </c>
      <c r="D716" s="3">
        <v>2.997696780571518</v>
      </c>
      <c r="E716" s="3">
        <v>2.9074937789322122</v>
      </c>
      <c r="F716" s="3">
        <v>2.8767016671107553</v>
      </c>
      <c r="G716" s="3">
        <v>2.8102944805357088</v>
      </c>
    </row>
    <row r="717" spans="1:7" x14ac:dyDescent="0.4">
      <c r="A717" s="1">
        <v>42720</v>
      </c>
      <c r="B717" s="3">
        <v>2.1850915639971045</v>
      </c>
      <c r="C717" s="3">
        <v>2.9118415338129235</v>
      </c>
      <c r="D717" s="3">
        <v>3.0101641776691137</v>
      </c>
      <c r="E717" s="3">
        <v>2.9196798648892788</v>
      </c>
      <c r="F717" s="3">
        <v>2.8887917234020861</v>
      </c>
      <c r="G717" s="3">
        <v>2.8221774363863084</v>
      </c>
    </row>
    <row r="718" spans="1:7" x14ac:dyDescent="0.4">
      <c r="A718" s="1">
        <v>42721</v>
      </c>
      <c r="B718" s="3">
        <v>2.1877954308063892</v>
      </c>
      <c r="C718" s="3">
        <v>2.9151623483873044</v>
      </c>
      <c r="D718" s="3">
        <v>3.0135684596503118</v>
      </c>
      <c r="E718" s="3">
        <v>2.9230073335276989</v>
      </c>
      <c r="F718" s="3">
        <v>2.8920929706842626</v>
      </c>
      <c r="G718" s="3">
        <v>2.8254221339096892</v>
      </c>
    </row>
    <row r="719" spans="1:7" x14ac:dyDescent="0.4">
      <c r="A719" s="1">
        <v>42722</v>
      </c>
      <c r="B719" s="3">
        <v>2.1877954308063892</v>
      </c>
      <c r="C719" s="3">
        <v>2.9151623483873044</v>
      </c>
      <c r="D719" s="3">
        <v>3.0135684596503118</v>
      </c>
      <c r="E719" s="3">
        <v>2.9230073335276989</v>
      </c>
      <c r="F719" s="3">
        <v>2.8920929706842626</v>
      </c>
      <c r="G719" s="3">
        <v>2.8254221339096892</v>
      </c>
    </row>
    <row r="720" spans="1:7" x14ac:dyDescent="0.4">
      <c r="A720" s="1">
        <v>42723</v>
      </c>
      <c r="B720" s="3">
        <v>2.1877954308063892</v>
      </c>
      <c r="C720" s="3">
        <v>2.9151623483873044</v>
      </c>
      <c r="D720" s="3">
        <v>3.0135684596503118</v>
      </c>
      <c r="E720" s="3">
        <v>2.9230073335276989</v>
      </c>
      <c r="F720" s="3">
        <v>2.8920929706842626</v>
      </c>
      <c r="G720" s="3">
        <v>2.8254221339096892</v>
      </c>
    </row>
    <row r="721" spans="1:7" x14ac:dyDescent="0.4">
      <c r="A721" s="1">
        <v>42724</v>
      </c>
      <c r="B721" s="3">
        <v>2.2059079801717334</v>
      </c>
      <c r="C721" s="3">
        <v>2.9374076815172798</v>
      </c>
      <c r="D721" s="3">
        <v>3.0363729207377705</v>
      </c>
      <c r="E721" s="3">
        <v>2.9452972406222555</v>
      </c>
      <c r="F721" s="3">
        <v>2.914207227259439</v>
      </c>
      <c r="G721" s="3">
        <v>2.8471575773368705</v>
      </c>
    </row>
    <row r="722" spans="1:7" x14ac:dyDescent="0.4">
      <c r="A722" s="1">
        <v>42725</v>
      </c>
      <c r="B722" s="3">
        <v>2.2921986239685777</v>
      </c>
      <c r="C722" s="3">
        <v>3.0433874681581194</v>
      </c>
      <c r="D722" s="3">
        <v>3.1450164688647986</v>
      </c>
      <c r="E722" s="3">
        <v>3.0514893836808872</v>
      </c>
      <c r="F722" s="3">
        <v>3.0195625474007191</v>
      </c>
      <c r="G722" s="3">
        <v>2.9507081802205262</v>
      </c>
    </row>
    <row r="723" spans="1:7" x14ac:dyDescent="0.4">
      <c r="A723" s="1">
        <v>42726</v>
      </c>
      <c r="B723" s="3">
        <v>2.3111444122607452</v>
      </c>
      <c r="C723" s="3">
        <v>3.0899248565144664</v>
      </c>
      <c r="D723" s="3">
        <v>3.1960716243777325</v>
      </c>
      <c r="E723" s="3">
        <v>3.1013925438001708</v>
      </c>
      <c r="F723" s="3">
        <v>3.0690724570700798</v>
      </c>
      <c r="G723" s="3">
        <v>2.9993699942428527</v>
      </c>
    </row>
    <row r="724" spans="1:7" x14ac:dyDescent="0.4">
      <c r="A724" s="1">
        <v>42727</v>
      </c>
      <c r="B724" s="3">
        <v>2.3552747638814719</v>
      </c>
      <c r="C724" s="3">
        <v>3.1989444579259922</v>
      </c>
      <c r="D724" s="3">
        <v>3.3552143358032032</v>
      </c>
      <c r="E724" s="3">
        <v>3.2569444000288792</v>
      </c>
      <c r="F724" s="3">
        <v>3.2233985224410127</v>
      </c>
      <c r="G724" s="3">
        <v>3.1510524824968194</v>
      </c>
    </row>
    <row r="725" spans="1:7" x14ac:dyDescent="0.4">
      <c r="A725" s="1">
        <v>42728</v>
      </c>
      <c r="B725" s="3">
        <v>2.3552747638814719</v>
      </c>
      <c r="C725" s="3">
        <v>3.1989444579259922</v>
      </c>
      <c r="D725" s="3">
        <v>3.3552143358032032</v>
      </c>
      <c r="E725" s="3">
        <v>3.2569444000288792</v>
      </c>
      <c r="F725" s="3">
        <v>3.2233985224410127</v>
      </c>
      <c r="G725" s="3">
        <v>3.1510524824968194</v>
      </c>
    </row>
    <row r="726" spans="1:7" x14ac:dyDescent="0.4">
      <c r="A726" s="1">
        <v>42729</v>
      </c>
      <c r="B726" s="3">
        <v>2.3552747638814719</v>
      </c>
      <c r="C726" s="3">
        <v>3.1989444579259922</v>
      </c>
      <c r="D726" s="3">
        <v>3.3552143358032032</v>
      </c>
      <c r="E726" s="3">
        <v>3.2569444000288792</v>
      </c>
      <c r="F726" s="3">
        <v>3.2233985224410127</v>
      </c>
      <c r="G726" s="3">
        <v>3.1510524824968194</v>
      </c>
    </row>
    <row r="727" spans="1:7" x14ac:dyDescent="0.4">
      <c r="A727" s="1">
        <v>42730</v>
      </c>
      <c r="B727" s="3">
        <v>2.3325710593370061</v>
      </c>
      <c r="C727" s="3">
        <v>3.1421195472524532</v>
      </c>
      <c r="D727" s="3">
        <v>3.2848213917770215</v>
      </c>
      <c r="E727" s="3">
        <v>3.1881397842811827</v>
      </c>
      <c r="F727" s="3">
        <v>3.1551361057451368</v>
      </c>
      <c r="G727" s="3">
        <v>3.0839593884444803</v>
      </c>
    </row>
    <row r="728" spans="1:7" x14ac:dyDescent="0.4">
      <c r="A728" s="1">
        <v>42731</v>
      </c>
      <c r="B728" s="3">
        <v>2.3713615929883938</v>
      </c>
      <c r="C728" s="3">
        <v>3.2107376614499943</v>
      </c>
      <c r="D728" s="3">
        <v>3.3558034965238646</v>
      </c>
      <c r="E728" s="3">
        <v>3.2575202670786183</v>
      </c>
      <c r="F728" s="3">
        <v>3.2239698515020567</v>
      </c>
      <c r="G728" s="3">
        <v>3.1516140247961246</v>
      </c>
    </row>
    <row r="729" spans="1:7" x14ac:dyDescent="0.4">
      <c r="A729" s="1">
        <v>42732</v>
      </c>
      <c r="B729" s="3">
        <v>2.4168222234310286</v>
      </c>
      <c r="C729" s="3">
        <v>3.3213974325922484</v>
      </c>
      <c r="D729" s="3">
        <v>3.4702756524310976</v>
      </c>
      <c r="E729" s="3">
        <v>3.3694095027110729</v>
      </c>
      <c r="F729" s="3">
        <v>3.3349773695809768</v>
      </c>
      <c r="G729" s="3">
        <v>3.260720004506271</v>
      </c>
    </row>
    <row r="730" spans="1:7" x14ac:dyDescent="0.4">
      <c r="A730" s="1">
        <v>42733</v>
      </c>
      <c r="B730" s="3">
        <v>2.4168222234310286</v>
      </c>
      <c r="C730" s="3">
        <v>3.3213974325922484</v>
      </c>
      <c r="D730" s="3">
        <v>3.4702756524310976</v>
      </c>
      <c r="E730" s="3">
        <v>3.3694095027110729</v>
      </c>
      <c r="F730" s="3">
        <v>3.3349773695809768</v>
      </c>
      <c r="G730" s="3">
        <v>3.260720004506271</v>
      </c>
    </row>
    <row r="731" spans="1:7" x14ac:dyDescent="0.4">
      <c r="A731" s="1">
        <v>42734</v>
      </c>
      <c r="B731" s="3">
        <v>2.4168222234310286</v>
      </c>
      <c r="C731" s="3">
        <v>3.3213974325922484</v>
      </c>
      <c r="D731" s="3">
        <v>3.4702756524310976</v>
      </c>
      <c r="E731" s="3">
        <v>3.3694095027110729</v>
      </c>
      <c r="F731" s="3">
        <v>3.3349773695809768</v>
      </c>
      <c r="G731" s="3">
        <v>3.260720004506271</v>
      </c>
    </row>
    <row r="732" spans="1:7" x14ac:dyDescent="0.4">
      <c r="A732" s="1">
        <v>42735</v>
      </c>
      <c r="B732" s="3">
        <v>2.4168222234310286</v>
      </c>
      <c r="C732" s="3">
        <v>3.3213974325922484</v>
      </c>
      <c r="D732" s="3">
        <v>3.4702756524310976</v>
      </c>
      <c r="E732" s="3">
        <v>3.3694095027110729</v>
      </c>
      <c r="F732" s="3">
        <v>3.3349773695809768</v>
      </c>
      <c r="G732" s="3">
        <v>3.260720004506271</v>
      </c>
    </row>
    <row r="733" spans="1:7" x14ac:dyDescent="0.4">
      <c r="A733" s="1">
        <v>42736</v>
      </c>
      <c r="B733" s="3">
        <v>2.4729145183788859</v>
      </c>
      <c r="C733" s="3">
        <v>3.405800083089928</v>
      </c>
      <c r="D733" s="3">
        <v>3.5575860929554484</v>
      </c>
      <c r="E733" s="3">
        <v>3.4547498929184464</v>
      </c>
      <c r="F733" s="3">
        <v>3.4196452543444975</v>
      </c>
      <c r="G733" s="3">
        <v>3.3439375439754642</v>
      </c>
    </row>
    <row r="734" spans="1:7" x14ac:dyDescent="0.4">
      <c r="A734" s="1">
        <v>42737</v>
      </c>
      <c r="B734" s="3">
        <v>2.4660974261467281</v>
      </c>
      <c r="C734" s="3">
        <v>3.3885035182802126</v>
      </c>
      <c r="D734" s="3">
        <v>3.5373514301757538</v>
      </c>
      <c r="E734" s="3">
        <v>3.4349717998637894</v>
      </c>
      <c r="F734" s="3">
        <v>3.4000230180326554</v>
      </c>
      <c r="G734" s="3">
        <v>3.3246514329628249</v>
      </c>
    </row>
    <row r="735" spans="1:7" x14ac:dyDescent="0.4">
      <c r="A735" s="1">
        <v>42738</v>
      </c>
      <c r="B735" s="3">
        <v>2.4613363024924775</v>
      </c>
      <c r="C735" s="3">
        <v>3.3774147222802782</v>
      </c>
      <c r="D735" s="3">
        <v>3.5258865278053566</v>
      </c>
      <c r="E735" s="3">
        <v>3.4237655886008156</v>
      </c>
      <c r="F735" s="3">
        <v>3.3889051147568026</v>
      </c>
      <c r="G735" s="3">
        <v>3.3137239773253411</v>
      </c>
    </row>
    <row r="736" spans="1:7" x14ac:dyDescent="0.4">
      <c r="A736" s="1">
        <v>42739</v>
      </c>
      <c r="B736" s="3">
        <v>2.6986128429946641</v>
      </c>
      <c r="C736" s="3">
        <v>3.7418422194457355</v>
      </c>
      <c r="D736" s="3">
        <v>3.9026745646774463</v>
      </c>
      <c r="E736" s="3">
        <v>3.7920518771480145</v>
      </c>
      <c r="F736" s="3">
        <v>3.754289207364395</v>
      </c>
      <c r="G736" s="3">
        <v>3.6728491076260843</v>
      </c>
    </row>
    <row r="737" spans="1:7" x14ac:dyDescent="0.4">
      <c r="A737" s="1">
        <v>42740</v>
      </c>
      <c r="B737" s="3">
        <v>2.6986128429946641</v>
      </c>
      <c r="C737" s="3">
        <v>3.7418422194457355</v>
      </c>
      <c r="D737" s="3">
        <v>3.9026745646774463</v>
      </c>
      <c r="E737" s="3">
        <v>3.7920518771480145</v>
      </c>
      <c r="F737" s="3">
        <v>3.754289207364395</v>
      </c>
      <c r="G737" s="3">
        <v>3.6728491076260843</v>
      </c>
    </row>
    <row r="738" spans="1:7" x14ac:dyDescent="0.4">
      <c r="A738" s="1">
        <v>42741</v>
      </c>
      <c r="B738" s="3">
        <v>2.6986128429946641</v>
      </c>
      <c r="C738" s="3">
        <v>3.7418422194457355</v>
      </c>
      <c r="D738" s="3">
        <v>3.9026745646774463</v>
      </c>
      <c r="E738" s="3">
        <v>3.7920518771480145</v>
      </c>
      <c r="F738" s="3">
        <v>3.754289207364395</v>
      </c>
      <c r="G738" s="3">
        <v>3.6728491076260843</v>
      </c>
    </row>
    <row r="739" spans="1:7" x14ac:dyDescent="0.4">
      <c r="A739" s="1">
        <v>42742</v>
      </c>
      <c r="B739" s="3">
        <v>2.6986128429946641</v>
      </c>
      <c r="C739" s="3">
        <v>3.7418422194457355</v>
      </c>
      <c r="D739" s="3">
        <v>3.9026745646774463</v>
      </c>
      <c r="E739" s="3">
        <v>3.7920518771480145</v>
      </c>
      <c r="F739" s="3">
        <v>3.754289207364395</v>
      </c>
      <c r="G739" s="3">
        <v>3.6728491076260843</v>
      </c>
    </row>
    <row r="740" spans="1:7" x14ac:dyDescent="0.4">
      <c r="A740" s="1">
        <v>42743</v>
      </c>
      <c r="B740" s="3">
        <v>2.6986128429946641</v>
      </c>
      <c r="C740" s="3">
        <v>3.7418422194457355</v>
      </c>
      <c r="D740" s="3">
        <v>3.9026745646774463</v>
      </c>
      <c r="E740" s="3">
        <v>3.7920518771480145</v>
      </c>
      <c r="F740" s="3">
        <v>3.754289207364395</v>
      </c>
      <c r="G740" s="3">
        <v>3.6728491076260843</v>
      </c>
    </row>
    <row r="741" spans="1:7" x14ac:dyDescent="0.4">
      <c r="A741" s="1">
        <v>42744</v>
      </c>
      <c r="B741" s="3">
        <v>2.6986128429946641</v>
      </c>
      <c r="C741" s="3">
        <v>3.7418422194457355</v>
      </c>
      <c r="D741" s="3">
        <v>3.9026745646774463</v>
      </c>
      <c r="E741" s="3">
        <v>3.7920518771480145</v>
      </c>
      <c r="F741" s="3">
        <v>3.754289207364395</v>
      </c>
      <c r="G741" s="3">
        <v>3.6728491076260843</v>
      </c>
    </row>
    <row r="742" spans="1:7" x14ac:dyDescent="0.4">
      <c r="A742" s="1">
        <v>42745</v>
      </c>
      <c r="B742" s="3">
        <v>2.6986128429946641</v>
      </c>
      <c r="C742" s="3">
        <v>3.7418422194457355</v>
      </c>
      <c r="D742" s="3">
        <v>3.9026745646774463</v>
      </c>
      <c r="E742" s="3">
        <v>3.7920518771480145</v>
      </c>
      <c r="F742" s="3">
        <v>3.754289207364395</v>
      </c>
      <c r="G742" s="3">
        <v>3.6728491076260843</v>
      </c>
    </row>
    <row r="743" spans="1:7" x14ac:dyDescent="0.4">
      <c r="A743" s="1">
        <v>42746</v>
      </c>
      <c r="B743" s="3">
        <v>2.2450075962755442</v>
      </c>
      <c r="C743" s="3">
        <v>3.0227708431676215</v>
      </c>
      <c r="D743" s="3">
        <v>3.1592139467325522</v>
      </c>
      <c r="E743" s="3">
        <v>3.0653665133107255</v>
      </c>
      <c r="F743" s="3">
        <v>3.0333303214815786</v>
      </c>
      <c r="G743" s="3">
        <v>2.9642401148634776</v>
      </c>
    </row>
    <row r="744" spans="1:7" x14ac:dyDescent="0.4">
      <c r="A744" s="1">
        <v>42747</v>
      </c>
      <c r="B744" s="3">
        <v>2.2450075962755442</v>
      </c>
      <c r="C744" s="3">
        <v>3.0227708431676215</v>
      </c>
      <c r="D744" s="3">
        <v>3.1592139467325522</v>
      </c>
      <c r="E744" s="3">
        <v>3.0653665133107255</v>
      </c>
      <c r="F744" s="3">
        <v>3.0333303214815786</v>
      </c>
      <c r="G744" s="3">
        <v>2.9642401148634776</v>
      </c>
    </row>
    <row r="745" spans="1:7" x14ac:dyDescent="0.4">
      <c r="A745" s="1">
        <v>42748</v>
      </c>
      <c r="B745" s="3">
        <v>2.2450075962755442</v>
      </c>
      <c r="C745" s="3">
        <v>3.0227708431676215</v>
      </c>
      <c r="D745" s="3">
        <v>3.1592139467325522</v>
      </c>
      <c r="E745" s="3">
        <v>3.0653665133107255</v>
      </c>
      <c r="F745" s="3">
        <v>3.0333303214815786</v>
      </c>
      <c r="G745" s="3">
        <v>2.9642401148634776</v>
      </c>
    </row>
    <row r="746" spans="1:7" x14ac:dyDescent="0.4">
      <c r="A746" s="1">
        <v>42749</v>
      </c>
      <c r="B746" s="3">
        <v>2.2450075962755442</v>
      </c>
      <c r="C746" s="3">
        <v>3.0227708431676215</v>
      </c>
      <c r="D746" s="3">
        <v>3.1592139467325522</v>
      </c>
      <c r="E746" s="3">
        <v>3.0653665133107255</v>
      </c>
      <c r="F746" s="3">
        <v>3.0333303214815786</v>
      </c>
      <c r="G746" s="3">
        <v>2.9642401148634776</v>
      </c>
    </row>
    <row r="747" spans="1:7" x14ac:dyDescent="0.4">
      <c r="A747" s="1">
        <v>42750</v>
      </c>
      <c r="B747" s="3">
        <v>2.2450075962755442</v>
      </c>
      <c r="C747" s="3">
        <v>3.0227708431676215</v>
      </c>
      <c r="D747" s="3">
        <v>3.1592139467325522</v>
      </c>
      <c r="E747" s="3">
        <v>3.0653665133107255</v>
      </c>
      <c r="F747" s="3">
        <v>3.0333303214815786</v>
      </c>
      <c r="G747" s="3">
        <v>2.9642401148634776</v>
      </c>
    </row>
    <row r="748" spans="1:7" x14ac:dyDescent="0.4">
      <c r="A748" s="1">
        <v>42751</v>
      </c>
      <c r="B748" s="3">
        <v>2.240673048923751</v>
      </c>
      <c r="C748" s="3">
        <v>3.0169109198961461</v>
      </c>
      <c r="D748" s="3">
        <v>3.1531552683867794</v>
      </c>
      <c r="E748" s="3">
        <v>3.0594445414243854</v>
      </c>
      <c r="F748" s="3">
        <v>3.027455016341456</v>
      </c>
      <c r="G748" s="3">
        <v>2.9584654526198499</v>
      </c>
    </row>
    <row r="749" spans="1:7" x14ac:dyDescent="0.4">
      <c r="A749" s="1">
        <v>42752</v>
      </c>
      <c r="B749" s="3">
        <v>2.4082143328917467</v>
      </c>
      <c r="C749" s="3">
        <v>3.3058660392830364</v>
      </c>
      <c r="D749" s="3">
        <v>3.451911078595292</v>
      </c>
      <c r="E749" s="3">
        <v>3.351459302394507</v>
      </c>
      <c r="F749" s="3">
        <v>3.3171686217161955</v>
      </c>
      <c r="G749" s="3">
        <v>3.2432163172171213</v>
      </c>
    </row>
    <row r="750" spans="1:7" x14ac:dyDescent="0.4">
      <c r="A750" s="1">
        <v>42753</v>
      </c>
      <c r="B750" s="3">
        <v>2.4082143328917467</v>
      </c>
      <c r="C750" s="3">
        <v>3.3058660392830364</v>
      </c>
      <c r="D750" s="3">
        <v>3.451911078595292</v>
      </c>
      <c r="E750" s="3">
        <v>3.351459302394507</v>
      </c>
      <c r="F750" s="3">
        <v>3.3171686217161955</v>
      </c>
      <c r="G750" s="3">
        <v>3.2432163172171213</v>
      </c>
    </row>
    <row r="751" spans="1:7" x14ac:dyDescent="0.4">
      <c r="A751" s="1">
        <v>42754</v>
      </c>
      <c r="B751" s="3">
        <v>2.4082143328917467</v>
      </c>
      <c r="C751" s="3">
        <v>3.3058660392830364</v>
      </c>
      <c r="D751" s="3">
        <v>3.451911078595292</v>
      </c>
      <c r="E751" s="3">
        <v>3.351459302394507</v>
      </c>
      <c r="F751" s="3">
        <v>3.3171686217161955</v>
      </c>
      <c r="G751" s="3">
        <v>3.2432163172171213</v>
      </c>
    </row>
    <row r="752" spans="1:7" x14ac:dyDescent="0.4">
      <c r="A752" s="1">
        <v>42755</v>
      </c>
      <c r="B752" s="3">
        <v>2.4082143328917467</v>
      </c>
      <c r="C752" s="3">
        <v>3.3058660392830364</v>
      </c>
      <c r="D752" s="3">
        <v>3.451911078595292</v>
      </c>
      <c r="E752" s="3">
        <v>3.351459302394507</v>
      </c>
      <c r="F752" s="3">
        <v>3.3171686217161955</v>
      </c>
      <c r="G752" s="3">
        <v>3.2432163172171213</v>
      </c>
    </row>
    <row r="753" spans="1:7" x14ac:dyDescent="0.4">
      <c r="A753" s="1">
        <v>42756</v>
      </c>
      <c r="B753" s="3">
        <v>2.4585929528968054</v>
      </c>
      <c r="C753" s="3">
        <v>3.3811882700519478</v>
      </c>
      <c r="D753" s="3">
        <v>3.5297880656091438</v>
      </c>
      <c r="E753" s="3">
        <v>3.4275790931093759</v>
      </c>
      <c r="F753" s="3">
        <v>3.3926885678145089</v>
      </c>
      <c r="G753" s="3">
        <v>3.3174426205280012</v>
      </c>
    </row>
    <row r="754" spans="1:7" x14ac:dyDescent="0.4">
      <c r="A754" s="1">
        <v>42757</v>
      </c>
      <c r="B754" s="3">
        <v>2.4585929528968054</v>
      </c>
      <c r="C754" s="3">
        <v>3.3811882700519478</v>
      </c>
      <c r="D754" s="3">
        <v>3.5297880656091438</v>
      </c>
      <c r="E754" s="3">
        <v>3.4275790931093759</v>
      </c>
      <c r="F754" s="3">
        <v>3.3926885678145089</v>
      </c>
      <c r="G754" s="3">
        <v>3.3174426205280012</v>
      </c>
    </row>
    <row r="755" spans="1:7" x14ac:dyDescent="0.4">
      <c r="A755" s="1">
        <v>42758</v>
      </c>
      <c r="B755" s="3">
        <v>2.4585929528968054</v>
      </c>
      <c r="C755" s="3">
        <v>3.3811882700519478</v>
      </c>
      <c r="D755" s="3">
        <v>3.5297880656091438</v>
      </c>
      <c r="E755" s="3">
        <v>3.4275790931093759</v>
      </c>
      <c r="F755" s="3">
        <v>3.3926885678145089</v>
      </c>
      <c r="G755" s="3">
        <v>3.3174426205280012</v>
      </c>
    </row>
    <row r="756" spans="1:7" x14ac:dyDescent="0.4">
      <c r="A756" s="1">
        <v>42759</v>
      </c>
      <c r="B756" s="3">
        <v>2.3367046705218337</v>
      </c>
      <c r="C756" s="3">
        <v>3.2214146228220875</v>
      </c>
      <c r="D756" s="3">
        <v>3.3645952649783499</v>
      </c>
      <c r="E756" s="3">
        <v>3.2661136603316212</v>
      </c>
      <c r="F756" s="3">
        <v>3.23249552648321</v>
      </c>
      <c r="G756" s="3">
        <v>3.1599936565328459</v>
      </c>
    </row>
    <row r="757" spans="1:7" x14ac:dyDescent="0.4">
      <c r="A757" s="1">
        <v>42760</v>
      </c>
      <c r="B757" s="3">
        <v>2.3367046705218337</v>
      </c>
      <c r="C757" s="3">
        <v>3.2214146228220875</v>
      </c>
      <c r="D757" s="3">
        <v>3.3645952649783499</v>
      </c>
      <c r="E757" s="3">
        <v>3.2661136603316212</v>
      </c>
      <c r="F757" s="3">
        <v>3.23249552648321</v>
      </c>
      <c r="G757" s="3">
        <v>3.1599936565328459</v>
      </c>
    </row>
    <row r="758" spans="1:7" x14ac:dyDescent="0.4">
      <c r="A758" s="1">
        <v>42761</v>
      </c>
      <c r="B758" s="3">
        <v>2.3821506191372843</v>
      </c>
      <c r="C758" s="3">
        <v>3.278910329208137</v>
      </c>
      <c r="D758" s="3">
        <v>3.4240410930409286</v>
      </c>
      <c r="E758" s="3">
        <v>3.3242181680238714</v>
      </c>
      <c r="F758" s="3">
        <v>3.2901421548800824</v>
      </c>
      <c r="G758" s="3">
        <v>3.2166528087873445</v>
      </c>
    </row>
    <row r="759" spans="1:7" x14ac:dyDescent="0.4">
      <c r="A759" s="1">
        <v>42762</v>
      </c>
      <c r="B759" s="3">
        <v>2.3821506191372843</v>
      </c>
      <c r="C759" s="3">
        <v>3.278910329208137</v>
      </c>
      <c r="D759" s="3">
        <v>3.4240410930409286</v>
      </c>
      <c r="E759" s="3">
        <v>3.3242181680238714</v>
      </c>
      <c r="F759" s="3">
        <v>3.2901421548800824</v>
      </c>
      <c r="G759" s="3">
        <v>3.2166528087873445</v>
      </c>
    </row>
    <row r="760" spans="1:7" x14ac:dyDescent="0.4">
      <c r="A760" s="1">
        <v>42763</v>
      </c>
      <c r="B760" s="3">
        <v>2.3821506191372843</v>
      </c>
      <c r="C760" s="3">
        <v>3.278910329208137</v>
      </c>
      <c r="D760" s="3">
        <v>3.4240410930409286</v>
      </c>
      <c r="E760" s="3">
        <v>3.3242181680238714</v>
      </c>
      <c r="F760" s="3">
        <v>3.2901421548800824</v>
      </c>
      <c r="G760" s="3">
        <v>3.2166528087873445</v>
      </c>
    </row>
    <row r="761" spans="1:7" x14ac:dyDescent="0.4">
      <c r="A761" s="1">
        <v>42764</v>
      </c>
      <c r="B761" s="3">
        <v>2.3821506191372843</v>
      </c>
      <c r="C761" s="3">
        <v>3.278910329208137</v>
      </c>
      <c r="D761" s="3">
        <v>3.4240410930409286</v>
      </c>
      <c r="E761" s="3">
        <v>3.3242181680238714</v>
      </c>
      <c r="F761" s="3">
        <v>3.2901421548800824</v>
      </c>
      <c r="G761" s="3">
        <v>3.2166528087873445</v>
      </c>
    </row>
    <row r="762" spans="1:7" x14ac:dyDescent="0.4">
      <c r="A762" s="1">
        <v>42765</v>
      </c>
      <c r="B762" s="3">
        <v>2.3708002040071166</v>
      </c>
      <c r="C762" s="3">
        <v>3.2645504103250254</v>
      </c>
      <c r="D762" s="3">
        <v>3.4091941188479975</v>
      </c>
      <c r="E762" s="3">
        <v>3.3097061971368369</v>
      </c>
      <c r="F762" s="3">
        <v>3.2757445422634852</v>
      </c>
      <c r="G762" s="3">
        <v>3.2025018246269363</v>
      </c>
    </row>
    <row r="763" spans="1:7" x14ac:dyDescent="0.4">
      <c r="A763" s="1">
        <v>42766</v>
      </c>
      <c r="B763" s="3">
        <v>2.522279941509038</v>
      </c>
      <c r="C763" s="3">
        <v>3.4561942152446425</v>
      </c>
      <c r="D763" s="3">
        <v>3.6073380393699335</v>
      </c>
      <c r="E763" s="3">
        <v>3.5033792492140918</v>
      </c>
      <c r="F763" s="3">
        <v>3.4678913981101749</v>
      </c>
      <c r="G763" s="3">
        <v>3.3913572401716099</v>
      </c>
    </row>
    <row r="764" spans="1:7" x14ac:dyDescent="0.4">
      <c r="A764" s="1">
        <v>42767</v>
      </c>
      <c r="B764" s="3">
        <v>2.522279941509038</v>
      </c>
      <c r="C764" s="3">
        <v>3.4561942152446425</v>
      </c>
      <c r="D764" s="3">
        <v>3.6073380393699335</v>
      </c>
      <c r="E764" s="3">
        <v>3.5033792492140918</v>
      </c>
      <c r="F764" s="3">
        <v>3.4678913981101749</v>
      </c>
      <c r="G764" s="3">
        <v>3.3913572401716099</v>
      </c>
    </row>
    <row r="765" spans="1:7" x14ac:dyDescent="0.4">
      <c r="A765" s="1">
        <v>42768</v>
      </c>
      <c r="B765" s="3">
        <v>2.5469714166400319</v>
      </c>
      <c r="C765" s="3">
        <v>3.4957303271708007</v>
      </c>
      <c r="D765" s="3">
        <v>3.6482151249742856</v>
      </c>
      <c r="E765" s="3">
        <v>3.5433339947756224</v>
      </c>
      <c r="F765" s="3">
        <v>3.5075312894293873</v>
      </c>
      <c r="G765" s="3">
        <v>3.4303181074428846</v>
      </c>
    </row>
    <row r="766" spans="1:7" x14ac:dyDescent="0.4">
      <c r="A766" s="1">
        <v>42769</v>
      </c>
      <c r="B766" s="3">
        <v>2.5469714166400319</v>
      </c>
      <c r="C766" s="3">
        <v>3.4957303271708007</v>
      </c>
      <c r="D766" s="3">
        <v>3.6482151249742856</v>
      </c>
      <c r="E766" s="3">
        <v>3.5433339947756224</v>
      </c>
      <c r="F766" s="3">
        <v>3.5075312894293873</v>
      </c>
      <c r="G766" s="3">
        <v>3.4303181074428846</v>
      </c>
    </row>
    <row r="767" spans="1:7" x14ac:dyDescent="0.4">
      <c r="A767" s="1">
        <v>42770</v>
      </c>
      <c r="B767" s="3">
        <v>2.5385997464016103</v>
      </c>
      <c r="C767" s="3">
        <v>3.4789289448139877</v>
      </c>
      <c r="D767" s="3">
        <v>3.6308438785008432</v>
      </c>
      <c r="E767" s="3">
        <v>3.526354708638376</v>
      </c>
      <c r="F767" s="3">
        <v>3.4906858046766001</v>
      </c>
      <c r="G767" s="3">
        <v>3.4137611827457794</v>
      </c>
    </row>
    <row r="768" spans="1:7" x14ac:dyDescent="0.4">
      <c r="A768" s="1">
        <v>42771</v>
      </c>
      <c r="B768" s="3">
        <v>2.5385997464016103</v>
      </c>
      <c r="C768" s="3">
        <v>3.4789289448139877</v>
      </c>
      <c r="D768" s="3">
        <v>3.6308438785008432</v>
      </c>
      <c r="E768" s="3">
        <v>3.526354708638376</v>
      </c>
      <c r="F768" s="3">
        <v>3.4906858046766001</v>
      </c>
      <c r="G768" s="3">
        <v>3.4137611827457794</v>
      </c>
    </row>
    <row r="769" spans="1:7" x14ac:dyDescent="0.4">
      <c r="A769" s="1">
        <v>42772</v>
      </c>
      <c r="B769" s="3">
        <v>2.5302796888896886</v>
      </c>
      <c r="C769" s="3">
        <v>3.4597312889830469</v>
      </c>
      <c r="D769" s="3">
        <v>3.6109950824869621</v>
      </c>
      <c r="E769" s="3">
        <v>3.5069537757511036</v>
      </c>
      <c r="F769" s="3">
        <v>3.471437756407628</v>
      </c>
      <c r="G769" s="3">
        <v>3.3948428500036556</v>
      </c>
    </row>
    <row r="770" spans="1:7" x14ac:dyDescent="0.4">
      <c r="A770" s="1">
        <v>42773</v>
      </c>
      <c r="B770" s="3">
        <v>2.5907771449851982</v>
      </c>
      <c r="C770" s="3">
        <v>3.5361565078409551</v>
      </c>
      <c r="D770" s="3">
        <v>3.6900124684003996</v>
      </c>
      <c r="E770" s="3">
        <v>3.5841882336981872</v>
      </c>
      <c r="F770" s="3">
        <v>3.5480635858577454</v>
      </c>
      <c r="G770" s="3">
        <v>3.4701560930879118</v>
      </c>
    </row>
    <row r="771" spans="1:7" x14ac:dyDescent="0.4">
      <c r="A771" s="1">
        <v>42774</v>
      </c>
      <c r="B771" s="3">
        <v>2.5907771449851982</v>
      </c>
      <c r="C771" s="3">
        <v>3.5361565078409551</v>
      </c>
      <c r="D771" s="3">
        <v>3.6900124684003996</v>
      </c>
      <c r="E771" s="3">
        <v>3.5841882336981872</v>
      </c>
      <c r="F771" s="3">
        <v>3.5480635858577454</v>
      </c>
      <c r="G771" s="3">
        <v>3.4701560930879118</v>
      </c>
    </row>
    <row r="772" spans="1:7" x14ac:dyDescent="0.4">
      <c r="A772" s="1">
        <v>42775</v>
      </c>
      <c r="B772" s="3">
        <v>2.4715327722752236</v>
      </c>
      <c r="C772" s="3">
        <v>3.2348784750077622</v>
      </c>
      <c r="D772" s="3">
        <v>3.2831960116184629</v>
      </c>
      <c r="E772" s="3">
        <v>3.1865510787823492</v>
      </c>
      <c r="F772" s="3">
        <v>3.1535599196769502</v>
      </c>
      <c r="G772" s="3">
        <v>3.0824102021537563</v>
      </c>
    </row>
    <row r="773" spans="1:7" x14ac:dyDescent="0.4">
      <c r="A773" s="1">
        <v>42776</v>
      </c>
      <c r="B773" s="3">
        <v>2.4715327722752236</v>
      </c>
      <c r="C773" s="3">
        <v>3.2348784750077622</v>
      </c>
      <c r="D773" s="3">
        <v>3.2831960116184629</v>
      </c>
      <c r="E773" s="3">
        <v>3.1865510787823492</v>
      </c>
      <c r="F773" s="3">
        <v>3.1535599196769502</v>
      </c>
      <c r="G773" s="3">
        <v>3.0824102021537563</v>
      </c>
    </row>
    <row r="774" spans="1:7" x14ac:dyDescent="0.4">
      <c r="A774" s="1">
        <v>42777</v>
      </c>
      <c r="B774" s="3">
        <v>2.4715327722752236</v>
      </c>
      <c r="C774" s="3">
        <v>3.2348784750077622</v>
      </c>
      <c r="D774" s="3">
        <v>3.2831960116184629</v>
      </c>
      <c r="E774" s="3">
        <v>3.1865510787823492</v>
      </c>
      <c r="F774" s="3">
        <v>3.1535599196769502</v>
      </c>
      <c r="G774" s="3">
        <v>3.0824102021537563</v>
      </c>
    </row>
    <row r="775" spans="1:7" x14ac:dyDescent="0.4">
      <c r="A775" s="1">
        <v>42778</v>
      </c>
      <c r="B775" s="3">
        <v>2.4715327722752236</v>
      </c>
      <c r="C775" s="3">
        <v>3.2348784750077622</v>
      </c>
      <c r="D775" s="3">
        <v>3.2831960116184629</v>
      </c>
      <c r="E775" s="3">
        <v>3.1865510787823492</v>
      </c>
      <c r="F775" s="3">
        <v>3.1535599196769502</v>
      </c>
      <c r="G775" s="3">
        <v>3.0824102021537563</v>
      </c>
    </row>
    <row r="776" spans="1:7" x14ac:dyDescent="0.4">
      <c r="A776" s="1">
        <v>42779</v>
      </c>
      <c r="B776" s="3">
        <v>2.4436891472845033</v>
      </c>
      <c r="C776" s="3">
        <v>3.2009123926244722</v>
      </c>
      <c r="D776" s="3">
        <v>3.2488423956993797</v>
      </c>
      <c r="E776" s="3">
        <v>3.1529726090144505</v>
      </c>
      <c r="F776" s="3">
        <v>3.1202460573670248</v>
      </c>
      <c r="G776" s="3">
        <v>3.0496670001782897</v>
      </c>
    </row>
    <row r="777" spans="1:7" x14ac:dyDescent="0.4">
      <c r="A777" s="1">
        <v>42780</v>
      </c>
      <c r="B777" s="3">
        <v>2.4448178552802227</v>
      </c>
      <c r="C777" s="3">
        <v>3.2028882701379855</v>
      </c>
      <c r="D777" s="3">
        <v>3.2508408168430494</v>
      </c>
      <c r="E777" s="3">
        <v>3.1549259382975832</v>
      </c>
      <c r="F777" s="3">
        <v>3.1221839938850984</v>
      </c>
      <c r="G777" s="3">
        <v>3.0515717402002238</v>
      </c>
    </row>
    <row r="778" spans="1:7" x14ac:dyDescent="0.4">
      <c r="A778" s="1">
        <v>42781</v>
      </c>
      <c r="B778" s="3">
        <v>2.4448178552802227</v>
      </c>
      <c r="C778" s="3">
        <v>3.2028882701379855</v>
      </c>
      <c r="D778" s="3">
        <v>3.2508408168430494</v>
      </c>
      <c r="E778" s="3">
        <v>3.1549259382975832</v>
      </c>
      <c r="F778" s="3">
        <v>3.1221839938850984</v>
      </c>
      <c r="G778" s="3">
        <v>3.0515717402002238</v>
      </c>
    </row>
    <row r="779" spans="1:7" x14ac:dyDescent="0.4">
      <c r="A779" s="1">
        <v>42782</v>
      </c>
      <c r="B779" s="3">
        <v>2.4956631945582228</v>
      </c>
      <c r="C779" s="3">
        <v>3.2649226908302547</v>
      </c>
      <c r="D779" s="3">
        <v>3.3135830147267091</v>
      </c>
      <c r="E779" s="3">
        <v>3.2162524373703532</v>
      </c>
      <c r="F779" s="3">
        <v>3.1830272234956754</v>
      </c>
      <c r="G779" s="3">
        <v>3.1113727364775379</v>
      </c>
    </row>
    <row r="780" spans="1:7" x14ac:dyDescent="0.4">
      <c r="A780" s="1">
        <v>42783</v>
      </c>
      <c r="B780" s="3">
        <v>2.494991300291713</v>
      </c>
      <c r="C780" s="3">
        <v>3.2636676058282195</v>
      </c>
      <c r="D780" s="3">
        <v>3.3123136099240247</v>
      </c>
      <c r="E780" s="3">
        <v>3.2150116750910476</v>
      </c>
      <c r="F780" s="3">
        <v>3.1817962387599845</v>
      </c>
      <c r="G780" s="3">
        <v>3.1101628382839728</v>
      </c>
    </row>
    <row r="781" spans="1:7" x14ac:dyDescent="0.4">
      <c r="A781" s="1">
        <v>42784</v>
      </c>
      <c r="B781" s="3">
        <v>2.494991300291713</v>
      </c>
      <c r="C781" s="3">
        <v>3.2636676058282195</v>
      </c>
      <c r="D781" s="3">
        <v>3.3123136099240247</v>
      </c>
      <c r="E781" s="3">
        <v>3.2150116750910476</v>
      </c>
      <c r="F781" s="3">
        <v>3.1817962387599845</v>
      </c>
      <c r="G781" s="3">
        <v>3.1101628382839728</v>
      </c>
    </row>
    <row r="782" spans="1:7" x14ac:dyDescent="0.4">
      <c r="A782" s="1">
        <v>42785</v>
      </c>
      <c r="B782" s="3">
        <v>2.494991300291713</v>
      </c>
      <c r="C782" s="3">
        <v>3.2636676058282195</v>
      </c>
      <c r="D782" s="3">
        <v>3.3123136099240247</v>
      </c>
      <c r="E782" s="3">
        <v>3.2150116750910476</v>
      </c>
      <c r="F782" s="3">
        <v>3.1817962387599845</v>
      </c>
      <c r="G782" s="3">
        <v>3.1101628382839728</v>
      </c>
    </row>
    <row r="783" spans="1:7" x14ac:dyDescent="0.4">
      <c r="A783" s="1">
        <v>42786</v>
      </c>
      <c r="B783" s="3">
        <v>2.5684479783854828</v>
      </c>
      <c r="C783" s="3">
        <v>3.3532800917860577</v>
      </c>
      <c r="D783" s="3">
        <v>3.4029485229943752</v>
      </c>
      <c r="E783" s="3">
        <v>3.3036015253012048</v>
      </c>
      <c r="F783" s="3">
        <v>3.2696879768992728</v>
      </c>
      <c r="G783" s="3">
        <v>3.1965490071135205</v>
      </c>
    </row>
    <row r="784" spans="1:7" x14ac:dyDescent="0.4">
      <c r="A784" s="1">
        <v>42787</v>
      </c>
      <c r="B784" s="3">
        <v>2.5782817377920373</v>
      </c>
      <c r="C784" s="3">
        <v>3.3772732167026982</v>
      </c>
      <c r="D784" s="3">
        <v>3.4341910375874551</v>
      </c>
      <c r="E784" s="3">
        <v>3.3341390918330029</v>
      </c>
      <c r="F784" s="3">
        <v>3.299984899116172</v>
      </c>
      <c r="G784" s="3">
        <v>3.2263269486248944</v>
      </c>
    </row>
    <row r="785" spans="1:7" x14ac:dyDescent="0.4">
      <c r="A785" s="1">
        <v>42788</v>
      </c>
      <c r="B785" s="3">
        <v>2.5782817377920373</v>
      </c>
      <c r="C785" s="3">
        <v>3.3772732167026982</v>
      </c>
      <c r="D785" s="3">
        <v>3.4341910375874551</v>
      </c>
      <c r="E785" s="3">
        <v>3.3341390918330029</v>
      </c>
      <c r="F785" s="3">
        <v>3.299984899116172</v>
      </c>
      <c r="G785" s="3">
        <v>3.2263269486248944</v>
      </c>
    </row>
    <row r="786" spans="1:7" x14ac:dyDescent="0.4">
      <c r="A786" s="1">
        <v>42789</v>
      </c>
      <c r="B786" s="3">
        <v>2.673186036374287</v>
      </c>
      <c r="C786" s="3">
        <v>3.5505653264305392</v>
      </c>
      <c r="D786" s="3">
        <v>3.6097364700516046</v>
      </c>
      <c r="E786" s="3">
        <v>3.5057235623229248</v>
      </c>
      <c r="F786" s="3">
        <v>3.4702172373952536</v>
      </c>
      <c r="G786" s="3">
        <v>3.393643238257491</v>
      </c>
    </row>
    <row r="787" spans="1:7" x14ac:dyDescent="0.4">
      <c r="A787" s="1">
        <v>42790</v>
      </c>
      <c r="B787" s="3">
        <v>2.673186036374287</v>
      </c>
      <c r="C787" s="3">
        <v>3.5505653264305392</v>
      </c>
      <c r="D787" s="3">
        <v>3.6097364700516046</v>
      </c>
      <c r="E787" s="3">
        <v>3.5057235623229248</v>
      </c>
      <c r="F787" s="3">
        <v>3.4702172373952536</v>
      </c>
      <c r="G787" s="3">
        <v>3.393643238257491</v>
      </c>
    </row>
    <row r="788" spans="1:7" x14ac:dyDescent="0.4">
      <c r="A788" s="1">
        <v>42791</v>
      </c>
      <c r="B788" s="3">
        <v>2.673186036374287</v>
      </c>
      <c r="C788" s="3">
        <v>3.5505653264305392</v>
      </c>
      <c r="D788" s="3">
        <v>3.6097364700516046</v>
      </c>
      <c r="E788" s="3">
        <v>3.5057235623229248</v>
      </c>
      <c r="F788" s="3">
        <v>3.4702172373952536</v>
      </c>
      <c r="G788" s="3">
        <v>3.393643238257491</v>
      </c>
    </row>
    <row r="789" spans="1:7" x14ac:dyDescent="0.4">
      <c r="A789" s="1">
        <v>42792</v>
      </c>
      <c r="B789" s="3">
        <v>2.6655128920326052</v>
      </c>
      <c r="C789" s="3">
        <v>3.5315534145697294</v>
      </c>
      <c r="D789" s="3">
        <v>3.5853493741744158</v>
      </c>
      <c r="E789" s="3">
        <v>3.4818867306028576</v>
      </c>
      <c r="F789" s="3">
        <v>3.4465682463805898</v>
      </c>
      <c r="G789" s="3">
        <v>3.3703993501095102</v>
      </c>
    </row>
    <row r="790" spans="1:7" x14ac:dyDescent="0.4">
      <c r="A790" s="1">
        <v>42793</v>
      </c>
      <c r="B790" s="3">
        <v>2.6655128920326052</v>
      </c>
      <c r="C790" s="3">
        <v>3.5315534145697294</v>
      </c>
      <c r="D790" s="3">
        <v>3.5853493741744158</v>
      </c>
      <c r="E790" s="3">
        <v>3.4818867306028576</v>
      </c>
      <c r="F790" s="3">
        <v>3.4465682463805898</v>
      </c>
      <c r="G790" s="3">
        <v>3.3703993501095102</v>
      </c>
    </row>
    <row r="791" spans="1:7" x14ac:dyDescent="0.4">
      <c r="A791" s="1">
        <v>42794</v>
      </c>
      <c r="B791" s="3">
        <v>2.6080968684132735</v>
      </c>
      <c r="C791" s="3">
        <v>3.4377818048427899</v>
      </c>
      <c r="D791" s="3">
        <v>3.4904645625788371</v>
      </c>
      <c r="E791" s="3">
        <v>3.3891428754843922</v>
      </c>
      <c r="F791" s="3">
        <v>3.3545552380194392</v>
      </c>
      <c r="G791" s="3">
        <v>3.2799625076590386</v>
      </c>
    </row>
    <row r="792" spans="1:7" x14ac:dyDescent="0.4">
      <c r="A792" s="1">
        <v>42795</v>
      </c>
      <c r="B792" s="3">
        <v>2.6494391071091781</v>
      </c>
      <c r="C792" s="3">
        <v>3.5194582325500079</v>
      </c>
      <c r="D792" s="3">
        <v>3.5731106052069492</v>
      </c>
      <c r="E792" s="3">
        <v>3.4699241140696122</v>
      </c>
      <c r="F792" s="3">
        <v>3.434699898513351</v>
      </c>
      <c r="G792" s="3">
        <v>3.3587343048584737</v>
      </c>
    </row>
    <row r="793" spans="1:7" x14ac:dyDescent="0.4">
      <c r="A793" s="1">
        <v>42796</v>
      </c>
      <c r="B793" s="3">
        <v>2.6470832545275522</v>
      </c>
      <c r="C793" s="3">
        <v>3.5138381314556497</v>
      </c>
      <c r="D793" s="3">
        <v>3.5674237855497077</v>
      </c>
      <c r="E793" s="3">
        <v>3.4643656103480263</v>
      </c>
      <c r="F793" s="3">
        <v>3.4291851973101668</v>
      </c>
      <c r="G793" s="3">
        <v>3.3533140694726651</v>
      </c>
    </row>
    <row r="794" spans="1:7" x14ac:dyDescent="0.4">
      <c r="A794" s="1">
        <v>42797</v>
      </c>
      <c r="B794" s="3">
        <v>2.6408821422393576</v>
      </c>
      <c r="C794" s="3">
        <v>3.4984884313526194</v>
      </c>
      <c r="D794" s="3">
        <v>3.5457796262841921</v>
      </c>
      <c r="E794" s="3">
        <v>3.4432098243236222</v>
      </c>
      <c r="F794" s="3">
        <v>3.408196124623208</v>
      </c>
      <c r="G794" s="3">
        <v>3.3326845357406345</v>
      </c>
    </row>
    <row r="795" spans="1:7" x14ac:dyDescent="0.4">
      <c r="A795" s="1">
        <v>42798</v>
      </c>
      <c r="B795" s="3">
        <v>2.6408821422393576</v>
      </c>
      <c r="C795" s="3">
        <v>3.4984884313526194</v>
      </c>
      <c r="D795" s="3">
        <v>3.5457796262841921</v>
      </c>
      <c r="E795" s="3">
        <v>3.4432098243236222</v>
      </c>
      <c r="F795" s="3">
        <v>3.408196124623208</v>
      </c>
      <c r="G795" s="3">
        <v>3.3326845357406345</v>
      </c>
    </row>
    <row r="796" spans="1:7" x14ac:dyDescent="0.4">
      <c r="A796" s="1">
        <v>42799</v>
      </c>
      <c r="B796" s="3">
        <v>2.6408821422393576</v>
      </c>
      <c r="C796" s="3">
        <v>3.4984884313526194</v>
      </c>
      <c r="D796" s="3">
        <v>3.5457796262841921</v>
      </c>
      <c r="E796" s="3">
        <v>3.4432098243236222</v>
      </c>
      <c r="F796" s="3">
        <v>3.408196124623208</v>
      </c>
      <c r="G796" s="3">
        <v>3.3326845357406345</v>
      </c>
    </row>
    <row r="797" spans="1:7" x14ac:dyDescent="0.4">
      <c r="A797" s="1">
        <v>42800</v>
      </c>
      <c r="B797" s="3">
        <v>2.6408821422393576</v>
      </c>
      <c r="C797" s="3">
        <v>3.4984884313526194</v>
      </c>
      <c r="D797" s="3">
        <v>3.5457796262841921</v>
      </c>
      <c r="E797" s="3">
        <v>3.4432098243236222</v>
      </c>
      <c r="F797" s="3">
        <v>3.408196124623208</v>
      </c>
      <c r="G797" s="3">
        <v>3.3326845357406345</v>
      </c>
    </row>
    <row r="798" spans="1:7" x14ac:dyDescent="0.4">
      <c r="A798" s="1">
        <v>42801</v>
      </c>
      <c r="B798" s="3">
        <v>2.6408821422393576</v>
      </c>
      <c r="C798" s="3">
        <v>3.4984884313526194</v>
      </c>
      <c r="D798" s="3">
        <v>3.5457796262841921</v>
      </c>
      <c r="E798" s="3">
        <v>3.4432098243236222</v>
      </c>
      <c r="F798" s="3">
        <v>3.408196124623208</v>
      </c>
      <c r="G798" s="3">
        <v>3.3326845357406345</v>
      </c>
    </row>
    <row r="799" spans="1:7" x14ac:dyDescent="0.4">
      <c r="A799" s="1">
        <v>42802</v>
      </c>
      <c r="B799" s="3">
        <v>2.6408821422393576</v>
      </c>
      <c r="C799" s="3">
        <v>3.4984884313526194</v>
      </c>
      <c r="D799" s="3">
        <v>3.5457796262841921</v>
      </c>
      <c r="E799" s="3">
        <v>3.4432098243236222</v>
      </c>
      <c r="F799" s="3">
        <v>3.408196124623208</v>
      </c>
      <c r="G799" s="3">
        <v>3.3326845357406345</v>
      </c>
    </row>
    <row r="800" spans="1:7" x14ac:dyDescent="0.4">
      <c r="A800" s="1">
        <v>42803</v>
      </c>
      <c r="B800" s="3">
        <v>2.63216192749872</v>
      </c>
      <c r="C800" s="3">
        <v>3.4769399254701732</v>
      </c>
      <c r="D800" s="3">
        <v>3.5131170684565722</v>
      </c>
      <c r="E800" s="3">
        <v>3.4006423999554363</v>
      </c>
      <c r="F800" s="3">
        <v>3.3616491363094445</v>
      </c>
      <c r="G800" s="3">
        <v>3.2869348887760088</v>
      </c>
    </row>
    <row r="801" spans="1:7" x14ac:dyDescent="0.4">
      <c r="A801" s="1">
        <v>42804</v>
      </c>
      <c r="B801" s="3">
        <v>2.5188532564231192</v>
      </c>
      <c r="C801" s="3">
        <v>3.1976153118840944</v>
      </c>
      <c r="D801" s="3">
        <v>3.0907444091619611</v>
      </c>
      <c r="E801" s="3">
        <v>2.9883577638672776</v>
      </c>
      <c r="F801" s="3">
        <v>2.9530176767466814</v>
      </c>
      <c r="G801" s="3">
        <v>2.885303210962209</v>
      </c>
    </row>
    <row r="802" spans="1:7" x14ac:dyDescent="0.4">
      <c r="A802" s="1">
        <v>42805</v>
      </c>
      <c r="B802" s="3">
        <v>2.5188532564231192</v>
      </c>
      <c r="C802" s="3">
        <v>3.1976153118840944</v>
      </c>
      <c r="D802" s="3">
        <v>3.0907444091619611</v>
      </c>
      <c r="E802" s="3">
        <v>2.9883577638672776</v>
      </c>
      <c r="F802" s="3">
        <v>2.9530176767466814</v>
      </c>
      <c r="G802" s="3">
        <v>2.885303210962209</v>
      </c>
    </row>
    <row r="803" spans="1:7" x14ac:dyDescent="0.4">
      <c r="A803" s="1">
        <v>42806</v>
      </c>
      <c r="B803" s="3">
        <v>2.5226607846333695</v>
      </c>
      <c r="C803" s="3">
        <v>3.2066992591539067</v>
      </c>
      <c r="D803" s="3">
        <v>3.1040234153640904</v>
      </c>
      <c r="E803" s="3">
        <v>3.0047564094831305</v>
      </c>
      <c r="F803" s="3">
        <v>2.9692710170516681</v>
      </c>
      <c r="G803" s="3">
        <v>2.9012781345369998</v>
      </c>
    </row>
    <row r="804" spans="1:7" x14ac:dyDescent="0.4">
      <c r="A804" s="1">
        <v>42807</v>
      </c>
      <c r="B804" s="3">
        <v>2.5226607846333695</v>
      </c>
      <c r="C804" s="3">
        <v>3.2066992591539067</v>
      </c>
      <c r="D804" s="3">
        <v>3.1040234153640904</v>
      </c>
      <c r="E804" s="3">
        <v>3.0047564094831305</v>
      </c>
      <c r="F804" s="3">
        <v>2.9692710170516681</v>
      </c>
      <c r="G804" s="3">
        <v>2.9012781345369998</v>
      </c>
    </row>
    <row r="805" spans="1:7" x14ac:dyDescent="0.4">
      <c r="A805" s="1">
        <v>42808</v>
      </c>
      <c r="B805" s="3">
        <v>2.5226607846333695</v>
      </c>
      <c r="C805" s="3">
        <v>3.2066992591539067</v>
      </c>
      <c r="D805" s="3">
        <v>3.1040234153640904</v>
      </c>
      <c r="E805" s="3">
        <v>3.0047564094831305</v>
      </c>
      <c r="F805" s="3">
        <v>2.9692710170516681</v>
      </c>
      <c r="G805" s="3">
        <v>2.9012781345369998</v>
      </c>
    </row>
    <row r="806" spans="1:7" x14ac:dyDescent="0.4">
      <c r="A806" s="1">
        <v>42809</v>
      </c>
      <c r="B806" s="3">
        <v>2.5226607846333695</v>
      </c>
      <c r="C806" s="3">
        <v>3.2066992591539067</v>
      </c>
      <c r="D806" s="3">
        <v>3.1040234153640904</v>
      </c>
      <c r="E806" s="3">
        <v>3.0047564094831305</v>
      </c>
      <c r="F806" s="3">
        <v>2.9692710170516681</v>
      </c>
      <c r="G806" s="3">
        <v>2.9012781345369998</v>
      </c>
    </row>
    <row r="807" spans="1:7" x14ac:dyDescent="0.4">
      <c r="A807" s="1">
        <v>42810</v>
      </c>
      <c r="B807" s="3">
        <v>2.5226607846333695</v>
      </c>
      <c r="C807" s="3">
        <v>3.2066992591539067</v>
      </c>
      <c r="D807" s="3">
        <v>3.1040234153640904</v>
      </c>
      <c r="E807" s="3">
        <v>3.0047564094831305</v>
      </c>
      <c r="F807" s="3">
        <v>2.9692710170516681</v>
      </c>
      <c r="G807" s="3">
        <v>2.9012781345369998</v>
      </c>
    </row>
    <row r="808" spans="1:7" x14ac:dyDescent="0.4">
      <c r="A808" s="1">
        <v>42811</v>
      </c>
      <c r="B808" s="3">
        <v>2.5226607846333695</v>
      </c>
      <c r="C808" s="3">
        <v>3.2066992591539067</v>
      </c>
      <c r="D808" s="3">
        <v>3.1040234153640904</v>
      </c>
      <c r="E808" s="3">
        <v>3.0047564094831305</v>
      </c>
      <c r="F808" s="3">
        <v>2.9692710170516681</v>
      </c>
      <c r="G808" s="3">
        <v>2.9012781345369998</v>
      </c>
    </row>
    <row r="809" spans="1:7" x14ac:dyDescent="0.4">
      <c r="A809" s="1">
        <v>42812</v>
      </c>
      <c r="B809" s="3">
        <v>2.5226607846333695</v>
      </c>
      <c r="C809" s="3">
        <v>3.2066992591539067</v>
      </c>
      <c r="D809" s="3">
        <v>3.1040234153640904</v>
      </c>
      <c r="E809" s="3">
        <v>3.0047564094831305</v>
      </c>
      <c r="F809" s="3">
        <v>2.9692710170516681</v>
      </c>
      <c r="G809" s="3">
        <v>2.9012781345369998</v>
      </c>
    </row>
    <row r="810" spans="1:7" x14ac:dyDescent="0.4">
      <c r="A810" s="1">
        <v>42813</v>
      </c>
      <c r="B810" s="3">
        <v>2.50723306998476</v>
      </c>
      <c r="C810" s="3">
        <v>3.1698522507414877</v>
      </c>
      <c r="D810" s="3">
        <v>3.0501019287086235</v>
      </c>
      <c r="E810" s="3">
        <v>2.9346000783459276</v>
      </c>
      <c r="F810" s="3">
        <v>2.8823526556794965</v>
      </c>
      <c r="G810" s="3">
        <v>2.7987627755440792</v>
      </c>
    </row>
    <row r="811" spans="1:7" x14ac:dyDescent="0.4">
      <c r="A811" s="1">
        <v>42814</v>
      </c>
      <c r="B811" s="3">
        <v>2.50723306998476</v>
      </c>
      <c r="C811" s="3">
        <v>3.1698522507414877</v>
      </c>
      <c r="D811" s="3">
        <v>3.0501019287086235</v>
      </c>
      <c r="E811" s="3">
        <v>2.9346000783459276</v>
      </c>
      <c r="F811" s="3">
        <v>2.8823526556794965</v>
      </c>
      <c r="G811" s="3">
        <v>2.7987627755440792</v>
      </c>
    </row>
    <row r="812" spans="1:7" x14ac:dyDescent="0.4">
      <c r="A812" s="1">
        <v>42815</v>
      </c>
      <c r="B812" s="3">
        <v>2.5960753318364471</v>
      </c>
      <c r="C812" s="3">
        <v>3.3774719774977573</v>
      </c>
      <c r="D812" s="3">
        <v>3.251759207002836</v>
      </c>
      <c r="E812" s="3">
        <v>3.1305064424182083</v>
      </c>
      <c r="F812" s="3">
        <v>3.0756575857043726</v>
      </c>
      <c r="G812" s="3">
        <v>2.9879057096444672</v>
      </c>
    </row>
    <row r="813" spans="1:7" x14ac:dyDescent="0.4">
      <c r="A813" s="1">
        <v>42816</v>
      </c>
      <c r="B813" s="3">
        <v>2.5960753318364471</v>
      </c>
      <c r="C813" s="3">
        <v>3.3774719774977573</v>
      </c>
      <c r="D813" s="3">
        <v>3.251759207002836</v>
      </c>
      <c r="E813" s="3">
        <v>3.1305064424182083</v>
      </c>
      <c r="F813" s="3">
        <v>3.0756575857043726</v>
      </c>
      <c r="G813" s="3">
        <v>2.9879057096444672</v>
      </c>
    </row>
    <row r="814" spans="1:7" x14ac:dyDescent="0.4">
      <c r="A814" s="1">
        <v>42817</v>
      </c>
      <c r="B814" s="3">
        <v>2.5960753318364471</v>
      </c>
      <c r="C814" s="3">
        <v>3.3774719774977573</v>
      </c>
      <c r="D814" s="3">
        <v>3.251759207002836</v>
      </c>
      <c r="E814" s="3">
        <v>3.1305064424182083</v>
      </c>
      <c r="F814" s="3">
        <v>3.0756575857043726</v>
      </c>
      <c r="G814" s="3">
        <v>2.9879057096444672</v>
      </c>
    </row>
    <row r="815" spans="1:7" x14ac:dyDescent="0.4">
      <c r="A815" s="1">
        <v>42818</v>
      </c>
      <c r="B815" s="3">
        <v>2.5960753318364471</v>
      </c>
      <c r="C815" s="3">
        <v>3.3774719774977573</v>
      </c>
      <c r="D815" s="3">
        <v>3.251759207002836</v>
      </c>
      <c r="E815" s="3">
        <v>3.1305064424182083</v>
      </c>
      <c r="F815" s="3">
        <v>3.0756575857043726</v>
      </c>
      <c r="G815" s="3">
        <v>2.9879057096444672</v>
      </c>
    </row>
    <row r="816" spans="1:7" x14ac:dyDescent="0.4">
      <c r="A816" s="1">
        <v>42819</v>
      </c>
      <c r="B816" s="3">
        <v>2.5960753318364471</v>
      </c>
      <c r="C816" s="3">
        <v>3.3774719774977573</v>
      </c>
      <c r="D816" s="3">
        <v>3.251759207002836</v>
      </c>
      <c r="E816" s="3">
        <v>3.1305064424182083</v>
      </c>
      <c r="F816" s="3">
        <v>3.0756575857043726</v>
      </c>
      <c r="G816" s="3">
        <v>2.9879057096444672</v>
      </c>
    </row>
    <row r="817" spans="1:7" x14ac:dyDescent="0.4">
      <c r="A817" s="1">
        <v>42820</v>
      </c>
      <c r="B817" s="3">
        <v>2.5960753318364471</v>
      </c>
      <c r="C817" s="3">
        <v>3.3774719774977573</v>
      </c>
      <c r="D817" s="3">
        <v>3.251759207002836</v>
      </c>
      <c r="E817" s="3">
        <v>3.1305064424182083</v>
      </c>
      <c r="F817" s="3">
        <v>3.0756575857043726</v>
      </c>
      <c r="G817" s="3">
        <v>2.9879057096444672</v>
      </c>
    </row>
    <row r="818" spans="1:7" x14ac:dyDescent="0.4">
      <c r="A818" s="1">
        <v>42821</v>
      </c>
      <c r="B818" s="3">
        <v>2.6517564531869651</v>
      </c>
      <c r="C818" s="3">
        <v>3.5130322902807878</v>
      </c>
      <c r="D818" s="3">
        <v>3.4399717947730526</v>
      </c>
      <c r="E818" s="3">
        <v>3.31335153511505</v>
      </c>
      <c r="F818" s="3">
        <v>3.2560746845389685</v>
      </c>
      <c r="G818" s="3">
        <v>3.1644382969461136</v>
      </c>
    </row>
    <row r="819" spans="1:7" x14ac:dyDescent="0.4">
      <c r="A819" s="1">
        <v>42822</v>
      </c>
      <c r="B819" s="3">
        <v>2.6517564531869651</v>
      </c>
      <c r="C819" s="3">
        <v>3.5130322902807878</v>
      </c>
      <c r="D819" s="3">
        <v>3.4399717947730526</v>
      </c>
      <c r="E819" s="3">
        <v>3.31335153511505</v>
      </c>
      <c r="F819" s="3">
        <v>3.2560746845389685</v>
      </c>
      <c r="G819" s="3">
        <v>3.1644382969461136</v>
      </c>
    </row>
    <row r="820" spans="1:7" x14ac:dyDescent="0.4">
      <c r="A820" s="1">
        <v>42823</v>
      </c>
      <c r="B820" s="3">
        <v>2.6517564531869651</v>
      </c>
      <c r="C820" s="3">
        <v>3.5130322902807878</v>
      </c>
      <c r="D820" s="3">
        <v>3.4399717947730526</v>
      </c>
      <c r="E820" s="3">
        <v>3.31335153511505</v>
      </c>
      <c r="F820" s="3">
        <v>3.2560746845389685</v>
      </c>
      <c r="G820" s="3">
        <v>3.1644382969461136</v>
      </c>
    </row>
    <row r="821" spans="1:7" x14ac:dyDescent="0.4">
      <c r="A821" s="1">
        <v>42824</v>
      </c>
      <c r="B821" s="3">
        <v>2.6517564531869651</v>
      </c>
      <c r="C821" s="3">
        <v>3.5130322902807878</v>
      </c>
      <c r="D821" s="3">
        <v>3.4399717947730526</v>
      </c>
      <c r="E821" s="3">
        <v>3.31335153511505</v>
      </c>
      <c r="F821" s="3">
        <v>3.2560746845389685</v>
      </c>
      <c r="G821" s="3">
        <v>3.1644382969461136</v>
      </c>
    </row>
    <row r="822" spans="1:7" x14ac:dyDescent="0.4">
      <c r="A822" s="1">
        <v>42825</v>
      </c>
      <c r="B822" s="3">
        <v>2.7009282054870996</v>
      </c>
      <c r="C822" s="3">
        <v>3.6042937196720892</v>
      </c>
      <c r="D822" s="3">
        <v>3.5297558127869895</v>
      </c>
      <c r="E822" s="3">
        <v>3.4005750693692827</v>
      </c>
      <c r="F822" s="3">
        <v>3.3421399804030472</v>
      </c>
      <c r="G822" s="3">
        <v>3.2486505443101876</v>
      </c>
    </row>
    <row r="823" spans="1:7" x14ac:dyDescent="0.4">
      <c r="A823" s="1">
        <v>42826</v>
      </c>
      <c r="B823" s="3">
        <v>2.6797101084093549</v>
      </c>
      <c r="C823" s="3">
        <v>3.551499206677426</v>
      </c>
      <c r="D823" s="3">
        <v>3.4716339231110735</v>
      </c>
      <c r="E823" s="3">
        <v>3.3441107147189815</v>
      </c>
      <c r="F823" s="3">
        <v>3.2864254140270965</v>
      </c>
      <c r="G823" s="3">
        <v>3.1941355531243856</v>
      </c>
    </row>
    <row r="824" spans="1:7" x14ac:dyDescent="0.4">
      <c r="A824" s="1">
        <v>42827</v>
      </c>
      <c r="B824" s="3">
        <v>2.6673574809454945</v>
      </c>
      <c r="C824" s="3">
        <v>3.5258592379748652</v>
      </c>
      <c r="D824" s="3">
        <v>3.4464438596546918</v>
      </c>
      <c r="E824" s="3">
        <v>3.3196390279827863</v>
      </c>
      <c r="F824" s="3">
        <v>3.2622786859994886</v>
      </c>
      <c r="G824" s="3">
        <v>3.1705087217369083</v>
      </c>
    </row>
    <row r="825" spans="1:7" x14ac:dyDescent="0.4">
      <c r="A825" s="1">
        <v>42828</v>
      </c>
      <c r="B825" s="3">
        <v>2.708859131248357</v>
      </c>
      <c r="C825" s="3">
        <v>3.6118525640599612</v>
      </c>
      <c r="D825" s="3">
        <v>3.5309282584477595</v>
      </c>
      <c r="E825" s="3">
        <v>3.4017140789226037</v>
      </c>
      <c r="F825" s="3">
        <v>3.3432638650866568</v>
      </c>
      <c r="G825" s="3">
        <v>3.2497502309380506</v>
      </c>
    </row>
    <row r="826" spans="1:7" x14ac:dyDescent="0.4">
      <c r="A826" s="1">
        <v>42829</v>
      </c>
      <c r="B826" s="3">
        <v>2.708859131248357</v>
      </c>
      <c r="C826" s="3">
        <v>3.6118525640599612</v>
      </c>
      <c r="D826" s="3">
        <v>3.5309282584477595</v>
      </c>
      <c r="E826" s="3">
        <v>3.4017140789226037</v>
      </c>
      <c r="F826" s="3">
        <v>3.3432638650866568</v>
      </c>
      <c r="G826" s="3">
        <v>3.2497502309380506</v>
      </c>
    </row>
    <row r="827" spans="1:7" x14ac:dyDescent="0.4">
      <c r="A827" s="1">
        <v>42830</v>
      </c>
      <c r="B827" s="3">
        <v>2.708859131248357</v>
      </c>
      <c r="C827" s="3">
        <v>3.6118525640599612</v>
      </c>
      <c r="D827" s="3">
        <v>3.5309282584477595</v>
      </c>
      <c r="E827" s="3">
        <v>3.4017140789226037</v>
      </c>
      <c r="F827" s="3">
        <v>3.3432638650866568</v>
      </c>
      <c r="G827" s="3">
        <v>3.2497502309380506</v>
      </c>
    </row>
    <row r="828" spans="1:7" x14ac:dyDescent="0.4">
      <c r="A828" s="1">
        <v>42831</v>
      </c>
      <c r="B828" s="3">
        <v>2.7760272793612772</v>
      </c>
      <c r="C828" s="3">
        <v>3.7378343537649119</v>
      </c>
      <c r="D828" s="3">
        <v>3.6546994421738663</v>
      </c>
      <c r="E828" s="3">
        <v>3.5219555241400045</v>
      </c>
      <c r="F828" s="3">
        <v>3.4619086281800291</v>
      </c>
      <c r="G828" s="3">
        <v>3.3658404858748385</v>
      </c>
    </row>
    <row r="829" spans="1:7" x14ac:dyDescent="0.4">
      <c r="A829" s="1">
        <v>42832</v>
      </c>
      <c r="B829" s="3">
        <v>2.7760272793612772</v>
      </c>
      <c r="C829" s="3">
        <v>3.7378343537649119</v>
      </c>
      <c r="D829" s="3">
        <v>3.6546994421738663</v>
      </c>
      <c r="E829" s="3">
        <v>3.5219555241400045</v>
      </c>
      <c r="F829" s="3">
        <v>3.4619086281800291</v>
      </c>
      <c r="G829" s="3">
        <v>3.3658404858748385</v>
      </c>
    </row>
    <row r="830" spans="1:7" x14ac:dyDescent="0.4">
      <c r="A830" s="1">
        <v>42833</v>
      </c>
      <c r="B830" s="3">
        <v>2.7760272793612772</v>
      </c>
      <c r="C830" s="3">
        <v>3.7378343537649119</v>
      </c>
      <c r="D830" s="3">
        <v>3.6546994421738663</v>
      </c>
      <c r="E830" s="3">
        <v>3.5219555241400045</v>
      </c>
      <c r="F830" s="3">
        <v>3.4619086281800291</v>
      </c>
      <c r="G830" s="3">
        <v>3.3658404858748385</v>
      </c>
    </row>
    <row r="831" spans="1:7" x14ac:dyDescent="0.4">
      <c r="A831" s="1">
        <v>42834</v>
      </c>
      <c r="B831" s="3">
        <v>2.7991762594626377</v>
      </c>
      <c r="C831" s="3">
        <v>3.7760937363380256</v>
      </c>
      <c r="D831" s="3">
        <v>3.6922874862935329</v>
      </c>
      <c r="E831" s="3">
        <v>3.5584716227324336</v>
      </c>
      <c r="F831" s="3">
        <v>3.4979398307222125</v>
      </c>
      <c r="G831" s="3">
        <v>3.4010959103853091</v>
      </c>
    </row>
    <row r="832" spans="1:7" x14ac:dyDescent="0.4">
      <c r="A832" s="1">
        <v>42835</v>
      </c>
      <c r="B832" s="3">
        <v>2.7991762594626377</v>
      </c>
      <c r="C832" s="3">
        <v>3.7760937363380256</v>
      </c>
      <c r="D832" s="3">
        <v>3.6922874862935329</v>
      </c>
      <c r="E832" s="3">
        <v>3.5584716227324336</v>
      </c>
      <c r="F832" s="3">
        <v>3.4979398307222125</v>
      </c>
      <c r="G832" s="3">
        <v>3.4010959103853091</v>
      </c>
    </row>
    <row r="833" spans="1:7" x14ac:dyDescent="0.4">
      <c r="A833" s="1">
        <v>42836</v>
      </c>
      <c r="B833" s="3">
        <v>2.8091391342689214</v>
      </c>
      <c r="C833" s="3">
        <v>3.7886184576745769</v>
      </c>
      <c r="D833" s="3">
        <v>3.7045924359953517</v>
      </c>
      <c r="E833" s="3">
        <v>3.5704256567081307</v>
      </c>
      <c r="F833" s="3">
        <v>3.5097351274810995</v>
      </c>
      <c r="G833" s="3">
        <v>3.4126372458146417</v>
      </c>
    </row>
    <row r="834" spans="1:7" x14ac:dyDescent="0.4">
      <c r="A834" s="1">
        <v>42837</v>
      </c>
      <c r="B834" s="3">
        <v>2.8091391342689214</v>
      </c>
      <c r="C834" s="3">
        <v>3.7886184576745769</v>
      </c>
      <c r="D834" s="3">
        <v>3.7045924359953517</v>
      </c>
      <c r="E834" s="3">
        <v>3.5704256567081307</v>
      </c>
      <c r="F834" s="3">
        <v>3.5097351274810995</v>
      </c>
      <c r="G834" s="3">
        <v>3.4126372458146417</v>
      </c>
    </row>
    <row r="835" spans="1:7" x14ac:dyDescent="0.4">
      <c r="A835" s="1">
        <v>42838</v>
      </c>
      <c r="B835" s="3">
        <v>2.8091391342689214</v>
      </c>
      <c r="C835" s="3">
        <v>3.7886184576745769</v>
      </c>
      <c r="D835" s="3">
        <v>3.7045924359953517</v>
      </c>
      <c r="E835" s="3">
        <v>3.5704256567081307</v>
      </c>
      <c r="F835" s="3">
        <v>3.5097351274810995</v>
      </c>
      <c r="G835" s="3">
        <v>3.4126372458146417</v>
      </c>
    </row>
    <row r="836" spans="1:7" x14ac:dyDescent="0.4">
      <c r="A836" s="1">
        <v>42839</v>
      </c>
      <c r="B836" s="3">
        <v>2.8091391342689214</v>
      </c>
      <c r="C836" s="3">
        <v>3.7886184576745769</v>
      </c>
      <c r="D836" s="3">
        <v>3.7045924359953517</v>
      </c>
      <c r="E836" s="3">
        <v>3.5704256567081307</v>
      </c>
      <c r="F836" s="3">
        <v>3.5097351274810995</v>
      </c>
      <c r="G836" s="3">
        <v>3.4126372458146417</v>
      </c>
    </row>
    <row r="837" spans="1:7" x14ac:dyDescent="0.4">
      <c r="A837" s="1">
        <v>42840</v>
      </c>
      <c r="B837" s="3">
        <v>2.8091391342689214</v>
      </c>
      <c r="C837" s="3">
        <v>3.7886184576745769</v>
      </c>
      <c r="D837" s="3">
        <v>3.7045924359953517</v>
      </c>
      <c r="E837" s="3">
        <v>3.5704256567081307</v>
      </c>
      <c r="F837" s="3">
        <v>3.5097351274810995</v>
      </c>
      <c r="G837" s="3">
        <v>3.4126372458146417</v>
      </c>
    </row>
    <row r="838" spans="1:7" x14ac:dyDescent="0.4">
      <c r="A838" s="1">
        <v>42841</v>
      </c>
      <c r="B838" s="3">
        <v>2.8220386480757513</v>
      </c>
      <c r="C838" s="3">
        <v>3.8056054743485852</v>
      </c>
      <c r="D838" s="3">
        <v>3.7212813810138439</v>
      </c>
      <c r="E838" s="3">
        <v>3.5866386620924686</v>
      </c>
      <c r="F838" s="3">
        <v>3.5257328409099298</v>
      </c>
      <c r="G838" s="3">
        <v>3.4282905168224564</v>
      </c>
    </row>
    <row r="839" spans="1:7" x14ac:dyDescent="0.4">
      <c r="A839" s="1">
        <v>42842</v>
      </c>
      <c r="B839" s="3">
        <v>2.8537834288962567</v>
      </c>
      <c r="C839" s="3">
        <v>3.8503750041688631</v>
      </c>
      <c r="D839" s="3">
        <v>3.7652653386452961</v>
      </c>
      <c r="E839" s="3">
        <v>3.6293682738871658</v>
      </c>
      <c r="F839" s="3">
        <v>3.5678950476206657</v>
      </c>
      <c r="G839" s="3">
        <v>3.469544940516613</v>
      </c>
    </row>
    <row r="840" spans="1:7" x14ac:dyDescent="0.4">
      <c r="A840" s="1">
        <v>42843</v>
      </c>
      <c r="B840" s="3">
        <v>2.8545806079725686</v>
      </c>
      <c r="C840" s="3">
        <v>3.852187471705264</v>
      </c>
      <c r="D840" s="3">
        <v>3.7670460027632675</v>
      </c>
      <c r="E840" s="3">
        <v>3.6310981565670106</v>
      </c>
      <c r="F840" s="3">
        <v>3.5696019592463406</v>
      </c>
      <c r="G840" s="3">
        <v>3.471215101091869</v>
      </c>
    </row>
    <row r="841" spans="1:7" x14ac:dyDescent="0.4">
      <c r="A841" s="1">
        <v>42844</v>
      </c>
      <c r="B841" s="3">
        <v>2.8545806079725686</v>
      </c>
      <c r="C841" s="3">
        <v>3.852187471705264</v>
      </c>
      <c r="D841" s="3">
        <v>3.7670460027632675</v>
      </c>
      <c r="E841" s="3">
        <v>3.6310981565670106</v>
      </c>
      <c r="F841" s="3">
        <v>3.5696019592463406</v>
      </c>
      <c r="G841" s="3">
        <v>3.471215101091869</v>
      </c>
    </row>
    <row r="842" spans="1:7" x14ac:dyDescent="0.4">
      <c r="A842" s="1">
        <v>42845</v>
      </c>
      <c r="B842" s="3">
        <v>2.9672267464702733</v>
      </c>
      <c r="C842" s="3">
        <v>3.9939876407882577</v>
      </c>
      <c r="D842" s="3">
        <v>3.906358000323138</v>
      </c>
      <c r="E842" s="3">
        <v>3.7664372186849775</v>
      </c>
      <c r="F842" s="3">
        <v>3.7031438584910923</v>
      </c>
      <c r="G842" s="3">
        <v>3.6018817459893384</v>
      </c>
    </row>
    <row r="843" spans="1:7" x14ac:dyDescent="0.4">
      <c r="A843" s="1">
        <v>42846</v>
      </c>
      <c r="B843" s="3">
        <v>2.9672267464702733</v>
      </c>
      <c r="C843" s="3">
        <v>3.9939876407882577</v>
      </c>
      <c r="D843" s="3">
        <v>3.906358000323138</v>
      </c>
      <c r="E843" s="3">
        <v>3.7664372186849775</v>
      </c>
      <c r="F843" s="3">
        <v>3.7031438584910923</v>
      </c>
      <c r="G843" s="3">
        <v>3.6018817459893384</v>
      </c>
    </row>
    <row r="844" spans="1:7" x14ac:dyDescent="0.4">
      <c r="A844" s="1">
        <v>42847</v>
      </c>
      <c r="B844" s="3">
        <v>2.9785072136283222</v>
      </c>
      <c r="C844" s="3">
        <v>4.0081876140113</v>
      </c>
      <c r="D844" s="3">
        <v>3.9203088062198566</v>
      </c>
      <c r="E844" s="3">
        <v>3.7799901719045321</v>
      </c>
      <c r="F844" s="3">
        <v>3.7165168424987476</v>
      </c>
      <c r="G844" s="3">
        <v>3.6149667999119668</v>
      </c>
    </row>
    <row r="845" spans="1:7" x14ac:dyDescent="0.4">
      <c r="A845" s="1">
        <v>42848</v>
      </c>
      <c r="B845" s="3">
        <v>2.9785072136283222</v>
      </c>
      <c r="C845" s="3">
        <v>4.0081876140113</v>
      </c>
      <c r="D845" s="3">
        <v>3.9203088062198566</v>
      </c>
      <c r="E845" s="3">
        <v>3.7799901719045321</v>
      </c>
      <c r="F845" s="3">
        <v>3.7165168424987476</v>
      </c>
      <c r="G845" s="3">
        <v>3.6149667999119668</v>
      </c>
    </row>
    <row r="846" spans="1:7" x14ac:dyDescent="0.4">
      <c r="A846" s="1">
        <v>42849</v>
      </c>
      <c r="B846" s="3">
        <v>2.9785072136283222</v>
      </c>
      <c r="C846" s="3">
        <v>4.0081876140113</v>
      </c>
      <c r="D846" s="3">
        <v>3.9203088062198566</v>
      </c>
      <c r="E846" s="3">
        <v>3.7799901719045321</v>
      </c>
      <c r="F846" s="3">
        <v>3.7165168424987476</v>
      </c>
      <c r="G846" s="3">
        <v>3.6149667999119668</v>
      </c>
    </row>
    <row r="847" spans="1:7" x14ac:dyDescent="0.4">
      <c r="A847" s="1">
        <v>42850</v>
      </c>
      <c r="B847" s="3">
        <v>2.9951214119019953</v>
      </c>
      <c r="C847" s="3">
        <v>4.0336111118401439</v>
      </c>
      <c r="D847" s="3">
        <v>3.9452861972229822</v>
      </c>
      <c r="E847" s="3">
        <v>3.8042552512352916</v>
      </c>
      <c r="F847" s="3">
        <v>3.7404597066537368</v>
      </c>
      <c r="G847" s="3">
        <v>3.6383941567644742</v>
      </c>
    </row>
    <row r="848" spans="1:7" x14ac:dyDescent="0.4">
      <c r="A848" s="1">
        <v>42851</v>
      </c>
      <c r="B848" s="3">
        <v>3.010944953062979</v>
      </c>
      <c r="C848" s="3">
        <v>4.0600770499074175</v>
      </c>
      <c r="D848" s="3">
        <v>3.9712877367365902</v>
      </c>
      <c r="E848" s="3">
        <v>3.829515272145426</v>
      </c>
      <c r="F848" s="3">
        <v>3.7653843005921903</v>
      </c>
      <c r="G848" s="3">
        <v>3.6627821060432284</v>
      </c>
    </row>
    <row r="849" spans="1:7" x14ac:dyDescent="0.4">
      <c r="A849" s="1">
        <v>42852</v>
      </c>
      <c r="B849" s="3">
        <v>3.036042643411208</v>
      </c>
      <c r="C849" s="3">
        <v>4.1127987336764686</v>
      </c>
      <c r="D849" s="3">
        <v>4.0230843116496118</v>
      </c>
      <c r="E849" s="3">
        <v>3.879834698989038</v>
      </c>
      <c r="F849" s="3">
        <v>3.8150355374519966</v>
      </c>
      <c r="G849" s="3">
        <v>3.7113643156131992</v>
      </c>
    </row>
    <row r="850" spans="1:7" x14ac:dyDescent="0.4">
      <c r="A850" s="1">
        <v>42853</v>
      </c>
      <c r="B850" s="3">
        <v>3.036042643411208</v>
      </c>
      <c r="C850" s="3">
        <v>4.1127987336764686</v>
      </c>
      <c r="D850" s="3">
        <v>4.0230843116496118</v>
      </c>
      <c r="E850" s="3">
        <v>3.879834698989038</v>
      </c>
      <c r="F850" s="3">
        <v>3.8150355374519966</v>
      </c>
      <c r="G850" s="3">
        <v>3.7113643156131992</v>
      </c>
    </row>
    <row r="851" spans="1:7" x14ac:dyDescent="0.4">
      <c r="A851" s="1">
        <v>42854</v>
      </c>
      <c r="B851" s="3">
        <v>3.036042643411208</v>
      </c>
      <c r="C851" s="3">
        <v>4.1127987336764686</v>
      </c>
      <c r="D851" s="3">
        <v>4.0230843116496118</v>
      </c>
      <c r="E851" s="3">
        <v>3.879834698989038</v>
      </c>
      <c r="F851" s="3">
        <v>3.8150355374519966</v>
      </c>
      <c r="G851" s="3">
        <v>3.7113643156131992</v>
      </c>
    </row>
    <row r="852" spans="1:7" x14ac:dyDescent="0.4">
      <c r="A852" s="1">
        <v>42855</v>
      </c>
      <c r="B852" s="3">
        <v>3.0114686203481904</v>
      </c>
      <c r="C852" s="3">
        <v>4.0744704317775211</v>
      </c>
      <c r="D852" s="3">
        <v>3.985428557533444</v>
      </c>
      <c r="E852" s="3">
        <v>3.8432528213712347</v>
      </c>
      <c r="F852" s="3">
        <v>3.7789394293619143</v>
      </c>
      <c r="G852" s="3">
        <v>3.6760453830185451</v>
      </c>
    </row>
    <row r="853" spans="1:7" x14ac:dyDescent="0.4">
      <c r="A853" s="1">
        <v>42856</v>
      </c>
      <c r="B853" s="3">
        <v>3.1587619694202509</v>
      </c>
      <c r="C853" s="3">
        <v>4.3354548748228101</v>
      </c>
      <c r="D853" s="3">
        <v>4.2418334992751543</v>
      </c>
      <c r="E853" s="3">
        <v>4.0923455409183918</v>
      </c>
      <c r="F853" s="3">
        <v>4.0247244550285837</v>
      </c>
      <c r="G853" s="3">
        <v>3.9165384780810992</v>
      </c>
    </row>
    <row r="854" spans="1:7" x14ac:dyDescent="0.4">
      <c r="A854" s="1">
        <v>42857</v>
      </c>
      <c r="B854" s="3">
        <v>3.1328046642577059</v>
      </c>
      <c r="C854" s="3">
        <v>4.2688513849452354</v>
      </c>
      <c r="D854" s="3">
        <v>4.1436813044014693</v>
      </c>
      <c r="E854" s="3">
        <v>3.965208120531555</v>
      </c>
      <c r="F854" s="3">
        <v>3.8937925131217481</v>
      </c>
      <c r="G854" s="3">
        <v>3.7884255962392679</v>
      </c>
    </row>
    <row r="855" spans="1:7" x14ac:dyDescent="0.4">
      <c r="A855" s="1">
        <v>42858</v>
      </c>
      <c r="B855" s="3">
        <v>3.1296138927354971</v>
      </c>
      <c r="C855" s="3">
        <v>4.260715650343875</v>
      </c>
      <c r="D855" s="3">
        <v>4.131767618786947</v>
      </c>
      <c r="E855" s="3">
        <v>3.9498743741197337</v>
      </c>
      <c r="F855" s="3">
        <v>3.878592039685957</v>
      </c>
      <c r="G855" s="3">
        <v>3.7735524000668237</v>
      </c>
    </row>
    <row r="856" spans="1:7" x14ac:dyDescent="0.4">
      <c r="A856" s="1">
        <v>42859</v>
      </c>
      <c r="B856" s="3">
        <v>3.0747632880674267</v>
      </c>
      <c r="C856" s="3">
        <v>4.1209672661592212</v>
      </c>
      <c r="D856" s="3">
        <v>3.9530931444807367</v>
      </c>
      <c r="E856" s="3">
        <v>3.7775329379175462</v>
      </c>
      <c r="F856" s="3">
        <v>3.7087324644288451</v>
      </c>
      <c r="G856" s="3">
        <v>3.6073500251711534</v>
      </c>
    </row>
    <row r="857" spans="1:7" x14ac:dyDescent="0.4">
      <c r="A857" s="1">
        <v>42860</v>
      </c>
      <c r="B857" s="3">
        <v>3.0747632880674267</v>
      </c>
      <c r="C857" s="3">
        <v>4.1209672661592212</v>
      </c>
      <c r="D857" s="3">
        <v>3.9530931444807367</v>
      </c>
      <c r="E857" s="3">
        <v>3.7775329379175462</v>
      </c>
      <c r="F857" s="3">
        <v>3.7087324644288451</v>
      </c>
      <c r="G857" s="3">
        <v>3.6073500251711534</v>
      </c>
    </row>
    <row r="858" spans="1:7" x14ac:dyDescent="0.4">
      <c r="A858" s="1">
        <v>42861</v>
      </c>
      <c r="B858" s="3">
        <v>3.0747632880674267</v>
      </c>
      <c r="C858" s="3">
        <v>4.1209672661592212</v>
      </c>
      <c r="D858" s="3">
        <v>3.9530931444807367</v>
      </c>
      <c r="E858" s="3">
        <v>3.7775329379175462</v>
      </c>
      <c r="F858" s="3">
        <v>3.7087324644288451</v>
      </c>
      <c r="G858" s="3">
        <v>3.6073500251711534</v>
      </c>
    </row>
    <row r="859" spans="1:7" x14ac:dyDescent="0.4">
      <c r="A859" s="1">
        <v>42862</v>
      </c>
      <c r="B859" s="3">
        <v>3.0608494259252463</v>
      </c>
      <c r="C859" s="3">
        <v>4.0881189093309782</v>
      </c>
      <c r="D859" s="3">
        <v>3.9213216133310258</v>
      </c>
      <c r="E859" s="3">
        <v>3.7468875347062305</v>
      </c>
      <c r="F859" s="3">
        <v>3.678528380676461</v>
      </c>
      <c r="G859" s="3">
        <v>3.5777962573391351</v>
      </c>
    </row>
    <row r="860" spans="1:7" x14ac:dyDescent="0.4">
      <c r="A860" s="1">
        <v>42863</v>
      </c>
      <c r="B860" s="3">
        <v>3.1349943949221704</v>
      </c>
      <c r="C860" s="3">
        <v>4.2492825164296697</v>
      </c>
      <c r="D860" s="3">
        <v>4.0772019999789597</v>
      </c>
      <c r="E860" s="3">
        <v>3.897242809655113</v>
      </c>
      <c r="F860" s="3">
        <v>3.8267184138065158</v>
      </c>
      <c r="G860" s="3">
        <v>3.7227956511313431</v>
      </c>
    </row>
    <row r="861" spans="1:7" x14ac:dyDescent="0.4">
      <c r="A861" s="1">
        <v>42864</v>
      </c>
      <c r="B861" s="3">
        <v>3.1389564607507445</v>
      </c>
      <c r="C861" s="3">
        <v>4.2593420236001833</v>
      </c>
      <c r="D861" s="3">
        <v>4.090924159328674</v>
      </c>
      <c r="E861" s="3">
        <v>3.9104785931060393</v>
      </c>
      <c r="F861" s="3">
        <v>3.8397635908963235</v>
      </c>
      <c r="G861" s="3">
        <v>3.735559956057803</v>
      </c>
    </row>
    <row r="862" spans="1:7" x14ac:dyDescent="0.4">
      <c r="A862" s="1">
        <v>42865</v>
      </c>
      <c r="B862" s="3">
        <v>3.1389564607507445</v>
      </c>
      <c r="C862" s="3">
        <v>4.2593420236001833</v>
      </c>
      <c r="D862" s="3">
        <v>4.090924159328674</v>
      </c>
      <c r="E862" s="3">
        <v>3.9104785931060393</v>
      </c>
      <c r="F862" s="3">
        <v>3.8397635908963235</v>
      </c>
      <c r="G862" s="3">
        <v>3.735559956057803</v>
      </c>
    </row>
    <row r="863" spans="1:7" x14ac:dyDescent="0.4">
      <c r="A863" s="1">
        <v>42866</v>
      </c>
      <c r="B863" s="3">
        <v>3.1438290043245409</v>
      </c>
      <c r="C863" s="3">
        <v>4.2717250353194416</v>
      </c>
      <c r="D863" s="3">
        <v>4.1067836090177536</v>
      </c>
      <c r="E863" s="3">
        <v>3.925775911580911</v>
      </c>
      <c r="F863" s="3">
        <v>3.85484061518006</v>
      </c>
      <c r="G863" s="3">
        <v>3.7503123610283424</v>
      </c>
    </row>
    <row r="864" spans="1:7" x14ac:dyDescent="0.4">
      <c r="A864" s="1">
        <v>42867</v>
      </c>
      <c r="B864" s="3">
        <v>3.1438290043245409</v>
      </c>
      <c r="C864" s="3">
        <v>4.2717250353194416</v>
      </c>
      <c r="D864" s="3">
        <v>4.1067836090177536</v>
      </c>
      <c r="E864" s="3">
        <v>3.925775911580911</v>
      </c>
      <c r="F864" s="3">
        <v>3.85484061518006</v>
      </c>
      <c r="G864" s="3">
        <v>3.7503123610283424</v>
      </c>
    </row>
    <row r="865" spans="1:7" x14ac:dyDescent="0.4">
      <c r="A865" s="1">
        <v>42868</v>
      </c>
      <c r="B865" s="3">
        <v>3.1438108789790808</v>
      </c>
      <c r="C865" s="3">
        <v>4.2716789176648096</v>
      </c>
      <c r="D865" s="3">
        <v>4.1067165969255495</v>
      </c>
      <c r="E865" s="3">
        <v>3.925689729076792</v>
      </c>
      <c r="F865" s="3">
        <v>3.854740252137967</v>
      </c>
      <c r="G865" s="3">
        <v>3.7502141588756386</v>
      </c>
    </row>
    <row r="866" spans="1:7" x14ac:dyDescent="0.4">
      <c r="A866" s="1">
        <v>42869</v>
      </c>
      <c r="B866" s="3">
        <v>3.1438108789790808</v>
      </c>
      <c r="C866" s="3">
        <v>4.2716789176648096</v>
      </c>
      <c r="D866" s="3">
        <v>4.1067165969255495</v>
      </c>
      <c r="E866" s="3">
        <v>3.925689729076792</v>
      </c>
      <c r="F866" s="3">
        <v>3.854740252137967</v>
      </c>
      <c r="G866" s="3">
        <v>3.7502141588756386</v>
      </c>
    </row>
    <row r="867" spans="1:7" x14ac:dyDescent="0.4">
      <c r="A867" s="1">
        <v>42870</v>
      </c>
      <c r="B867" s="3">
        <v>3.1438108789790808</v>
      </c>
      <c r="C867" s="3">
        <v>4.2716789176648096</v>
      </c>
      <c r="D867" s="3">
        <v>4.1067165969255495</v>
      </c>
      <c r="E867" s="3">
        <v>3.925689729076792</v>
      </c>
      <c r="F867" s="3">
        <v>3.854740252137967</v>
      </c>
      <c r="G867" s="3">
        <v>3.7502141588756386</v>
      </c>
    </row>
    <row r="868" spans="1:7" x14ac:dyDescent="0.4">
      <c r="A868" s="1">
        <v>42871</v>
      </c>
      <c r="B868" s="3">
        <v>3.1438108789790808</v>
      </c>
      <c r="C868" s="3">
        <v>4.2716789176648096</v>
      </c>
      <c r="D868" s="3">
        <v>4.1067165969255495</v>
      </c>
      <c r="E868" s="3">
        <v>3.925689729076792</v>
      </c>
      <c r="F868" s="3">
        <v>3.854740252137967</v>
      </c>
      <c r="G868" s="3">
        <v>3.7502141588756386</v>
      </c>
    </row>
    <row r="869" spans="1:7" x14ac:dyDescent="0.4">
      <c r="A869" s="1">
        <v>42872</v>
      </c>
      <c r="B869" s="3">
        <v>3.2002015139399171</v>
      </c>
      <c r="C869" s="3">
        <v>4.4064257141167182</v>
      </c>
      <c r="D869" s="3">
        <v>4.2372468724925456</v>
      </c>
      <c r="E869" s="3">
        <v>4.0515928657578053</v>
      </c>
      <c r="F869" s="3">
        <v>3.9788298840747114</v>
      </c>
      <c r="G869" s="3">
        <v>3.8716320506641857</v>
      </c>
    </row>
    <row r="870" spans="1:7" x14ac:dyDescent="0.4">
      <c r="A870" s="1">
        <v>42873</v>
      </c>
      <c r="B870" s="3">
        <v>3.2030090929116914</v>
      </c>
      <c r="C870" s="3">
        <v>4.4136534469276505</v>
      </c>
      <c r="D870" s="3">
        <v>4.2477492144447604</v>
      </c>
      <c r="E870" s="3">
        <v>4.0630139969017982</v>
      </c>
      <c r="F870" s="3">
        <v>3.9900865056118713</v>
      </c>
      <c r="G870" s="3">
        <v>3.8826463089416228</v>
      </c>
    </row>
    <row r="871" spans="1:7" x14ac:dyDescent="0.4">
      <c r="A871" s="1">
        <v>42874</v>
      </c>
      <c r="B871" s="3">
        <v>3.1813975935904839</v>
      </c>
      <c r="C871" s="3">
        <v>4.3579803968784177</v>
      </c>
      <c r="D871" s="3">
        <v>4.185971475275859</v>
      </c>
      <c r="E871" s="3">
        <v>4.0034110042038726</v>
      </c>
      <c r="F871" s="3">
        <v>3.9313420325098809</v>
      </c>
      <c r="G871" s="3">
        <v>3.8251666471282277</v>
      </c>
    </row>
    <row r="872" spans="1:7" x14ac:dyDescent="0.4">
      <c r="A872" s="1">
        <v>42875</v>
      </c>
      <c r="B872" s="3">
        <v>3.2374034578785897</v>
      </c>
      <c r="C872" s="3">
        <v>4.4948321849111155</v>
      </c>
      <c r="D872" s="3">
        <v>4.3184298675259596</v>
      </c>
      <c r="E872" s="3">
        <v>4.1312064964357402</v>
      </c>
      <c r="F872" s="3">
        <v>4.0572967625687948</v>
      </c>
      <c r="G872" s="3">
        <v>3.9484094801180509</v>
      </c>
    </row>
    <row r="873" spans="1:7" x14ac:dyDescent="0.4">
      <c r="A873" s="1">
        <v>42876</v>
      </c>
      <c r="B873" s="3">
        <v>3.2374034578785897</v>
      </c>
      <c r="C873" s="3">
        <v>4.4948321849111155</v>
      </c>
      <c r="D873" s="3">
        <v>4.3184298675259596</v>
      </c>
      <c r="E873" s="3">
        <v>4.1312064964357402</v>
      </c>
      <c r="F873" s="3">
        <v>4.0572967625687948</v>
      </c>
      <c r="G873" s="3">
        <v>3.9484094801180509</v>
      </c>
    </row>
    <row r="874" spans="1:7" x14ac:dyDescent="0.4">
      <c r="A874" s="1">
        <v>42877</v>
      </c>
      <c r="B874" s="3">
        <v>3.2439650241818452</v>
      </c>
      <c r="C874" s="3">
        <v>4.5118495428591867</v>
      </c>
      <c r="D874" s="3">
        <v>4.3383633668309383</v>
      </c>
      <c r="E874" s="3">
        <v>4.1504382816953216</v>
      </c>
      <c r="F874" s="3">
        <v>4.0762515338100727</v>
      </c>
      <c r="G874" s="3">
        <v>3.9669561413300318</v>
      </c>
    </row>
    <row r="875" spans="1:7" x14ac:dyDescent="0.4">
      <c r="A875" s="1">
        <v>42878</v>
      </c>
      <c r="B875" s="3">
        <v>3.2565195251516101</v>
      </c>
      <c r="C875" s="3">
        <v>4.5444598589370697</v>
      </c>
      <c r="D875" s="3">
        <v>4.3857392200841749</v>
      </c>
      <c r="E875" s="3">
        <v>4.2113824054416984</v>
      </c>
      <c r="F875" s="3">
        <v>4.1513343919873442</v>
      </c>
      <c r="G875" s="3">
        <v>4.0516667093916023</v>
      </c>
    </row>
    <row r="876" spans="1:7" x14ac:dyDescent="0.4">
      <c r="A876" s="1">
        <v>42879</v>
      </c>
      <c r="B876" s="3">
        <v>3.2711206945274736</v>
      </c>
      <c r="C876" s="3">
        <v>4.5824982595691583</v>
      </c>
      <c r="D876" s="3">
        <v>4.4411634394037431</v>
      </c>
      <c r="E876" s="3">
        <v>4.2828889748203842</v>
      </c>
      <c r="F876" s="3">
        <v>4.2310094309792579</v>
      </c>
      <c r="G876" s="3">
        <v>4.1298002009139125</v>
      </c>
    </row>
    <row r="877" spans="1:7" x14ac:dyDescent="0.4">
      <c r="A877" s="1">
        <v>42880</v>
      </c>
      <c r="B877" s="3">
        <v>3.1760966047345054</v>
      </c>
      <c r="C877" s="3">
        <v>4.3340989031351089</v>
      </c>
      <c r="D877" s="3">
        <v>4.0779976755048715</v>
      </c>
      <c r="E877" s="3">
        <v>3.8127531465795004</v>
      </c>
      <c r="F877" s="3">
        <v>3.7540791723538147</v>
      </c>
      <c r="G877" s="3">
        <v>3.6620975578963639</v>
      </c>
    </row>
    <row r="878" spans="1:7" x14ac:dyDescent="0.4">
      <c r="A878" s="1">
        <v>42881</v>
      </c>
      <c r="B878" s="3">
        <v>3.1760966047345054</v>
      </c>
      <c r="C878" s="3">
        <v>4.3340989031351089</v>
      </c>
      <c r="D878" s="3">
        <v>4.0779976755048715</v>
      </c>
      <c r="E878" s="3">
        <v>3.8127531465795004</v>
      </c>
      <c r="F878" s="3">
        <v>3.7540791723538147</v>
      </c>
      <c r="G878" s="3">
        <v>3.6620975578963639</v>
      </c>
    </row>
    <row r="879" spans="1:7" x14ac:dyDescent="0.4">
      <c r="A879" s="1">
        <v>42882</v>
      </c>
      <c r="B879" s="3">
        <v>3.1760966047345054</v>
      </c>
      <c r="C879" s="3">
        <v>4.3340989031351089</v>
      </c>
      <c r="D879" s="3">
        <v>4.0779976755048715</v>
      </c>
      <c r="E879" s="3">
        <v>3.8127531465795004</v>
      </c>
      <c r="F879" s="3">
        <v>3.7540791723538147</v>
      </c>
      <c r="G879" s="3">
        <v>3.6620975578963639</v>
      </c>
    </row>
    <row r="880" spans="1:7" x14ac:dyDescent="0.4">
      <c r="A880" s="1">
        <v>42883</v>
      </c>
      <c r="B880" s="3">
        <v>3.1520327535649217</v>
      </c>
      <c r="C880" s="3">
        <v>4.2726257264929011</v>
      </c>
      <c r="D880" s="3">
        <v>3.99021509392069</v>
      </c>
      <c r="E880" s="3">
        <v>3.7018233608040116</v>
      </c>
      <c r="F880" s="3">
        <v>3.6171074204045874</v>
      </c>
      <c r="G880" s="3">
        <v>3.5009116002093084</v>
      </c>
    </row>
    <row r="881" spans="1:7" x14ac:dyDescent="0.4">
      <c r="A881" s="1">
        <v>42884</v>
      </c>
      <c r="B881" s="3">
        <v>3.1610701559804699</v>
      </c>
      <c r="C881" s="3">
        <v>4.2955787441134756</v>
      </c>
      <c r="D881" s="3">
        <v>4.0228005174618575</v>
      </c>
      <c r="E881" s="3">
        <v>3.7427597139789013</v>
      </c>
      <c r="F881" s="3">
        <v>3.6673558893240381</v>
      </c>
      <c r="G881" s="3">
        <v>3.5574708673468551</v>
      </c>
    </row>
    <row r="882" spans="1:7" x14ac:dyDescent="0.4">
      <c r="A882" s="1">
        <v>42885</v>
      </c>
      <c r="B882" s="3">
        <v>3.1610701559804699</v>
      </c>
      <c r="C882" s="3">
        <v>4.2955787441134756</v>
      </c>
      <c r="D882" s="3">
        <v>4.0228005174618575</v>
      </c>
      <c r="E882" s="3">
        <v>3.7427597139789013</v>
      </c>
      <c r="F882" s="3">
        <v>3.6673558893240381</v>
      </c>
      <c r="G882" s="3">
        <v>3.5574708673468551</v>
      </c>
    </row>
    <row r="883" spans="1:7" x14ac:dyDescent="0.4">
      <c r="A883" s="1">
        <v>42886</v>
      </c>
      <c r="B883" s="3">
        <v>3.1386870288624049</v>
      </c>
      <c r="C883" s="3">
        <v>4.2386070480112812</v>
      </c>
      <c r="D883" s="3">
        <v>3.9417449392644208</v>
      </c>
      <c r="E883" s="3">
        <v>3.6407111643615835</v>
      </c>
      <c r="F883" s="3">
        <v>3.5605482126843775</v>
      </c>
      <c r="G883" s="3">
        <v>3.4531777973009889</v>
      </c>
    </row>
    <row r="884" spans="1:7" x14ac:dyDescent="0.4">
      <c r="A884" s="1">
        <v>42887</v>
      </c>
      <c r="B884" s="3">
        <v>3.1375590482526627</v>
      </c>
      <c r="C884" s="3">
        <v>4.2357515302439284</v>
      </c>
      <c r="D884" s="3">
        <v>3.9377043879270701</v>
      </c>
      <c r="E884" s="3">
        <v>3.6356519442057138</v>
      </c>
      <c r="F884" s="3">
        <v>3.5543334277564185</v>
      </c>
      <c r="G884" s="3">
        <v>3.4465882569449455</v>
      </c>
    </row>
    <row r="885" spans="1:7" x14ac:dyDescent="0.4">
      <c r="A885" s="1">
        <v>42888</v>
      </c>
      <c r="B885" s="3">
        <v>3.1373115787037413</v>
      </c>
      <c r="C885" s="3">
        <v>4.2351252242241983</v>
      </c>
      <c r="D885" s="3">
        <v>3.9368184079591684</v>
      </c>
      <c r="E885" s="3">
        <v>3.6345768392921025</v>
      </c>
      <c r="F885" s="3">
        <v>3.553277182312339</v>
      </c>
      <c r="G885" s="3">
        <v>3.4455569998658149</v>
      </c>
    </row>
    <row r="886" spans="1:7" x14ac:dyDescent="0.4">
      <c r="A886" s="1">
        <v>42889</v>
      </c>
      <c r="B886" s="3">
        <v>3.1271453515850833</v>
      </c>
      <c r="C886" s="3">
        <v>4.2093976612830719</v>
      </c>
      <c r="D886" s="3">
        <v>3.9025573617276494</v>
      </c>
      <c r="E886" s="3">
        <v>3.6024133205573401</v>
      </c>
      <c r="F886" s="3">
        <v>3.5216778753990807</v>
      </c>
      <c r="G886" s="3">
        <v>3.4147052606866497</v>
      </c>
    </row>
    <row r="887" spans="1:7" x14ac:dyDescent="0.4">
      <c r="A887" s="1">
        <v>42890</v>
      </c>
      <c r="B887" s="3">
        <v>3.1271453515850833</v>
      </c>
      <c r="C887" s="3">
        <v>4.2093976612830719</v>
      </c>
      <c r="D887" s="3">
        <v>3.9025573617276494</v>
      </c>
      <c r="E887" s="3">
        <v>3.6024133205573401</v>
      </c>
      <c r="F887" s="3">
        <v>3.5216778753990807</v>
      </c>
      <c r="G887" s="3">
        <v>3.4147052606866497</v>
      </c>
    </row>
    <row r="888" spans="1:7" x14ac:dyDescent="0.4">
      <c r="A888" s="1">
        <v>42891</v>
      </c>
      <c r="B888" s="3">
        <v>3.1818982490417786</v>
      </c>
      <c r="C888" s="3">
        <v>4.3476189215785617</v>
      </c>
      <c r="D888" s="3">
        <v>4.0614845937242441</v>
      </c>
      <c r="E888" s="3">
        <v>3.7516107201126356</v>
      </c>
      <c r="F888" s="3">
        <v>3.6682580570665886</v>
      </c>
      <c r="G888" s="3">
        <v>3.5578176886286421</v>
      </c>
    </row>
    <row r="889" spans="1:7" x14ac:dyDescent="0.4">
      <c r="A889" s="1">
        <v>42892</v>
      </c>
      <c r="B889" s="3">
        <v>3.2454588171101921</v>
      </c>
      <c r="C889" s="3">
        <v>4.5101755770623795</v>
      </c>
      <c r="D889" s="3">
        <v>4.2912312132227974</v>
      </c>
      <c r="E889" s="3">
        <v>3.9672918073320895</v>
      </c>
      <c r="F889" s="3">
        <v>3.8801556708393834</v>
      </c>
      <c r="G889" s="3">
        <v>3.7647022867861661</v>
      </c>
    </row>
    <row r="890" spans="1:7" x14ac:dyDescent="0.4">
      <c r="A890" s="1">
        <v>42893</v>
      </c>
      <c r="B890" s="3">
        <v>3.2454588171101921</v>
      </c>
      <c r="C890" s="3">
        <v>4.5101755770623795</v>
      </c>
      <c r="D890" s="3">
        <v>4.2912312132227974</v>
      </c>
      <c r="E890" s="3">
        <v>3.9672918073320895</v>
      </c>
      <c r="F890" s="3">
        <v>3.8801556708393834</v>
      </c>
      <c r="G890" s="3">
        <v>3.7647022867861661</v>
      </c>
    </row>
    <row r="891" spans="1:7" x14ac:dyDescent="0.4">
      <c r="A891" s="1">
        <v>42894</v>
      </c>
      <c r="B891" s="3">
        <v>3.2483937138121455</v>
      </c>
      <c r="C891" s="3">
        <v>4.5177939744252891</v>
      </c>
      <c r="D891" s="3">
        <v>4.3022047388457825</v>
      </c>
      <c r="E891" s="3">
        <v>3.9810274142203017</v>
      </c>
      <c r="F891" s="3">
        <v>3.8961045985137446</v>
      </c>
      <c r="G891" s="3">
        <v>3.7802738991049889</v>
      </c>
    </row>
    <row r="892" spans="1:7" x14ac:dyDescent="0.4">
      <c r="A892" s="1">
        <v>42895</v>
      </c>
      <c r="B892" s="3">
        <v>3.2483937138121455</v>
      </c>
      <c r="C892" s="3">
        <v>4.5177939744252891</v>
      </c>
      <c r="D892" s="3">
        <v>4.3022047388457825</v>
      </c>
      <c r="E892" s="3">
        <v>3.9810274142203017</v>
      </c>
      <c r="F892" s="3">
        <v>3.8961045985137446</v>
      </c>
      <c r="G892" s="3">
        <v>3.7802738991049889</v>
      </c>
    </row>
    <row r="893" spans="1:7" x14ac:dyDescent="0.4">
      <c r="A893" s="1">
        <v>42896</v>
      </c>
      <c r="B893" s="3">
        <v>3.1965776947113911</v>
      </c>
      <c r="C893" s="3">
        <v>4.4217526201325423</v>
      </c>
      <c r="D893" s="3">
        <v>4.2099158773521443</v>
      </c>
      <c r="E893" s="3">
        <v>3.8943288856329161</v>
      </c>
      <c r="F893" s="3">
        <v>3.8108842154077989</v>
      </c>
      <c r="G893" s="3">
        <v>3.6970696364434552</v>
      </c>
    </row>
    <row r="894" spans="1:7" x14ac:dyDescent="0.4">
      <c r="A894" s="1">
        <v>42897</v>
      </c>
      <c r="B894" s="3">
        <v>3.2317924271674885</v>
      </c>
      <c r="C894" s="3">
        <v>4.5127436999363164</v>
      </c>
      <c r="D894" s="3">
        <v>4.3187433591380531</v>
      </c>
      <c r="E894" s="3">
        <v>3.9965642192149557</v>
      </c>
      <c r="F894" s="3">
        <v>3.9113765125295901</v>
      </c>
      <c r="G894" s="3">
        <v>3.7951845143686986</v>
      </c>
    </row>
    <row r="895" spans="1:7" x14ac:dyDescent="0.4">
      <c r="A895" s="1">
        <v>42898</v>
      </c>
      <c r="B895" s="3">
        <v>3.2317924271674885</v>
      </c>
      <c r="C895" s="3">
        <v>4.5127436999363164</v>
      </c>
      <c r="D895" s="3">
        <v>4.3187433591380531</v>
      </c>
      <c r="E895" s="3">
        <v>3.9965642192149557</v>
      </c>
      <c r="F895" s="3">
        <v>3.9113765125295901</v>
      </c>
      <c r="G895" s="3">
        <v>3.7951845143686986</v>
      </c>
    </row>
    <row r="896" spans="1:7" x14ac:dyDescent="0.4">
      <c r="A896" s="1">
        <v>42899</v>
      </c>
      <c r="B896" s="3">
        <v>3.2317924271674885</v>
      </c>
      <c r="C896" s="3">
        <v>4.5127436999363164</v>
      </c>
      <c r="D896" s="3">
        <v>4.3187433591380531</v>
      </c>
      <c r="E896" s="3">
        <v>3.9965642192149557</v>
      </c>
      <c r="F896" s="3">
        <v>3.9113765125295901</v>
      </c>
      <c r="G896" s="3">
        <v>3.7951845143686986</v>
      </c>
    </row>
    <row r="897" spans="1:7" x14ac:dyDescent="0.4">
      <c r="A897" s="1">
        <v>42900</v>
      </c>
      <c r="B897" s="3">
        <v>3.2317924271674885</v>
      </c>
      <c r="C897" s="3">
        <v>4.5127436999363164</v>
      </c>
      <c r="D897" s="3">
        <v>4.3187433591380531</v>
      </c>
      <c r="E897" s="3">
        <v>3.9965642192149557</v>
      </c>
      <c r="F897" s="3">
        <v>3.9113765125295901</v>
      </c>
      <c r="G897" s="3">
        <v>3.7951845143686986</v>
      </c>
    </row>
    <row r="898" spans="1:7" x14ac:dyDescent="0.4">
      <c r="A898" s="1">
        <v>42901</v>
      </c>
      <c r="B898" s="3">
        <v>3.2317924271674885</v>
      </c>
      <c r="C898" s="3">
        <v>4.5127436999363164</v>
      </c>
      <c r="D898" s="3">
        <v>4.3187433591380531</v>
      </c>
      <c r="E898" s="3">
        <v>3.9965642192149557</v>
      </c>
      <c r="F898" s="3">
        <v>3.9113765125295901</v>
      </c>
      <c r="G898" s="3">
        <v>3.7951845143686986</v>
      </c>
    </row>
    <row r="899" spans="1:7" x14ac:dyDescent="0.4">
      <c r="A899" s="1">
        <v>42902</v>
      </c>
      <c r="B899" s="3">
        <v>3.2317924271674885</v>
      </c>
      <c r="C899" s="3">
        <v>4.5127436999363164</v>
      </c>
      <c r="D899" s="3">
        <v>4.3187433591380531</v>
      </c>
      <c r="E899" s="3">
        <v>3.9965642192149557</v>
      </c>
      <c r="F899" s="3">
        <v>3.9113765125295901</v>
      </c>
      <c r="G899" s="3">
        <v>3.7951845143686986</v>
      </c>
    </row>
    <row r="900" spans="1:7" x14ac:dyDescent="0.4">
      <c r="A900" s="1">
        <v>42903</v>
      </c>
      <c r="B900" s="3">
        <v>3.2539982678149322</v>
      </c>
      <c r="C900" s="3">
        <v>4.5705986681266735</v>
      </c>
      <c r="D900" s="3">
        <v>4.402471828464269</v>
      </c>
      <c r="E900" s="3">
        <v>4.1014397874250639</v>
      </c>
      <c r="F900" s="3">
        <v>4.0271409801712021</v>
      </c>
      <c r="G900" s="3">
        <v>3.9082102579933276</v>
      </c>
    </row>
    <row r="901" spans="1:7" x14ac:dyDescent="0.4">
      <c r="A901" s="1">
        <v>42904</v>
      </c>
      <c r="B901" s="3">
        <v>3.2539982678149322</v>
      </c>
      <c r="C901" s="3">
        <v>4.5705986681266735</v>
      </c>
      <c r="D901" s="3">
        <v>4.402471828464269</v>
      </c>
      <c r="E901" s="3">
        <v>4.1014397874250639</v>
      </c>
      <c r="F901" s="3">
        <v>4.0271409801712021</v>
      </c>
      <c r="G901" s="3">
        <v>3.9082102579933276</v>
      </c>
    </row>
    <row r="902" spans="1:7" x14ac:dyDescent="0.4">
      <c r="A902" s="1">
        <v>42905</v>
      </c>
      <c r="B902" s="3">
        <v>3.2539982678149322</v>
      </c>
      <c r="C902" s="3">
        <v>4.5705986681266735</v>
      </c>
      <c r="D902" s="3">
        <v>4.402471828464269</v>
      </c>
      <c r="E902" s="3">
        <v>4.1014397874250639</v>
      </c>
      <c r="F902" s="3">
        <v>4.0271409801712021</v>
      </c>
      <c r="G902" s="3">
        <v>3.9082102579933276</v>
      </c>
    </row>
    <row r="903" spans="1:7" x14ac:dyDescent="0.4">
      <c r="A903" s="1">
        <v>42906</v>
      </c>
      <c r="B903" s="3">
        <v>3.305799932080995</v>
      </c>
      <c r="C903" s="3">
        <v>4.7062669330390126</v>
      </c>
      <c r="D903" s="3">
        <v>4.544098006805724</v>
      </c>
      <c r="E903" s="3">
        <v>4.2351743896723901</v>
      </c>
      <c r="F903" s="3">
        <v>4.1589278339691518</v>
      </c>
      <c r="G903" s="3">
        <v>4.036879334558142</v>
      </c>
    </row>
    <row r="904" spans="1:7" x14ac:dyDescent="0.4">
      <c r="A904" s="1">
        <v>42907</v>
      </c>
      <c r="B904" s="3">
        <v>3.305799932080995</v>
      </c>
      <c r="C904" s="3">
        <v>4.7062669330390126</v>
      </c>
      <c r="D904" s="3">
        <v>4.544098006805724</v>
      </c>
      <c r="E904" s="3">
        <v>4.2351743896723901</v>
      </c>
      <c r="F904" s="3">
        <v>4.1589278339691518</v>
      </c>
      <c r="G904" s="3">
        <v>4.036879334558142</v>
      </c>
    </row>
    <row r="905" spans="1:7" x14ac:dyDescent="0.4">
      <c r="A905" s="1">
        <v>42908</v>
      </c>
      <c r="B905" s="3">
        <v>3.305799932080995</v>
      </c>
      <c r="C905" s="3">
        <v>4.7062669330390126</v>
      </c>
      <c r="D905" s="3">
        <v>4.544098006805724</v>
      </c>
      <c r="E905" s="3">
        <v>4.2351743896723901</v>
      </c>
      <c r="F905" s="3">
        <v>4.1589278339691518</v>
      </c>
      <c r="G905" s="3">
        <v>4.036879334558142</v>
      </c>
    </row>
    <row r="906" spans="1:7" x14ac:dyDescent="0.4">
      <c r="A906" s="1">
        <v>42909</v>
      </c>
      <c r="B906" s="3">
        <v>3.305799932080995</v>
      </c>
      <c r="C906" s="3">
        <v>4.7062669330390126</v>
      </c>
      <c r="D906" s="3">
        <v>4.544098006805724</v>
      </c>
      <c r="E906" s="3">
        <v>4.2351743896723901</v>
      </c>
      <c r="F906" s="3">
        <v>4.1589278339691518</v>
      </c>
      <c r="G906" s="3">
        <v>4.036879334558142</v>
      </c>
    </row>
    <row r="907" spans="1:7" x14ac:dyDescent="0.4">
      <c r="A907" s="1">
        <v>42910</v>
      </c>
      <c r="B907" s="3">
        <v>3.305799932080995</v>
      </c>
      <c r="C907" s="3">
        <v>4.7062669330390126</v>
      </c>
      <c r="D907" s="3">
        <v>4.544098006805724</v>
      </c>
      <c r="E907" s="3">
        <v>4.2351743896723901</v>
      </c>
      <c r="F907" s="3">
        <v>4.1589278339691518</v>
      </c>
      <c r="G907" s="3">
        <v>4.036879334558142</v>
      </c>
    </row>
    <row r="908" spans="1:7" x14ac:dyDescent="0.4">
      <c r="A908" s="1">
        <v>42911</v>
      </c>
      <c r="B908" s="3">
        <v>3.305799932080995</v>
      </c>
      <c r="C908" s="3">
        <v>4.7062669330390126</v>
      </c>
      <c r="D908" s="3">
        <v>4.544098006805724</v>
      </c>
      <c r="E908" s="3">
        <v>4.2351743896723901</v>
      </c>
      <c r="F908" s="3">
        <v>4.1589278339691518</v>
      </c>
      <c r="G908" s="3">
        <v>4.036879334558142</v>
      </c>
    </row>
    <row r="909" spans="1:7" x14ac:dyDescent="0.4">
      <c r="A909" s="1">
        <v>42912</v>
      </c>
      <c r="B909" s="3">
        <v>3.305799932080995</v>
      </c>
      <c r="C909" s="3">
        <v>4.7062669330390126</v>
      </c>
      <c r="D909" s="3">
        <v>4.544098006805724</v>
      </c>
      <c r="E909" s="3">
        <v>4.2351743896723901</v>
      </c>
      <c r="F909" s="3">
        <v>4.1589278339691518</v>
      </c>
      <c r="G909" s="3">
        <v>4.036879334558142</v>
      </c>
    </row>
    <row r="910" spans="1:7" x14ac:dyDescent="0.4">
      <c r="A910" s="1">
        <v>42913</v>
      </c>
      <c r="B910" s="3">
        <v>3.3047963305818939</v>
      </c>
      <c r="C910" s="3">
        <v>4.7036068846676997</v>
      </c>
      <c r="D910" s="3">
        <v>4.5402213298872258</v>
      </c>
      <c r="E910" s="3">
        <v>4.2302935044028427</v>
      </c>
      <c r="F910" s="3">
        <v>4.1529155856185644</v>
      </c>
      <c r="G910" s="3">
        <v>4.0307064409800706</v>
      </c>
    </row>
    <row r="911" spans="1:7" x14ac:dyDescent="0.4">
      <c r="A911" s="1">
        <v>42914</v>
      </c>
      <c r="B911" s="3">
        <v>3.3047963305818939</v>
      </c>
      <c r="C911" s="3">
        <v>4.7036068846676997</v>
      </c>
      <c r="D911" s="3">
        <v>4.5402213298872258</v>
      </c>
      <c r="E911" s="3">
        <v>4.2302935044028427</v>
      </c>
      <c r="F911" s="3">
        <v>4.1529155856185644</v>
      </c>
      <c r="G911" s="3">
        <v>4.0307064409800706</v>
      </c>
    </row>
    <row r="912" spans="1:7" x14ac:dyDescent="0.4">
      <c r="A912" s="1">
        <v>42915</v>
      </c>
      <c r="B912" s="3">
        <v>3.3047963305818939</v>
      </c>
      <c r="C912" s="3">
        <v>4.7036068846676997</v>
      </c>
      <c r="D912" s="3">
        <v>4.5402213298872258</v>
      </c>
      <c r="E912" s="3">
        <v>4.2302935044028427</v>
      </c>
      <c r="F912" s="3">
        <v>4.1529155856185644</v>
      </c>
      <c r="G912" s="3">
        <v>4.0307064409800706</v>
      </c>
    </row>
    <row r="913" spans="1:7" x14ac:dyDescent="0.4">
      <c r="A913" s="1">
        <v>42916</v>
      </c>
      <c r="B913" s="3">
        <v>3.3047963305818939</v>
      </c>
      <c r="C913" s="3">
        <v>4.7036068846676997</v>
      </c>
      <c r="D913" s="3">
        <v>4.5402213298872258</v>
      </c>
      <c r="E913" s="3">
        <v>4.2302935044028427</v>
      </c>
      <c r="F913" s="3">
        <v>4.1529155856185644</v>
      </c>
      <c r="G913" s="3">
        <v>4.0307064409800706</v>
      </c>
    </row>
    <row r="914" spans="1:7" x14ac:dyDescent="0.4">
      <c r="A914" s="1">
        <v>42917</v>
      </c>
      <c r="B914" s="3">
        <v>3.3047963305818939</v>
      </c>
      <c r="C914" s="3">
        <v>4.7036068846676997</v>
      </c>
      <c r="D914" s="3">
        <v>4.5402213298872258</v>
      </c>
      <c r="E914" s="3">
        <v>4.2302935044028427</v>
      </c>
      <c r="F914" s="3">
        <v>4.1529155856185644</v>
      </c>
      <c r="G914" s="3">
        <v>4.0307064409800706</v>
      </c>
    </row>
    <row r="915" spans="1:7" x14ac:dyDescent="0.4">
      <c r="A915" s="1">
        <v>42918</v>
      </c>
      <c r="B915" s="3">
        <v>3.3154072727286019</v>
      </c>
      <c r="C915" s="3">
        <v>4.7317246575113669</v>
      </c>
      <c r="D915" s="3">
        <v>4.5811897963350532</v>
      </c>
      <c r="E915" s="3">
        <v>4.2714780240587444</v>
      </c>
      <c r="F915" s="3">
        <v>4.1934908139575606</v>
      </c>
      <c r="G915" s="3">
        <v>4.0703193667417334</v>
      </c>
    </row>
    <row r="916" spans="1:7" x14ac:dyDescent="0.4">
      <c r="A916" s="1">
        <v>42919</v>
      </c>
      <c r="B916" s="3">
        <v>3.3113113087628809</v>
      </c>
      <c r="C916" s="3">
        <v>4.7208441374700882</v>
      </c>
      <c r="D916" s="3">
        <v>4.5652976562563357</v>
      </c>
      <c r="E916" s="3">
        <v>4.2542890720560189</v>
      </c>
      <c r="F916" s="3">
        <v>4.1765561584548179</v>
      </c>
      <c r="G916" s="3">
        <v>4.0537863420690234</v>
      </c>
    </row>
    <row r="917" spans="1:7" x14ac:dyDescent="0.4">
      <c r="A917" s="1">
        <v>42920</v>
      </c>
      <c r="B917" s="3">
        <v>3.2938771126755837</v>
      </c>
      <c r="C917" s="3">
        <v>4.6745759321216154</v>
      </c>
      <c r="D917" s="3">
        <v>4.4977823573080977</v>
      </c>
      <c r="E917" s="3">
        <v>4.1837138402330005</v>
      </c>
      <c r="F917" s="3">
        <v>4.1070250295204014</v>
      </c>
      <c r="G917" s="3">
        <v>3.9859042484528917</v>
      </c>
    </row>
    <row r="918" spans="1:7" x14ac:dyDescent="0.4">
      <c r="A918" s="1">
        <v>42921</v>
      </c>
      <c r="B918" s="3">
        <v>3.2938771126755837</v>
      </c>
      <c r="C918" s="3">
        <v>4.6745759321216154</v>
      </c>
      <c r="D918" s="3">
        <v>4.4977823573080977</v>
      </c>
      <c r="E918" s="3">
        <v>4.1837138402330005</v>
      </c>
      <c r="F918" s="3">
        <v>4.1070250295204014</v>
      </c>
      <c r="G918" s="3">
        <v>3.9859042484528917</v>
      </c>
    </row>
    <row r="919" spans="1:7" x14ac:dyDescent="0.4">
      <c r="A919" s="1">
        <v>42922</v>
      </c>
      <c r="B919" s="3">
        <v>3.2938771126755837</v>
      </c>
      <c r="C919" s="3">
        <v>4.6745759321216154</v>
      </c>
      <c r="D919" s="3">
        <v>4.4977823573080977</v>
      </c>
      <c r="E919" s="3">
        <v>4.1837138402330005</v>
      </c>
      <c r="F919" s="3">
        <v>4.1070250295204014</v>
      </c>
      <c r="G919" s="3">
        <v>3.9859042484528917</v>
      </c>
    </row>
    <row r="920" spans="1:7" x14ac:dyDescent="0.4">
      <c r="A920" s="1">
        <v>42923</v>
      </c>
      <c r="B920" s="3">
        <v>3.2938771126755837</v>
      </c>
      <c r="C920" s="3">
        <v>4.6745759321216154</v>
      </c>
      <c r="D920" s="3">
        <v>4.4977823573080977</v>
      </c>
      <c r="E920" s="3">
        <v>4.1837138402330005</v>
      </c>
      <c r="F920" s="3">
        <v>4.1070250295204014</v>
      </c>
      <c r="G920" s="3">
        <v>3.9859042484528917</v>
      </c>
    </row>
    <row r="921" spans="1:7" x14ac:dyDescent="0.4">
      <c r="A921" s="1">
        <v>42924</v>
      </c>
      <c r="B921" s="3">
        <v>3.2938771126755837</v>
      </c>
      <c r="C921" s="3">
        <v>4.6745759321216154</v>
      </c>
      <c r="D921" s="3">
        <v>4.4977823573080977</v>
      </c>
      <c r="E921" s="3">
        <v>4.1837138402330005</v>
      </c>
      <c r="F921" s="3">
        <v>4.1070250295204014</v>
      </c>
      <c r="G921" s="3">
        <v>3.9859042484528917</v>
      </c>
    </row>
    <row r="922" spans="1:7" x14ac:dyDescent="0.4">
      <c r="A922" s="1">
        <v>42925</v>
      </c>
      <c r="B922" s="3">
        <v>3.2938771126755837</v>
      </c>
      <c r="C922" s="3">
        <v>4.6745759321216154</v>
      </c>
      <c r="D922" s="3">
        <v>4.4977823573080977</v>
      </c>
      <c r="E922" s="3">
        <v>4.1837138402330005</v>
      </c>
      <c r="F922" s="3">
        <v>4.1070250295204014</v>
      </c>
      <c r="G922" s="3">
        <v>3.9859042484528917</v>
      </c>
    </row>
    <row r="923" spans="1:7" x14ac:dyDescent="0.4">
      <c r="A923" s="1">
        <v>42926</v>
      </c>
      <c r="B923" s="3">
        <v>3.2938771126755837</v>
      </c>
      <c r="C923" s="3">
        <v>4.6745759321216154</v>
      </c>
      <c r="D923" s="3">
        <v>4.4977823573080977</v>
      </c>
      <c r="E923" s="3">
        <v>4.1837138402330005</v>
      </c>
      <c r="F923" s="3">
        <v>4.1070250295204014</v>
      </c>
      <c r="G923" s="3">
        <v>3.9859042484528917</v>
      </c>
    </row>
    <row r="924" spans="1:7" x14ac:dyDescent="0.4">
      <c r="A924" s="1">
        <v>42927</v>
      </c>
      <c r="B924" s="3">
        <v>3.2938771126755837</v>
      </c>
      <c r="C924" s="3">
        <v>4.6745759321216154</v>
      </c>
      <c r="D924" s="3">
        <v>4.4977823573080977</v>
      </c>
      <c r="E924" s="3">
        <v>4.1837138402330005</v>
      </c>
      <c r="F924" s="3">
        <v>4.1070250295204014</v>
      </c>
      <c r="G924" s="3">
        <v>3.9859042484528917</v>
      </c>
    </row>
    <row r="925" spans="1:7" x14ac:dyDescent="0.4">
      <c r="A925" s="1">
        <v>42928</v>
      </c>
      <c r="B925" s="3">
        <v>3.2897448183316271</v>
      </c>
      <c r="C925" s="3">
        <v>4.6636538598716024</v>
      </c>
      <c r="D925" s="3">
        <v>4.481909670915412</v>
      </c>
      <c r="E925" s="3">
        <v>4.1637592576302973</v>
      </c>
      <c r="F925" s="3">
        <v>4.086650451851817</v>
      </c>
      <c r="G925" s="3">
        <v>3.9660128845431739</v>
      </c>
    </row>
    <row r="926" spans="1:7" x14ac:dyDescent="0.4">
      <c r="A926" s="1">
        <v>42929</v>
      </c>
      <c r="B926" s="3">
        <v>3.2897448183316271</v>
      </c>
      <c r="C926" s="3">
        <v>4.6636538598716024</v>
      </c>
      <c r="D926" s="3">
        <v>4.481909670915412</v>
      </c>
      <c r="E926" s="3">
        <v>4.1637592576302973</v>
      </c>
      <c r="F926" s="3">
        <v>4.086650451851817</v>
      </c>
      <c r="G926" s="3">
        <v>3.9660128845431739</v>
      </c>
    </row>
    <row r="927" spans="1:7" x14ac:dyDescent="0.4">
      <c r="A927" s="1">
        <v>42930</v>
      </c>
      <c r="B927" s="3">
        <v>3.2897448183316271</v>
      </c>
      <c r="C927" s="3">
        <v>4.6636538598716024</v>
      </c>
      <c r="D927" s="3">
        <v>4.481909670915412</v>
      </c>
      <c r="E927" s="3">
        <v>4.1637592576302973</v>
      </c>
      <c r="F927" s="3">
        <v>4.086650451851817</v>
      </c>
      <c r="G927" s="3">
        <v>3.9660128845431739</v>
      </c>
    </row>
    <row r="928" spans="1:7" x14ac:dyDescent="0.4">
      <c r="A928" s="1">
        <v>42931</v>
      </c>
      <c r="B928" s="3">
        <v>3.2897448183316271</v>
      </c>
      <c r="C928" s="3">
        <v>4.6636538598716024</v>
      </c>
      <c r="D928" s="3">
        <v>4.481909670915412</v>
      </c>
      <c r="E928" s="3">
        <v>4.1637592576302973</v>
      </c>
      <c r="F928" s="3">
        <v>4.086650451851817</v>
      </c>
      <c r="G928" s="3">
        <v>3.9660128845431739</v>
      </c>
    </row>
    <row r="929" spans="1:7" x14ac:dyDescent="0.4">
      <c r="A929" s="1">
        <v>42932</v>
      </c>
      <c r="B929" s="3">
        <v>3.2897448183316271</v>
      </c>
      <c r="C929" s="3">
        <v>4.6636538598716024</v>
      </c>
      <c r="D929" s="3">
        <v>4.481909670915412</v>
      </c>
      <c r="E929" s="3">
        <v>4.1637592576302973</v>
      </c>
      <c r="F929" s="3">
        <v>4.086650451851817</v>
      </c>
      <c r="G929" s="3">
        <v>3.9660128845431739</v>
      </c>
    </row>
    <row r="930" spans="1:7" x14ac:dyDescent="0.4">
      <c r="A930" s="1">
        <v>42933</v>
      </c>
      <c r="B930" s="3">
        <v>3.3599979423328676</v>
      </c>
      <c r="C930" s="3">
        <v>4.849161107397066</v>
      </c>
      <c r="D930" s="3">
        <v>4.7512412718735764</v>
      </c>
      <c r="E930" s="3">
        <v>4.5020266696111708</v>
      </c>
      <c r="F930" s="3">
        <v>4.5031706646833696</v>
      </c>
      <c r="G930" s="3">
        <v>4.4159594061277936</v>
      </c>
    </row>
    <row r="931" spans="1:7" x14ac:dyDescent="0.4">
      <c r="A931" s="1">
        <v>42934</v>
      </c>
      <c r="B931" s="3">
        <v>3.3403388294995313</v>
      </c>
      <c r="C931" s="3">
        <v>4.7964136888378937</v>
      </c>
      <c r="D931" s="3">
        <v>4.6734446977070716</v>
      </c>
      <c r="E931" s="3">
        <v>4.4027927116684875</v>
      </c>
      <c r="F931" s="3">
        <v>4.3791024260407738</v>
      </c>
      <c r="G931" s="3">
        <v>4.2694369189971706</v>
      </c>
    </row>
    <row r="932" spans="1:7" x14ac:dyDescent="0.4">
      <c r="A932" s="1">
        <v>42935</v>
      </c>
      <c r="B932" s="3">
        <v>3.3403388294995313</v>
      </c>
      <c r="C932" s="3">
        <v>4.7964136888378937</v>
      </c>
      <c r="D932" s="3">
        <v>4.6734446977070716</v>
      </c>
      <c r="E932" s="3">
        <v>4.4027927116684875</v>
      </c>
      <c r="F932" s="3">
        <v>4.3791024260407738</v>
      </c>
      <c r="G932" s="3">
        <v>4.2694369189971706</v>
      </c>
    </row>
    <row r="933" spans="1:7" x14ac:dyDescent="0.4">
      <c r="A933" s="1">
        <v>42936</v>
      </c>
      <c r="B933" s="3">
        <v>3.5749669041692789</v>
      </c>
      <c r="C933" s="3">
        <v>5.4230935114167318</v>
      </c>
      <c r="D933" s="3">
        <v>5.5935222251487167</v>
      </c>
      <c r="E933" s="3">
        <v>5.5710396173366226</v>
      </c>
      <c r="F933" s="3">
        <v>5.5773016888831384</v>
      </c>
      <c r="G933" s="3">
        <v>5.4432081045709646</v>
      </c>
    </row>
    <row r="934" spans="1:7" x14ac:dyDescent="0.4">
      <c r="A934" s="1">
        <v>42937</v>
      </c>
      <c r="B934" s="3">
        <v>3.5749669041692789</v>
      </c>
      <c r="C934" s="3">
        <v>5.4230935114167318</v>
      </c>
      <c r="D934" s="3">
        <v>5.5935222251487167</v>
      </c>
      <c r="E934" s="3">
        <v>5.5710396173366226</v>
      </c>
      <c r="F934" s="3">
        <v>5.5773016888831384</v>
      </c>
      <c r="G934" s="3">
        <v>5.4432081045709646</v>
      </c>
    </row>
    <row r="935" spans="1:7" x14ac:dyDescent="0.4">
      <c r="A935" s="1">
        <v>42938</v>
      </c>
      <c r="B935" s="3">
        <v>3.5922016250668491</v>
      </c>
      <c r="C935" s="3">
        <v>5.4714874020336817</v>
      </c>
      <c r="D935" s="3">
        <v>5.6680391676726991</v>
      </c>
      <c r="E935" s="3">
        <v>5.670056756637428</v>
      </c>
      <c r="F935" s="3">
        <v>5.6982091467075975</v>
      </c>
      <c r="G935" s="3">
        <v>5.5616505828100777</v>
      </c>
    </row>
    <row r="936" spans="1:7" x14ac:dyDescent="0.4">
      <c r="A936" s="1">
        <v>42939</v>
      </c>
      <c r="B936" s="3">
        <v>3.5922016250668491</v>
      </c>
      <c r="C936" s="3">
        <v>5.4714874020336817</v>
      </c>
      <c r="D936" s="3">
        <v>5.6680391676726991</v>
      </c>
      <c r="E936" s="3">
        <v>5.670056756637428</v>
      </c>
      <c r="F936" s="3">
        <v>5.6982091467075975</v>
      </c>
      <c r="G936" s="3">
        <v>5.5616505828100777</v>
      </c>
    </row>
    <row r="937" spans="1:7" x14ac:dyDescent="0.4">
      <c r="A937" s="1">
        <v>42940</v>
      </c>
      <c r="B937" s="3">
        <v>3.5922016250668491</v>
      </c>
      <c r="C937" s="3">
        <v>5.4714874020336817</v>
      </c>
      <c r="D937" s="3">
        <v>5.6680391676726991</v>
      </c>
      <c r="E937" s="3">
        <v>5.670056756637428</v>
      </c>
      <c r="F937" s="3">
        <v>5.6982091467075975</v>
      </c>
      <c r="G937" s="3">
        <v>5.5616505828100777</v>
      </c>
    </row>
    <row r="938" spans="1:7" x14ac:dyDescent="0.4">
      <c r="A938" s="1">
        <v>42941</v>
      </c>
      <c r="B938" s="3">
        <v>3.5922016250668491</v>
      </c>
      <c r="C938" s="3">
        <v>5.4714874020336817</v>
      </c>
      <c r="D938" s="3">
        <v>5.6680391676726991</v>
      </c>
      <c r="E938" s="3">
        <v>5.670056756637428</v>
      </c>
      <c r="F938" s="3">
        <v>5.6982091467075975</v>
      </c>
      <c r="G938" s="3">
        <v>5.5616505828100777</v>
      </c>
    </row>
    <row r="939" spans="1:7" x14ac:dyDescent="0.4">
      <c r="A939" s="1">
        <v>42942</v>
      </c>
      <c r="B939" s="3">
        <v>3.5922016250668491</v>
      </c>
      <c r="C939" s="3">
        <v>5.4714874020336817</v>
      </c>
      <c r="D939" s="3">
        <v>5.6680391676726991</v>
      </c>
      <c r="E939" s="3">
        <v>5.670056756637428</v>
      </c>
      <c r="F939" s="3">
        <v>5.6982091467075975</v>
      </c>
      <c r="G939" s="3">
        <v>5.5616505828100777</v>
      </c>
    </row>
    <row r="940" spans="1:7" x14ac:dyDescent="0.4">
      <c r="A940" s="1">
        <v>42943</v>
      </c>
      <c r="B940" s="3">
        <v>3.6040596739245778</v>
      </c>
      <c r="C940" s="3">
        <v>5.5049089370885049</v>
      </c>
      <c r="D940" s="3">
        <v>5.7196940866143509</v>
      </c>
      <c r="E940" s="3">
        <v>5.738950821281537</v>
      </c>
      <c r="F940" s="3">
        <v>5.7691676128935852</v>
      </c>
      <c r="G940" s="3">
        <v>5.6311623957150925</v>
      </c>
    </row>
    <row r="941" spans="1:7" x14ac:dyDescent="0.4">
      <c r="A941" s="1">
        <v>42944</v>
      </c>
      <c r="B941" s="3">
        <v>3.6191907973869553</v>
      </c>
      <c r="C941" s="3">
        <v>5.5476653682425381</v>
      </c>
      <c r="D941" s="3">
        <v>5.7859463909208015</v>
      </c>
      <c r="E941" s="3">
        <v>5.8100990772945069</v>
      </c>
      <c r="F941" s="3">
        <v>5.8406348906775278</v>
      </c>
      <c r="G941" s="3">
        <v>5.7011726469108703</v>
      </c>
    </row>
    <row r="942" spans="1:7" x14ac:dyDescent="0.4">
      <c r="A942" s="1">
        <v>42945</v>
      </c>
      <c r="B942" s="3">
        <v>3.6191907973869553</v>
      </c>
      <c r="C942" s="3">
        <v>5.5476653682425381</v>
      </c>
      <c r="D942" s="3">
        <v>5.7859463909208015</v>
      </c>
      <c r="E942" s="3">
        <v>5.8100990772945069</v>
      </c>
      <c r="F942" s="3">
        <v>5.8406348906775278</v>
      </c>
      <c r="G942" s="3">
        <v>5.7011726469108703</v>
      </c>
    </row>
    <row r="943" spans="1:7" x14ac:dyDescent="0.4">
      <c r="A943" s="1">
        <v>42946</v>
      </c>
      <c r="B943" s="3">
        <v>3.6191907973869553</v>
      </c>
      <c r="C943" s="3">
        <v>5.5476653682425381</v>
      </c>
      <c r="D943" s="3">
        <v>5.7859463909208015</v>
      </c>
      <c r="E943" s="3">
        <v>5.8100990772945069</v>
      </c>
      <c r="F943" s="3">
        <v>5.8406348906775278</v>
      </c>
      <c r="G943" s="3">
        <v>5.7011726469108703</v>
      </c>
    </row>
    <row r="944" spans="1:7" x14ac:dyDescent="0.4">
      <c r="A944" s="1">
        <v>42947</v>
      </c>
      <c r="B944" s="3">
        <v>3.6298235960562932</v>
      </c>
      <c r="C944" s="3">
        <v>5.5778091794287326</v>
      </c>
      <c r="D944" s="3">
        <v>5.8317466794811974</v>
      </c>
      <c r="E944" s="3">
        <v>5.8560623792272013</v>
      </c>
      <c r="F944" s="3">
        <v>5.8868042875281308</v>
      </c>
      <c r="G944" s="3">
        <v>5.7464007732827769</v>
      </c>
    </row>
    <row r="945" spans="1:7" x14ac:dyDescent="0.4">
      <c r="A945" s="1">
        <v>42948</v>
      </c>
      <c r="B945" s="3">
        <v>3.6298235960562932</v>
      </c>
      <c r="C945" s="3">
        <v>5.5778091794287326</v>
      </c>
      <c r="D945" s="3">
        <v>5.8317466794811974</v>
      </c>
      <c r="E945" s="3">
        <v>5.8560623792272013</v>
      </c>
      <c r="F945" s="3">
        <v>5.8868042875281308</v>
      </c>
      <c r="G945" s="3">
        <v>5.7464007732827769</v>
      </c>
    </row>
    <row r="946" spans="1:7" x14ac:dyDescent="0.4">
      <c r="A946" s="1">
        <v>42949</v>
      </c>
      <c r="B946" s="3">
        <v>3.6298235960562932</v>
      </c>
      <c r="C946" s="3">
        <v>5.5778091794287326</v>
      </c>
      <c r="D946" s="3">
        <v>5.8317466794811974</v>
      </c>
      <c r="E946" s="3">
        <v>5.8560623792272013</v>
      </c>
      <c r="F946" s="3">
        <v>5.8868042875281308</v>
      </c>
      <c r="G946" s="3">
        <v>5.7464007732827769</v>
      </c>
    </row>
    <row r="947" spans="1:7" x14ac:dyDescent="0.4">
      <c r="A947" s="1">
        <v>42950</v>
      </c>
      <c r="B947" s="3">
        <v>3.6481516464882571</v>
      </c>
      <c r="C947" s="3">
        <v>5.6298882342225678</v>
      </c>
      <c r="D947" s="3">
        <v>5.890700714040797</v>
      </c>
      <c r="E947" s="3">
        <v>5.9152262442548231</v>
      </c>
      <c r="F947" s="3">
        <v>5.9462334374981589</v>
      </c>
      <c r="G947" s="3">
        <v>5.8046183218835727</v>
      </c>
    </row>
    <row r="948" spans="1:7" x14ac:dyDescent="0.4">
      <c r="A948" s="1">
        <v>42951</v>
      </c>
      <c r="B948" s="3">
        <v>3.6532886713794728</v>
      </c>
      <c r="C948" s="3">
        <v>5.6445426187932224</v>
      </c>
      <c r="D948" s="3">
        <v>5.9063939214498973</v>
      </c>
      <c r="E948" s="3">
        <v>5.9309753072653262</v>
      </c>
      <c r="F948" s="3">
        <v>5.9620531177557226</v>
      </c>
      <c r="G948" s="3">
        <v>5.820115481185165</v>
      </c>
    </row>
    <row r="949" spans="1:7" x14ac:dyDescent="0.4">
      <c r="A949" s="1">
        <v>42952</v>
      </c>
      <c r="B949" s="3">
        <v>3.9236952175070021</v>
      </c>
      <c r="C949" s="3">
        <v>6.401931848867763</v>
      </c>
      <c r="D949" s="3">
        <v>6.6936307073143908</v>
      </c>
      <c r="E949" s="3">
        <v>6.7210140432330903</v>
      </c>
      <c r="F949" s="3">
        <v>6.7556343095869122</v>
      </c>
      <c r="G949" s="3">
        <v>6.5975176756875218</v>
      </c>
    </row>
    <row r="950" spans="1:7" x14ac:dyDescent="0.4">
      <c r="A950" s="1">
        <v>42953</v>
      </c>
      <c r="B950" s="3">
        <v>3.9236952175070021</v>
      </c>
      <c r="C950" s="3">
        <v>6.401931848867763</v>
      </c>
      <c r="D950" s="3">
        <v>6.6936307073143908</v>
      </c>
      <c r="E950" s="3">
        <v>6.7210140432330903</v>
      </c>
      <c r="F950" s="3">
        <v>6.7556343095869122</v>
      </c>
      <c r="G950" s="3">
        <v>6.5975176756875218</v>
      </c>
    </row>
    <row r="951" spans="1:7" x14ac:dyDescent="0.4">
      <c r="A951" s="1">
        <v>42954</v>
      </c>
      <c r="B951" s="3">
        <v>3.9729868042561156</v>
      </c>
      <c r="C951" s="3">
        <v>6.5501347532807737</v>
      </c>
      <c r="D951" s="3">
        <v>6.8768624785141199</v>
      </c>
      <c r="E951" s="3">
        <v>6.904897976894552</v>
      </c>
      <c r="F951" s="3">
        <v>6.9403427606920545</v>
      </c>
      <c r="G951" s="3">
        <v>6.778460415649552</v>
      </c>
    </row>
    <row r="952" spans="1:7" x14ac:dyDescent="0.4">
      <c r="A952" s="1">
        <v>42955</v>
      </c>
      <c r="B952" s="3">
        <v>3.9729868042561156</v>
      </c>
      <c r="C952" s="3">
        <v>6.5501347532807737</v>
      </c>
      <c r="D952" s="3">
        <v>6.8768624785141199</v>
      </c>
      <c r="E952" s="3">
        <v>6.904897976894552</v>
      </c>
      <c r="F952" s="3">
        <v>6.9403427606920545</v>
      </c>
      <c r="G952" s="3">
        <v>6.778460415649552</v>
      </c>
    </row>
    <row r="953" spans="1:7" x14ac:dyDescent="0.4">
      <c r="A953" s="1">
        <v>42956</v>
      </c>
      <c r="B953" s="3">
        <v>3.9729868042561156</v>
      </c>
      <c r="C953" s="3">
        <v>6.5501347532807737</v>
      </c>
      <c r="D953" s="3">
        <v>6.8768624785141199</v>
      </c>
      <c r="E953" s="3">
        <v>6.904897976894552</v>
      </c>
      <c r="F953" s="3">
        <v>6.9403427606920545</v>
      </c>
      <c r="G953" s="3">
        <v>6.778460415649552</v>
      </c>
    </row>
    <row r="954" spans="1:7" x14ac:dyDescent="0.4">
      <c r="A954" s="1">
        <v>42957</v>
      </c>
      <c r="B954" s="3">
        <v>3.9543691441346533</v>
      </c>
      <c r="C954" s="3">
        <v>6.4936029955099634</v>
      </c>
      <c r="D954" s="3">
        <v>6.7940508317880219</v>
      </c>
      <c r="E954" s="3">
        <v>6.8217915851739841</v>
      </c>
      <c r="F954" s="3">
        <v>6.856863728098026</v>
      </c>
      <c r="G954" s="3">
        <v>6.6966832971876311</v>
      </c>
    </row>
    <row r="955" spans="1:7" x14ac:dyDescent="0.4">
      <c r="A955" s="1">
        <v>42958</v>
      </c>
      <c r="B955" s="3">
        <v>4.0730984825913561</v>
      </c>
      <c r="C955" s="3">
        <v>6.8480495744030074</v>
      </c>
      <c r="D955" s="3">
        <v>7.162708559546088</v>
      </c>
      <c r="E955" s="3">
        <v>7.1917614474472451</v>
      </c>
      <c r="F955" s="3">
        <v>7.228492498787082</v>
      </c>
      <c r="G955" s="3">
        <v>7.0607355515098842</v>
      </c>
    </row>
    <row r="956" spans="1:7" x14ac:dyDescent="0.4">
      <c r="A956" s="1">
        <v>42959</v>
      </c>
      <c r="B956" s="3">
        <v>4.0918266653356623</v>
      </c>
      <c r="C956" s="3">
        <v>6.9059943224185085</v>
      </c>
      <c r="D956" s="3">
        <v>7.253110528746733</v>
      </c>
      <c r="E956" s="3">
        <v>7.3127264205594447</v>
      </c>
      <c r="F956" s="3">
        <v>7.3579738504872623</v>
      </c>
      <c r="G956" s="3">
        <v>7.1875771248674649</v>
      </c>
    </row>
    <row r="957" spans="1:7" x14ac:dyDescent="0.4">
      <c r="A957" s="1">
        <v>42960</v>
      </c>
      <c r="B957" s="3">
        <v>4.091719276885633</v>
      </c>
      <c r="C957" s="3">
        <v>6.9056608419086523</v>
      </c>
      <c r="D957" s="3">
        <v>7.2525883455662026</v>
      </c>
      <c r="E957" s="3">
        <v>7.3120251470366036</v>
      </c>
      <c r="F957" s="3">
        <v>7.3571180649804653</v>
      </c>
      <c r="G957" s="3">
        <v>7.1867387865375552</v>
      </c>
    </row>
    <row r="958" spans="1:7" x14ac:dyDescent="0.4">
      <c r="A958" s="1">
        <v>42961</v>
      </c>
      <c r="B958" s="3">
        <v>4.1133424730322252</v>
      </c>
      <c r="C958" s="3">
        <v>6.9728073775902413</v>
      </c>
      <c r="D958" s="3">
        <v>7.3577280794022766</v>
      </c>
      <c r="E958" s="3">
        <v>7.4532211088373153</v>
      </c>
      <c r="F958" s="3">
        <v>7.5089854782375447</v>
      </c>
      <c r="G958" s="3">
        <v>7.3355100295492761</v>
      </c>
    </row>
    <row r="959" spans="1:7" x14ac:dyDescent="0.4">
      <c r="A959" s="1">
        <v>42962</v>
      </c>
      <c r="B959" s="3">
        <v>4.1133424730322252</v>
      </c>
      <c r="C959" s="3">
        <v>6.9728073775902413</v>
      </c>
      <c r="D959" s="3">
        <v>7.3577280794022766</v>
      </c>
      <c r="E959" s="3">
        <v>7.4532211088373153</v>
      </c>
      <c r="F959" s="3">
        <v>7.5089854782375447</v>
      </c>
      <c r="G959" s="3">
        <v>7.3355100295492761</v>
      </c>
    </row>
    <row r="960" spans="1:7" x14ac:dyDescent="0.4">
      <c r="A960" s="1">
        <v>42963</v>
      </c>
      <c r="B960" s="3">
        <v>4.1133424730322252</v>
      </c>
      <c r="C960" s="3">
        <v>6.9728073775902413</v>
      </c>
      <c r="D960" s="3">
        <v>7.3577280794022766</v>
      </c>
      <c r="E960" s="3">
        <v>7.4532211088373153</v>
      </c>
      <c r="F960" s="3">
        <v>7.5089854782375447</v>
      </c>
      <c r="G960" s="3">
        <v>7.3355100295492761</v>
      </c>
    </row>
    <row r="961" spans="1:7" x14ac:dyDescent="0.4">
      <c r="A961" s="1">
        <v>42964</v>
      </c>
      <c r="B961" s="3">
        <v>4.1133424730322252</v>
      </c>
      <c r="C961" s="3">
        <v>6.9728073775902413</v>
      </c>
      <c r="D961" s="3">
        <v>7.3577280794022766</v>
      </c>
      <c r="E961" s="3">
        <v>7.4532211088373153</v>
      </c>
      <c r="F961" s="3">
        <v>7.5089854782375447</v>
      </c>
      <c r="G961" s="3">
        <v>7.3355100295492761</v>
      </c>
    </row>
    <row r="962" spans="1:7" x14ac:dyDescent="0.4">
      <c r="A962" s="1">
        <v>42965</v>
      </c>
      <c r="B962" s="3">
        <v>4.1133424730322252</v>
      </c>
      <c r="C962" s="3">
        <v>6.9728073775902413</v>
      </c>
      <c r="D962" s="3">
        <v>7.3577280794022766</v>
      </c>
      <c r="E962" s="3">
        <v>7.4532211088373153</v>
      </c>
      <c r="F962" s="3">
        <v>7.5089854782375447</v>
      </c>
      <c r="G962" s="3">
        <v>7.3355100295492761</v>
      </c>
    </row>
    <row r="963" spans="1:7" x14ac:dyDescent="0.4">
      <c r="A963" s="1">
        <v>42966</v>
      </c>
      <c r="B963" s="3">
        <v>4.1133424730322252</v>
      </c>
      <c r="C963" s="3">
        <v>6.9728073775902413</v>
      </c>
      <c r="D963" s="3">
        <v>7.3577280794022766</v>
      </c>
      <c r="E963" s="3">
        <v>7.4532211088373153</v>
      </c>
      <c r="F963" s="3">
        <v>7.5089854782375447</v>
      </c>
      <c r="G963" s="3">
        <v>7.3355100295492761</v>
      </c>
    </row>
    <row r="964" spans="1:7" x14ac:dyDescent="0.4">
      <c r="A964" s="1">
        <v>42967</v>
      </c>
      <c r="B964" s="3">
        <v>4.1133424730322252</v>
      </c>
      <c r="C964" s="3">
        <v>6.9728073775902413</v>
      </c>
      <c r="D964" s="3">
        <v>7.3577280794022766</v>
      </c>
      <c r="E964" s="3">
        <v>7.4532211088373153</v>
      </c>
      <c r="F964" s="3">
        <v>7.5089854782375447</v>
      </c>
      <c r="G964" s="3">
        <v>7.3355100295492761</v>
      </c>
    </row>
    <row r="965" spans="1:7" x14ac:dyDescent="0.4">
      <c r="A965" s="1">
        <v>42968</v>
      </c>
      <c r="B965" s="3">
        <v>4.1133424730322252</v>
      </c>
      <c r="C965" s="3">
        <v>6.9728073775902413</v>
      </c>
      <c r="D965" s="3">
        <v>7.3577280794022766</v>
      </c>
      <c r="E965" s="3">
        <v>7.4532211088373153</v>
      </c>
      <c r="F965" s="3">
        <v>7.5089854782375447</v>
      </c>
      <c r="G965" s="3">
        <v>7.3355100295492761</v>
      </c>
    </row>
    <row r="966" spans="1:7" x14ac:dyDescent="0.4">
      <c r="A966" s="1">
        <v>42969</v>
      </c>
      <c r="B966" s="3">
        <v>4.1216179473006571</v>
      </c>
      <c r="C966" s="3">
        <v>6.994926413738467</v>
      </c>
      <c r="D966" s="3">
        <v>7.3809150047536853</v>
      </c>
      <c r="E966" s="3">
        <v>7.4766729614182346</v>
      </c>
      <c r="F966" s="3">
        <v>7.5325920384445411</v>
      </c>
      <c r="G966" s="3">
        <v>7.3586353151513997</v>
      </c>
    </row>
    <row r="967" spans="1:7" x14ac:dyDescent="0.4">
      <c r="A967" s="1">
        <v>42970</v>
      </c>
      <c r="B967" s="3">
        <v>4.1216179473006571</v>
      </c>
      <c r="C967" s="3">
        <v>6.994926413738467</v>
      </c>
      <c r="D967" s="3">
        <v>7.3809150047536853</v>
      </c>
      <c r="E967" s="3">
        <v>7.4766729614182346</v>
      </c>
      <c r="F967" s="3">
        <v>7.5325920384445411</v>
      </c>
      <c r="G967" s="3">
        <v>7.3586353151513997</v>
      </c>
    </row>
    <row r="968" spans="1:7" x14ac:dyDescent="0.4">
      <c r="A968" s="1">
        <v>42971</v>
      </c>
      <c r="B968" s="3">
        <v>4.1653099474315036</v>
      </c>
      <c r="C968" s="3">
        <v>7.1313342167059961</v>
      </c>
      <c r="D968" s="3">
        <v>7.5475101682283512</v>
      </c>
      <c r="E968" s="3">
        <v>7.6451715939574942</v>
      </c>
      <c r="F968" s="3">
        <v>7.7022022259599883</v>
      </c>
      <c r="G968" s="3">
        <v>7.524787604723949</v>
      </c>
    </row>
    <row r="969" spans="1:7" x14ac:dyDescent="0.4">
      <c r="A969" s="1">
        <v>42972</v>
      </c>
      <c r="B969" s="3">
        <v>4.1653099474315036</v>
      </c>
      <c r="C969" s="3">
        <v>7.1313342167059961</v>
      </c>
      <c r="D969" s="3">
        <v>7.5475101682283512</v>
      </c>
      <c r="E969" s="3">
        <v>7.6451715939574942</v>
      </c>
      <c r="F969" s="3">
        <v>7.7022022259599883</v>
      </c>
      <c r="G969" s="3">
        <v>7.524787604723949</v>
      </c>
    </row>
    <row r="970" spans="1:7" x14ac:dyDescent="0.4">
      <c r="A970" s="1">
        <v>42973</v>
      </c>
      <c r="B970" s="3">
        <v>4.1653099474315036</v>
      </c>
      <c r="C970" s="3">
        <v>7.1313342167059961</v>
      </c>
      <c r="D970" s="3">
        <v>7.5475101682283512</v>
      </c>
      <c r="E970" s="3">
        <v>7.6451715939574942</v>
      </c>
      <c r="F970" s="3">
        <v>7.7022022259599883</v>
      </c>
      <c r="G970" s="3">
        <v>7.524787604723949</v>
      </c>
    </row>
    <row r="971" spans="1:7" x14ac:dyDescent="0.4">
      <c r="A971" s="1">
        <v>42974</v>
      </c>
      <c r="B971" s="3">
        <v>4.0990010646522181</v>
      </c>
      <c r="C971" s="3">
        <v>6.9865491120088823</v>
      </c>
      <c r="D971" s="3">
        <v>7.3953147078494119</v>
      </c>
      <c r="E971" s="3">
        <v>7.4912371914354559</v>
      </c>
      <c r="F971" s="3">
        <v>7.5472523460506764</v>
      </c>
      <c r="G971" s="3">
        <v>7.3729967383081032</v>
      </c>
    </row>
    <row r="972" spans="1:7" x14ac:dyDescent="0.4">
      <c r="A972" s="1">
        <v>42975</v>
      </c>
      <c r="B972" s="3">
        <v>4.094284573216795</v>
      </c>
      <c r="C972" s="3">
        <v>6.9779602724706127</v>
      </c>
      <c r="D972" s="3">
        <v>7.3862862764345749</v>
      </c>
      <c r="E972" s="3">
        <v>7.4821056037251932</v>
      </c>
      <c r="F972" s="3">
        <v>7.5380605189093455</v>
      </c>
      <c r="G972" s="3">
        <v>7.3639923079300758</v>
      </c>
    </row>
    <row r="973" spans="1:7" x14ac:dyDescent="0.4">
      <c r="A973" s="1">
        <v>42976</v>
      </c>
      <c r="B973" s="3">
        <v>4.1316826452514723</v>
      </c>
      <c r="C973" s="3">
        <v>7.0950955948781136</v>
      </c>
      <c r="D973" s="3">
        <v>7.540371404263297</v>
      </c>
      <c r="E973" s="3">
        <v>7.6379512645010834</v>
      </c>
      <c r="F973" s="3">
        <v>7.6949342652972206</v>
      </c>
      <c r="G973" s="3">
        <v>7.5176678183341608</v>
      </c>
    </row>
    <row r="974" spans="1:7" x14ac:dyDescent="0.4">
      <c r="A974" s="1">
        <v>42977</v>
      </c>
      <c r="B974" s="3">
        <v>4.1316826452514723</v>
      </c>
      <c r="C974" s="3">
        <v>7.0950955948781136</v>
      </c>
      <c r="D974" s="3">
        <v>7.540371404263297</v>
      </c>
      <c r="E974" s="3">
        <v>7.6379512645010834</v>
      </c>
      <c r="F974" s="3">
        <v>7.6949342652972206</v>
      </c>
      <c r="G974" s="3">
        <v>7.5176678183341608</v>
      </c>
    </row>
    <row r="975" spans="1:7" x14ac:dyDescent="0.4">
      <c r="A975" s="1">
        <v>42978</v>
      </c>
      <c r="B975" s="3">
        <v>4.1701211025082623</v>
      </c>
      <c r="C975" s="3">
        <v>7.2012899761371809</v>
      </c>
      <c r="D975" s="3">
        <v>7.6524070740547963</v>
      </c>
      <c r="E975" s="3">
        <v>7.7512670220642264</v>
      </c>
      <c r="F975" s="3">
        <v>7.8089975463998833</v>
      </c>
      <c r="G975" s="3">
        <v>7.6294056543037048</v>
      </c>
    </row>
    <row r="976" spans="1:7" x14ac:dyDescent="0.4">
      <c r="A976" s="1">
        <v>42979</v>
      </c>
      <c r="B976" s="3">
        <v>4.2217839271426225</v>
      </c>
      <c r="C976" s="3">
        <v>7.3593475970073658</v>
      </c>
      <c r="D976" s="3">
        <v>7.8191587534740865</v>
      </c>
      <c r="E976" s="3">
        <v>7.9199239588548789</v>
      </c>
      <c r="F976" s="3">
        <v>7.9787670824712151</v>
      </c>
      <c r="G976" s="3">
        <v>7.7957140437414107</v>
      </c>
    </row>
    <row r="977" spans="1:7" x14ac:dyDescent="0.4">
      <c r="A977" s="1">
        <v>42980</v>
      </c>
      <c r="B977" s="3">
        <v>4.2217839271426225</v>
      </c>
      <c r="C977" s="3">
        <v>7.3593475970073658</v>
      </c>
      <c r="D977" s="3">
        <v>7.8191587534740865</v>
      </c>
      <c r="E977" s="3">
        <v>7.9199239588548789</v>
      </c>
      <c r="F977" s="3">
        <v>7.9787670824712151</v>
      </c>
      <c r="G977" s="3">
        <v>7.7957140437414107</v>
      </c>
    </row>
    <row r="978" spans="1:7" x14ac:dyDescent="0.4">
      <c r="A978" s="1">
        <v>42981</v>
      </c>
      <c r="B978" s="3">
        <v>4.2217839271426225</v>
      </c>
      <c r="C978" s="3">
        <v>7.3593475970073658</v>
      </c>
      <c r="D978" s="3">
        <v>7.8191587534740865</v>
      </c>
      <c r="E978" s="3">
        <v>7.9199239588548789</v>
      </c>
      <c r="F978" s="3">
        <v>7.9787670824712151</v>
      </c>
      <c r="G978" s="3">
        <v>7.7957140437414107</v>
      </c>
    </row>
    <row r="979" spans="1:7" x14ac:dyDescent="0.4">
      <c r="A979" s="1">
        <v>42982</v>
      </c>
      <c r="B979" s="3">
        <v>4.2217839271426225</v>
      </c>
      <c r="C979" s="3">
        <v>7.3593475970073658</v>
      </c>
      <c r="D979" s="3">
        <v>7.8191587534740865</v>
      </c>
      <c r="E979" s="3">
        <v>7.9199239588548789</v>
      </c>
      <c r="F979" s="3">
        <v>7.9787670824712151</v>
      </c>
      <c r="G979" s="3">
        <v>7.7957140437414107</v>
      </c>
    </row>
    <row r="980" spans="1:7" x14ac:dyDescent="0.4">
      <c r="A980" s="1">
        <v>42983</v>
      </c>
      <c r="B980" s="3">
        <v>4.2217839271426225</v>
      </c>
      <c r="C980" s="3">
        <v>7.3593475970073658</v>
      </c>
      <c r="D980" s="3">
        <v>7.8191587534740865</v>
      </c>
      <c r="E980" s="3">
        <v>7.9199239588548789</v>
      </c>
      <c r="F980" s="3">
        <v>7.9787670824712151</v>
      </c>
      <c r="G980" s="3">
        <v>7.7957140437414107</v>
      </c>
    </row>
    <row r="981" spans="1:7" x14ac:dyDescent="0.4">
      <c r="A981" s="1">
        <v>42984</v>
      </c>
      <c r="B981" s="3">
        <v>4.2217839271426225</v>
      </c>
      <c r="C981" s="3">
        <v>7.3593475970073658</v>
      </c>
      <c r="D981" s="3">
        <v>7.8191587534740865</v>
      </c>
      <c r="E981" s="3">
        <v>7.9199239588548789</v>
      </c>
      <c r="F981" s="3">
        <v>7.9787670824712151</v>
      </c>
      <c r="G981" s="3">
        <v>7.7957140437414107</v>
      </c>
    </row>
    <row r="982" spans="1:7" x14ac:dyDescent="0.4">
      <c r="A982" s="1">
        <v>42985</v>
      </c>
      <c r="B982" s="3">
        <v>4.2217839271426225</v>
      </c>
      <c r="C982" s="3">
        <v>7.3593475970073658</v>
      </c>
      <c r="D982" s="3">
        <v>7.8191587534740865</v>
      </c>
      <c r="E982" s="3">
        <v>7.9199239588548789</v>
      </c>
      <c r="F982" s="3">
        <v>7.9787670824712151</v>
      </c>
      <c r="G982" s="3">
        <v>7.7957140437414107</v>
      </c>
    </row>
    <row r="983" spans="1:7" x14ac:dyDescent="0.4">
      <c r="A983" s="1">
        <v>42986</v>
      </c>
      <c r="B983" s="3">
        <v>4.2217839271426225</v>
      </c>
      <c r="C983" s="3">
        <v>7.3593475970073658</v>
      </c>
      <c r="D983" s="3">
        <v>7.8191587534740865</v>
      </c>
      <c r="E983" s="3">
        <v>7.9199239588548789</v>
      </c>
      <c r="F983" s="3">
        <v>7.9787670824712151</v>
      </c>
      <c r="G983" s="3">
        <v>7.7957140437414107</v>
      </c>
    </row>
    <row r="984" spans="1:7" x14ac:dyDescent="0.4">
      <c r="A984" s="1">
        <v>42987</v>
      </c>
      <c r="B984" s="3">
        <v>4.2217839271426225</v>
      </c>
      <c r="C984" s="3">
        <v>7.3593475970073658</v>
      </c>
      <c r="D984" s="3">
        <v>7.8191587534740865</v>
      </c>
      <c r="E984" s="3">
        <v>7.9199239588548789</v>
      </c>
      <c r="F984" s="3">
        <v>7.9787670824712151</v>
      </c>
      <c r="G984" s="3">
        <v>7.7957140437414107</v>
      </c>
    </row>
    <row r="985" spans="1:7" x14ac:dyDescent="0.4">
      <c r="A985" s="1">
        <v>42988</v>
      </c>
      <c r="B985" s="3">
        <v>4.2217839271426225</v>
      </c>
      <c r="C985" s="3">
        <v>7.3593475970073658</v>
      </c>
      <c r="D985" s="3">
        <v>7.8191587534740865</v>
      </c>
      <c r="E985" s="3">
        <v>7.9199239588548789</v>
      </c>
      <c r="F985" s="3">
        <v>7.9787670824712151</v>
      </c>
      <c r="G985" s="3">
        <v>7.7957140437414107</v>
      </c>
    </row>
    <row r="986" spans="1:7" x14ac:dyDescent="0.4">
      <c r="A986" s="1">
        <v>42989</v>
      </c>
      <c r="B986" s="3">
        <v>4.2217839271426225</v>
      </c>
      <c r="C986" s="3">
        <v>7.3593475970073658</v>
      </c>
      <c r="D986" s="3">
        <v>7.8191587534740865</v>
      </c>
      <c r="E986" s="3">
        <v>7.9199239588548789</v>
      </c>
      <c r="F986" s="3">
        <v>7.9787670824712151</v>
      </c>
      <c r="G986" s="3">
        <v>7.7957140437414107</v>
      </c>
    </row>
    <row r="987" spans="1:7" x14ac:dyDescent="0.4">
      <c r="A987" s="1">
        <v>42990</v>
      </c>
      <c r="B987" s="3">
        <v>4.1476422352608955</v>
      </c>
      <c r="C987" s="3">
        <v>7.1219665860283357</v>
      </c>
      <c r="D987" s="3">
        <v>7.446235967650269</v>
      </c>
      <c r="E987" s="3">
        <v>7.5427402631013134</v>
      </c>
      <c r="F987" s="3">
        <v>7.5990951741569059</v>
      </c>
      <c r="G987" s="3">
        <v>7.423782629851214</v>
      </c>
    </row>
    <row r="988" spans="1:7" x14ac:dyDescent="0.4">
      <c r="A988" s="1">
        <v>42991</v>
      </c>
      <c r="B988" s="3">
        <v>4.1476422352608955</v>
      </c>
      <c r="C988" s="3">
        <v>7.1219665860283357</v>
      </c>
      <c r="D988" s="3">
        <v>7.446235967650269</v>
      </c>
      <c r="E988" s="3">
        <v>7.5427402631013134</v>
      </c>
      <c r="F988" s="3">
        <v>7.5990951741569059</v>
      </c>
      <c r="G988" s="3">
        <v>7.423782629851214</v>
      </c>
    </row>
    <row r="989" spans="1:7" x14ac:dyDescent="0.4">
      <c r="A989" s="1">
        <v>42992</v>
      </c>
      <c r="B989" s="3">
        <v>4.1476422352608955</v>
      </c>
      <c r="C989" s="3">
        <v>7.1219665860283357</v>
      </c>
      <c r="D989" s="3">
        <v>7.446235967650269</v>
      </c>
      <c r="E989" s="3">
        <v>7.5427402631013134</v>
      </c>
      <c r="F989" s="3">
        <v>7.5990951741569059</v>
      </c>
      <c r="G989" s="3">
        <v>7.423782629851214</v>
      </c>
    </row>
    <row r="990" spans="1:7" x14ac:dyDescent="0.4">
      <c r="A990" s="1">
        <v>42993</v>
      </c>
      <c r="B990" s="3">
        <v>4.1602737228330966</v>
      </c>
      <c r="C990" s="3">
        <v>7.1618265900086069</v>
      </c>
      <c r="D990" s="3">
        <v>7.5084130886202054</v>
      </c>
      <c r="E990" s="3">
        <v>7.6265903152488779</v>
      </c>
      <c r="F990" s="3">
        <v>7.7045991688600601</v>
      </c>
      <c r="G990" s="3">
        <v>7.5478062904751333</v>
      </c>
    </row>
    <row r="991" spans="1:7" x14ac:dyDescent="0.4">
      <c r="A991" s="1">
        <v>42994</v>
      </c>
      <c r="B991" s="3">
        <v>4.1602737228330966</v>
      </c>
      <c r="C991" s="3">
        <v>7.1618265900086069</v>
      </c>
      <c r="D991" s="3">
        <v>7.5084130886202054</v>
      </c>
      <c r="E991" s="3">
        <v>7.6265903152488779</v>
      </c>
      <c r="F991" s="3">
        <v>7.7045991688600601</v>
      </c>
      <c r="G991" s="3">
        <v>7.5478062904751333</v>
      </c>
    </row>
    <row r="992" spans="1:7" x14ac:dyDescent="0.4">
      <c r="A992" s="1">
        <v>42995</v>
      </c>
      <c r="B992" s="3">
        <v>4.1602737228330966</v>
      </c>
      <c r="C992" s="3">
        <v>7.1618265900086069</v>
      </c>
      <c r="D992" s="3">
        <v>7.5084130886202054</v>
      </c>
      <c r="E992" s="3">
        <v>7.6265903152488779</v>
      </c>
      <c r="F992" s="3">
        <v>7.7045991688600601</v>
      </c>
      <c r="G992" s="3">
        <v>7.5478062904751333</v>
      </c>
    </row>
    <row r="993" spans="1:7" x14ac:dyDescent="0.4">
      <c r="A993" s="1">
        <v>42996</v>
      </c>
      <c r="B993" s="3">
        <v>4.2461371655223408</v>
      </c>
      <c r="C993" s="3">
        <v>7.4334410691203843</v>
      </c>
      <c r="D993" s="3">
        <v>7.933135697643003</v>
      </c>
      <c r="E993" s="3">
        <v>8.200752681760159</v>
      </c>
      <c r="F993" s="3">
        <v>8.2962769206392899</v>
      </c>
      <c r="G993" s="3">
        <v>8.1288263593469559</v>
      </c>
    </row>
    <row r="994" spans="1:7" x14ac:dyDescent="0.4">
      <c r="A994" s="1">
        <v>42997</v>
      </c>
      <c r="B994" s="3">
        <v>4.2461371655223408</v>
      </c>
      <c r="C994" s="3">
        <v>7.4334410691203843</v>
      </c>
      <c r="D994" s="3">
        <v>7.933135697643003</v>
      </c>
      <c r="E994" s="3">
        <v>8.200752681760159</v>
      </c>
      <c r="F994" s="3">
        <v>8.2962769206392899</v>
      </c>
      <c r="G994" s="3">
        <v>8.1288263593469559</v>
      </c>
    </row>
    <row r="995" spans="1:7" x14ac:dyDescent="0.4">
      <c r="A995" s="1">
        <v>42998</v>
      </c>
      <c r="B995" s="3">
        <v>4.186409696160081</v>
      </c>
      <c r="C995" s="3">
        <v>7.2414109802448277</v>
      </c>
      <c r="D995" s="3">
        <v>7.6280234377903273</v>
      </c>
      <c r="E995" s="3">
        <v>7.8323132282433843</v>
      </c>
      <c r="F995" s="3">
        <v>7.9240122476445478</v>
      </c>
      <c r="G995" s="3">
        <v>7.763267158766002</v>
      </c>
    </row>
    <row r="996" spans="1:7" x14ac:dyDescent="0.4">
      <c r="A996" s="1">
        <v>42999</v>
      </c>
      <c r="B996" s="3">
        <v>4.186409696160081</v>
      </c>
      <c r="C996" s="3">
        <v>7.2414109802448277</v>
      </c>
      <c r="D996" s="3">
        <v>7.6280234377903273</v>
      </c>
      <c r="E996" s="3">
        <v>7.8323132282433843</v>
      </c>
      <c r="F996" s="3">
        <v>7.9240122476445478</v>
      </c>
      <c r="G996" s="3">
        <v>7.763267158766002</v>
      </c>
    </row>
    <row r="997" spans="1:7" x14ac:dyDescent="0.4">
      <c r="A997" s="1">
        <v>43000</v>
      </c>
      <c r="B997" s="3">
        <v>4.186409696160081</v>
      </c>
      <c r="C997" s="3">
        <v>7.2414109802448277</v>
      </c>
      <c r="D997" s="3">
        <v>7.6280234377903273</v>
      </c>
      <c r="E997" s="3">
        <v>7.8323132282433843</v>
      </c>
      <c r="F997" s="3">
        <v>7.9240122476445478</v>
      </c>
      <c r="G997" s="3">
        <v>7.763267158766002</v>
      </c>
    </row>
    <row r="998" spans="1:7" x14ac:dyDescent="0.4">
      <c r="A998" s="1">
        <v>43001</v>
      </c>
      <c r="B998" s="3">
        <v>4.2057685910267368</v>
      </c>
      <c r="C998" s="3">
        <v>7.302935085769148</v>
      </c>
      <c r="D998" s="3">
        <v>7.7246388278719582</v>
      </c>
      <c r="E998" s="3">
        <v>7.9468714478247442</v>
      </c>
      <c r="F998" s="3">
        <v>8.0397598358690363</v>
      </c>
      <c r="G998" s="3">
        <v>7.8769298264591967</v>
      </c>
    </row>
    <row r="999" spans="1:7" x14ac:dyDescent="0.4">
      <c r="A999" s="1">
        <v>43002</v>
      </c>
      <c r="B999" s="3">
        <v>4.2057685910267368</v>
      </c>
      <c r="C999" s="3">
        <v>7.302935085769148</v>
      </c>
      <c r="D999" s="3">
        <v>7.7246388278719582</v>
      </c>
      <c r="E999" s="3">
        <v>7.9468714478247442</v>
      </c>
      <c r="F999" s="3">
        <v>8.0397598358690363</v>
      </c>
      <c r="G999" s="3">
        <v>7.8769298264591967</v>
      </c>
    </row>
    <row r="1000" spans="1:7" x14ac:dyDescent="0.4">
      <c r="A1000" s="1">
        <v>43003</v>
      </c>
      <c r="B1000" s="3">
        <v>4.32373892186662</v>
      </c>
      <c r="C1000" s="3">
        <v>7.6792483935479989</v>
      </c>
      <c r="D1000" s="3">
        <v>8.1609416626296767</v>
      </c>
      <c r="E1000" s="3">
        <v>8.394287719364657</v>
      </c>
      <c r="F1000" s="3">
        <v>8.491821281589722</v>
      </c>
      <c r="G1000" s="3">
        <v>8.3208484486096754</v>
      </c>
    </row>
    <row r="1001" spans="1:7" x14ac:dyDescent="0.4">
      <c r="A1001" s="1">
        <v>43004</v>
      </c>
      <c r="B1001" s="3">
        <v>4.32373892186662</v>
      </c>
      <c r="C1001" s="3">
        <v>7.6792483935479989</v>
      </c>
      <c r="D1001" s="3">
        <v>8.1609416626296767</v>
      </c>
      <c r="E1001" s="3">
        <v>8.394287719364657</v>
      </c>
      <c r="F1001" s="3">
        <v>8.491821281589722</v>
      </c>
      <c r="G1001" s="3">
        <v>8.3208484486096754</v>
      </c>
    </row>
    <row r="1002" spans="1:7" x14ac:dyDescent="0.4">
      <c r="A1002" s="1">
        <v>43005</v>
      </c>
      <c r="B1002" s="3">
        <v>4.5230155277141355</v>
      </c>
      <c r="C1002" s="3">
        <v>8.232068370684793</v>
      </c>
      <c r="D1002" s="3">
        <v>8.7444428289577658</v>
      </c>
      <c r="E1002" s="3">
        <v>8.9926517350893693</v>
      </c>
      <c r="F1002" s="3">
        <v>9.096397644189933</v>
      </c>
      <c r="G1002" s="3">
        <v>8.9145347901696645</v>
      </c>
    </row>
    <row r="1003" spans="1:7" x14ac:dyDescent="0.4">
      <c r="A1003" s="1">
        <v>43006</v>
      </c>
      <c r="B1003" s="3">
        <v>4.5230155277141355</v>
      </c>
      <c r="C1003" s="3">
        <v>8.232068370684793</v>
      </c>
      <c r="D1003" s="3">
        <v>8.7444428289577658</v>
      </c>
      <c r="E1003" s="3">
        <v>8.9926517350893693</v>
      </c>
      <c r="F1003" s="3">
        <v>9.096397644189933</v>
      </c>
      <c r="G1003" s="3">
        <v>8.9145347901696645</v>
      </c>
    </row>
    <row r="1004" spans="1:7" x14ac:dyDescent="0.4">
      <c r="A1004" s="1">
        <v>43007</v>
      </c>
      <c r="B1004" s="3">
        <v>4.5230155277141355</v>
      </c>
      <c r="C1004" s="3">
        <v>8.232068370684793</v>
      </c>
      <c r="D1004" s="3">
        <v>8.7444428289577658</v>
      </c>
      <c r="E1004" s="3">
        <v>8.9926517350893693</v>
      </c>
      <c r="F1004" s="3">
        <v>9.096397644189933</v>
      </c>
      <c r="G1004" s="3">
        <v>8.9145347901696645</v>
      </c>
    </row>
    <row r="1005" spans="1:7" x14ac:dyDescent="0.4">
      <c r="A1005" s="1">
        <v>43008</v>
      </c>
      <c r="B1005" s="3">
        <v>4.5620829795108051</v>
      </c>
      <c r="C1005" s="3">
        <v>8.3626757840608548</v>
      </c>
      <c r="D1005" s="3">
        <v>8.9262675527322202</v>
      </c>
      <c r="E1005" s="3">
        <v>9.1791078694624488</v>
      </c>
      <c r="F1005" s="3">
        <v>9.2847896071779523</v>
      </c>
      <c r="G1005" s="3">
        <v>9.099533315094833</v>
      </c>
    </row>
    <row r="1006" spans="1:7" x14ac:dyDescent="0.4">
      <c r="A1006" s="1">
        <v>43009</v>
      </c>
      <c r="B1006" s="3">
        <v>4.5620829795108051</v>
      </c>
      <c r="C1006" s="3">
        <v>8.3626757840608548</v>
      </c>
      <c r="D1006" s="3">
        <v>8.9262675527322202</v>
      </c>
      <c r="E1006" s="3">
        <v>9.1791078694624488</v>
      </c>
      <c r="F1006" s="3">
        <v>9.2847896071779523</v>
      </c>
      <c r="G1006" s="3">
        <v>9.099533315094833</v>
      </c>
    </row>
    <row r="1007" spans="1:7" x14ac:dyDescent="0.4">
      <c r="A1007" s="1">
        <v>43010</v>
      </c>
      <c r="B1007" s="3">
        <v>4.5620829795108051</v>
      </c>
      <c r="C1007" s="3">
        <v>8.3626757840608548</v>
      </c>
      <c r="D1007" s="3">
        <v>8.9262675527322202</v>
      </c>
      <c r="E1007" s="3">
        <v>9.1791078694624488</v>
      </c>
      <c r="F1007" s="3">
        <v>9.2847896071779523</v>
      </c>
      <c r="G1007" s="3">
        <v>9.099533315094833</v>
      </c>
    </row>
    <row r="1008" spans="1:7" x14ac:dyDescent="0.4">
      <c r="A1008" s="1">
        <v>43011</v>
      </c>
      <c r="B1008" s="3">
        <v>4.5620829795108051</v>
      </c>
      <c r="C1008" s="3">
        <v>8.3626757840608548</v>
      </c>
      <c r="D1008" s="3">
        <v>8.9262675527322202</v>
      </c>
      <c r="E1008" s="3">
        <v>9.1791078694624488</v>
      </c>
      <c r="F1008" s="3">
        <v>9.2847896071779523</v>
      </c>
      <c r="G1008" s="3">
        <v>9.099533315094833</v>
      </c>
    </row>
    <row r="1009" spans="1:7" x14ac:dyDescent="0.4">
      <c r="A1009" s="1">
        <v>43012</v>
      </c>
      <c r="B1009" s="3">
        <v>4.5620829795108051</v>
      </c>
      <c r="C1009" s="3">
        <v>8.3626757840608548</v>
      </c>
      <c r="D1009" s="3">
        <v>8.9262675527322202</v>
      </c>
      <c r="E1009" s="3">
        <v>9.1791078694624488</v>
      </c>
      <c r="F1009" s="3">
        <v>9.2847896071779523</v>
      </c>
      <c r="G1009" s="3">
        <v>9.099533315094833</v>
      </c>
    </row>
    <row r="1010" spans="1:7" x14ac:dyDescent="0.4">
      <c r="A1010" s="1">
        <v>43013</v>
      </c>
      <c r="B1010" s="3">
        <v>4.5621036567823721</v>
      </c>
      <c r="C1010" s="3">
        <v>8.3627453963232039</v>
      </c>
      <c r="D1010" s="3">
        <v>8.9263446219239384</v>
      </c>
      <c r="E1010" s="3">
        <v>9.1791869017484267</v>
      </c>
      <c r="F1010" s="3">
        <v>9.2848694599945141</v>
      </c>
      <c r="G1010" s="3">
        <v>9.0996117295507393</v>
      </c>
    </row>
    <row r="1011" spans="1:7" x14ac:dyDescent="0.4">
      <c r="A1011" s="1">
        <v>43014</v>
      </c>
      <c r="B1011" s="3">
        <v>4.5621036567823721</v>
      </c>
      <c r="C1011" s="3">
        <v>8.3627453963232039</v>
      </c>
      <c r="D1011" s="3">
        <v>8.9263446219239384</v>
      </c>
      <c r="E1011" s="3">
        <v>9.1791869017484267</v>
      </c>
      <c r="F1011" s="3">
        <v>9.2848694599945141</v>
      </c>
      <c r="G1011" s="3">
        <v>9.0996117295507393</v>
      </c>
    </row>
    <row r="1012" spans="1:7" x14ac:dyDescent="0.4">
      <c r="A1012" s="1">
        <v>43015</v>
      </c>
      <c r="B1012" s="3">
        <v>4.5552057012654164</v>
      </c>
      <c r="C1012" s="3">
        <v>8.3454080109049507</v>
      </c>
      <c r="D1012" s="3">
        <v>8.907963596357197</v>
      </c>
      <c r="E1012" s="3">
        <v>9.1603376776063961</v>
      </c>
      <c r="F1012" s="3">
        <v>9.2658245390598513</v>
      </c>
      <c r="G1012" s="3">
        <v>9.0809098580677556</v>
      </c>
    </row>
    <row r="1013" spans="1:7" x14ac:dyDescent="0.4">
      <c r="A1013" s="1">
        <v>43016</v>
      </c>
      <c r="B1013" s="3">
        <v>4.61402710116554</v>
      </c>
      <c r="C1013" s="3">
        <v>8.5249837288715398</v>
      </c>
      <c r="D1013" s="3">
        <v>9.0983490428060332</v>
      </c>
      <c r="E1013" s="3">
        <v>9.3555725920274817</v>
      </c>
      <c r="F1013" s="3">
        <v>9.4630864253220217</v>
      </c>
      <c r="G1013" s="3">
        <v>9.2746185354638211</v>
      </c>
    </row>
    <row r="1014" spans="1:7" x14ac:dyDescent="0.4">
      <c r="A1014" s="1">
        <v>43017</v>
      </c>
      <c r="B1014" s="3">
        <v>4.6420054309939225</v>
      </c>
      <c r="C1014" s="3">
        <v>8.6199220437653228</v>
      </c>
      <c r="D1014" s="3">
        <v>9.2142255008552461</v>
      </c>
      <c r="E1014" s="3">
        <v>9.474400636884031</v>
      </c>
      <c r="F1014" s="3">
        <v>9.5831481690872398</v>
      </c>
      <c r="G1014" s="3">
        <v>9.3925176493337759</v>
      </c>
    </row>
    <row r="1015" spans="1:7" x14ac:dyDescent="0.4">
      <c r="A1015" s="1">
        <v>43018</v>
      </c>
      <c r="B1015" s="3">
        <v>4.6420054309939225</v>
      </c>
      <c r="C1015" s="3">
        <v>8.6199220437653228</v>
      </c>
      <c r="D1015" s="3">
        <v>9.2142255008552461</v>
      </c>
      <c r="E1015" s="3">
        <v>9.474400636884031</v>
      </c>
      <c r="F1015" s="3">
        <v>9.5831481690872398</v>
      </c>
      <c r="G1015" s="3">
        <v>9.3925176493337759</v>
      </c>
    </row>
    <row r="1016" spans="1:7" x14ac:dyDescent="0.4">
      <c r="A1016" s="1">
        <v>43019</v>
      </c>
      <c r="B1016" s="3">
        <v>4.6420054309939225</v>
      </c>
      <c r="C1016" s="3">
        <v>8.6199220437653228</v>
      </c>
      <c r="D1016" s="3">
        <v>9.2142255008552461</v>
      </c>
      <c r="E1016" s="3">
        <v>9.474400636884031</v>
      </c>
      <c r="F1016" s="3">
        <v>9.5831481690872398</v>
      </c>
      <c r="G1016" s="3">
        <v>9.3925176493337759</v>
      </c>
    </row>
    <row r="1017" spans="1:7" x14ac:dyDescent="0.4">
      <c r="A1017" s="1">
        <v>43020</v>
      </c>
      <c r="B1017" s="3">
        <v>4.9940609545509274</v>
      </c>
      <c r="C1017" s="3">
        <v>9.6432075087247906</v>
      </c>
      <c r="D1017" s="3">
        <v>10.300727911508096</v>
      </c>
      <c r="E1017" s="3">
        <v>10.58857826505225</v>
      </c>
      <c r="F1017" s="3">
        <v>10.708893434555169</v>
      </c>
      <c r="G1017" s="3">
        <v>10.497985261910763</v>
      </c>
    </row>
    <row r="1018" spans="1:7" x14ac:dyDescent="0.4">
      <c r="A1018" s="1">
        <v>43021</v>
      </c>
      <c r="B1018" s="3">
        <v>4.9711614360511529</v>
      </c>
      <c r="C1018" s="3">
        <v>9.5618855705293075</v>
      </c>
      <c r="D1018" s="3">
        <v>10.171209094549447</v>
      </c>
      <c r="E1018" s="3">
        <v>10.411487732020444</v>
      </c>
      <c r="F1018" s="3">
        <v>10.485232027164155</v>
      </c>
      <c r="G1018" s="3">
        <v>10.246659270920649</v>
      </c>
    </row>
    <row r="1019" spans="1:7" x14ac:dyDescent="0.4">
      <c r="A1019" s="1">
        <v>43022</v>
      </c>
      <c r="B1019" s="3">
        <v>4.9711614360511529</v>
      </c>
      <c r="C1019" s="3">
        <v>9.5618855705293075</v>
      </c>
      <c r="D1019" s="3">
        <v>10.171209094549447</v>
      </c>
      <c r="E1019" s="3">
        <v>10.411487732020444</v>
      </c>
      <c r="F1019" s="3">
        <v>10.485232027164155</v>
      </c>
      <c r="G1019" s="3">
        <v>10.246659270920649</v>
      </c>
    </row>
    <row r="1020" spans="1:7" x14ac:dyDescent="0.4">
      <c r="A1020" s="1">
        <v>43023</v>
      </c>
      <c r="B1020" s="3">
        <v>4.9711614360511529</v>
      </c>
      <c r="C1020" s="3">
        <v>9.5618855705293075</v>
      </c>
      <c r="D1020" s="3">
        <v>10.171209094549447</v>
      </c>
      <c r="E1020" s="3">
        <v>10.411487732020444</v>
      </c>
      <c r="F1020" s="3">
        <v>10.485232027164155</v>
      </c>
      <c r="G1020" s="3">
        <v>10.246659270920649</v>
      </c>
    </row>
    <row r="1021" spans="1:7" x14ac:dyDescent="0.4">
      <c r="A1021" s="1">
        <v>43024</v>
      </c>
      <c r="B1021" s="3">
        <v>4.9711614360511529</v>
      </c>
      <c r="C1021" s="3">
        <v>9.5618855705293075</v>
      </c>
      <c r="D1021" s="3">
        <v>10.171209094549447</v>
      </c>
      <c r="E1021" s="3">
        <v>10.411487732020444</v>
      </c>
      <c r="F1021" s="3">
        <v>10.485232027164155</v>
      </c>
      <c r="G1021" s="3">
        <v>10.246659270920649</v>
      </c>
    </row>
    <row r="1022" spans="1:7" x14ac:dyDescent="0.4">
      <c r="A1022" s="1">
        <v>43025</v>
      </c>
      <c r="B1022" s="3">
        <v>4.9711614360511529</v>
      </c>
      <c r="C1022" s="3">
        <v>9.5618855705293075</v>
      </c>
      <c r="D1022" s="3">
        <v>10.171209094549447</v>
      </c>
      <c r="E1022" s="3">
        <v>10.411487732020444</v>
      </c>
      <c r="F1022" s="3">
        <v>10.485232027164155</v>
      </c>
      <c r="G1022" s="3">
        <v>10.246659270920649</v>
      </c>
    </row>
    <row r="1023" spans="1:7" x14ac:dyDescent="0.4">
      <c r="A1023" s="1">
        <v>43026</v>
      </c>
      <c r="B1023" s="3">
        <v>4.9711614360511529</v>
      </c>
      <c r="C1023" s="3">
        <v>9.5618855705293075</v>
      </c>
      <c r="D1023" s="3">
        <v>10.171209094549447</v>
      </c>
      <c r="E1023" s="3">
        <v>10.411487732020444</v>
      </c>
      <c r="F1023" s="3">
        <v>10.485232027164155</v>
      </c>
      <c r="G1023" s="3">
        <v>10.246659270920649</v>
      </c>
    </row>
    <row r="1024" spans="1:7" x14ac:dyDescent="0.4">
      <c r="A1024" s="1">
        <v>43027</v>
      </c>
      <c r="B1024" s="3">
        <v>4.9711614360511529</v>
      </c>
      <c r="C1024" s="3">
        <v>9.5618855705293075</v>
      </c>
      <c r="D1024" s="3">
        <v>10.171209094549447</v>
      </c>
      <c r="E1024" s="3">
        <v>10.411487732020444</v>
      </c>
      <c r="F1024" s="3">
        <v>10.485232027164155</v>
      </c>
      <c r="G1024" s="3">
        <v>10.246659270920649</v>
      </c>
    </row>
    <row r="1025" spans="1:7" x14ac:dyDescent="0.4">
      <c r="A1025" s="1">
        <v>43028</v>
      </c>
      <c r="B1025" s="3">
        <v>5.0514254916222452</v>
      </c>
      <c r="C1025" s="3">
        <v>9.8458302534682787</v>
      </c>
      <c r="D1025" s="3">
        <v>10.481345198379811</v>
      </c>
      <c r="E1025" s="3">
        <v>10.728294472827361</v>
      </c>
      <c r="F1025" s="3">
        <v>10.804086063673985</v>
      </c>
      <c r="G1025" s="3">
        <v>10.558890029280798</v>
      </c>
    </row>
    <row r="1026" spans="1:7" x14ac:dyDescent="0.4">
      <c r="A1026" s="1">
        <v>43029</v>
      </c>
      <c r="B1026" s="3">
        <v>5.0514254916222452</v>
      </c>
      <c r="C1026" s="3">
        <v>9.8458302534682787</v>
      </c>
      <c r="D1026" s="3">
        <v>10.481345198379811</v>
      </c>
      <c r="E1026" s="3">
        <v>10.728294472827361</v>
      </c>
      <c r="F1026" s="3">
        <v>10.804086063673985</v>
      </c>
      <c r="G1026" s="3">
        <v>10.558890029280798</v>
      </c>
    </row>
    <row r="1027" spans="1:7" x14ac:dyDescent="0.4">
      <c r="A1027" s="1">
        <v>43030</v>
      </c>
      <c r="B1027" s="3">
        <v>5.0514254916222452</v>
      </c>
      <c r="C1027" s="3">
        <v>9.8458302534682787</v>
      </c>
      <c r="D1027" s="3">
        <v>10.481345198379811</v>
      </c>
      <c r="E1027" s="3">
        <v>10.728294472827361</v>
      </c>
      <c r="F1027" s="3">
        <v>10.804086063673985</v>
      </c>
      <c r="G1027" s="3">
        <v>10.558890029280798</v>
      </c>
    </row>
    <row r="1028" spans="1:7" x14ac:dyDescent="0.4">
      <c r="A1028" s="1">
        <v>43031</v>
      </c>
      <c r="B1028" s="3">
        <v>5.0514254916222452</v>
      </c>
      <c r="C1028" s="3">
        <v>9.8458302534682787</v>
      </c>
      <c r="D1028" s="3">
        <v>10.481345198379811</v>
      </c>
      <c r="E1028" s="3">
        <v>10.728294472827361</v>
      </c>
      <c r="F1028" s="3">
        <v>10.804086063673985</v>
      </c>
      <c r="G1028" s="3">
        <v>10.558890029280798</v>
      </c>
    </row>
    <row r="1029" spans="1:7" x14ac:dyDescent="0.4">
      <c r="A1029" s="1">
        <v>43032</v>
      </c>
      <c r="B1029" s="3">
        <v>5.0514254916222452</v>
      </c>
      <c r="C1029" s="3">
        <v>9.8458302534682787</v>
      </c>
      <c r="D1029" s="3">
        <v>10.481345198379811</v>
      </c>
      <c r="E1029" s="3">
        <v>10.728294472827361</v>
      </c>
      <c r="F1029" s="3">
        <v>10.804086063673985</v>
      </c>
      <c r="G1029" s="3">
        <v>10.558890029280798</v>
      </c>
    </row>
    <row r="1030" spans="1:7" x14ac:dyDescent="0.4">
      <c r="A1030" s="1">
        <v>43033</v>
      </c>
      <c r="B1030" s="3">
        <v>5.0462920429118236</v>
      </c>
      <c r="C1030" s="3">
        <v>9.8274291301609829</v>
      </c>
      <c r="D1030" s="3">
        <v>10.452126183727414</v>
      </c>
      <c r="E1030" s="3">
        <v>10.68849783435245</v>
      </c>
      <c r="F1030" s="3">
        <v>10.763649876088074</v>
      </c>
      <c r="G1030" s="3">
        <v>10.519293787522846</v>
      </c>
    </row>
    <row r="1031" spans="1:7" x14ac:dyDescent="0.4">
      <c r="A1031" s="1">
        <v>43034</v>
      </c>
      <c r="B1031" s="3">
        <v>5.0357148629565511</v>
      </c>
      <c r="C1031" s="3">
        <v>9.7895468494011801</v>
      </c>
      <c r="D1031" s="3">
        <v>10.392024290539284</v>
      </c>
      <c r="E1031" s="3">
        <v>10.62134218950624</v>
      </c>
      <c r="F1031" s="3">
        <v>10.696062449168942</v>
      </c>
      <c r="G1031" s="3">
        <v>10.453110295560306</v>
      </c>
    </row>
    <row r="1032" spans="1:7" x14ac:dyDescent="0.4">
      <c r="A1032" s="1">
        <v>43035</v>
      </c>
      <c r="B1032" s="3">
        <v>5.0357148629565511</v>
      </c>
      <c r="C1032" s="3">
        <v>9.7895468494011801</v>
      </c>
      <c r="D1032" s="3">
        <v>10.392024290539284</v>
      </c>
      <c r="E1032" s="3">
        <v>10.62134218950624</v>
      </c>
      <c r="F1032" s="3">
        <v>10.696062449168942</v>
      </c>
      <c r="G1032" s="3">
        <v>10.453110295560306</v>
      </c>
    </row>
    <row r="1033" spans="1:7" x14ac:dyDescent="0.4">
      <c r="A1033" s="1">
        <v>43036</v>
      </c>
      <c r="B1033" s="3">
        <v>5.0357148629565511</v>
      </c>
      <c r="C1033" s="3">
        <v>9.7895468494011801</v>
      </c>
      <c r="D1033" s="3">
        <v>10.392024290539284</v>
      </c>
      <c r="E1033" s="3">
        <v>10.62134218950624</v>
      </c>
      <c r="F1033" s="3">
        <v>10.696062449168942</v>
      </c>
      <c r="G1033" s="3">
        <v>10.453110295560306</v>
      </c>
    </row>
    <row r="1034" spans="1:7" x14ac:dyDescent="0.4">
      <c r="A1034" s="1">
        <v>43037</v>
      </c>
      <c r="B1034" s="3">
        <v>5.1911402504859652</v>
      </c>
      <c r="C1034" s="3">
        <v>10.345228997551395</v>
      </c>
      <c r="D1034" s="3">
        <v>10.979956181176274</v>
      </c>
      <c r="E1034" s="3">
        <v>11.221108965889437</v>
      </c>
      <c r="F1034" s="3">
        <v>11.299685469395373</v>
      </c>
      <c r="G1034" s="3">
        <v>11.044194778704783</v>
      </c>
    </row>
    <row r="1035" spans="1:7" x14ac:dyDescent="0.4">
      <c r="A1035" s="1">
        <v>43038</v>
      </c>
      <c r="B1035" s="3">
        <v>5.1911402504859652</v>
      </c>
      <c r="C1035" s="3">
        <v>10.345228997551395</v>
      </c>
      <c r="D1035" s="3">
        <v>10.979956181176274</v>
      </c>
      <c r="E1035" s="3">
        <v>11.221108965889437</v>
      </c>
      <c r="F1035" s="3">
        <v>11.299685469395373</v>
      </c>
      <c r="G1035" s="3">
        <v>11.044194778704783</v>
      </c>
    </row>
    <row r="1036" spans="1:7" x14ac:dyDescent="0.4">
      <c r="A1036" s="1">
        <v>43039</v>
      </c>
      <c r="B1036" s="3">
        <v>5.2948451655822577</v>
      </c>
      <c r="C1036" s="3">
        <v>10.697410795167194</v>
      </c>
      <c r="D1036" s="3">
        <v>11.351841359003513</v>
      </c>
      <c r="E1036" s="3">
        <v>11.60048007645886</v>
      </c>
      <c r="F1036" s="3">
        <v>11.681495773943256</v>
      </c>
      <c r="G1036" s="3">
        <v>11.418074069190199</v>
      </c>
    </row>
    <row r="1037" spans="1:7" x14ac:dyDescent="0.4">
      <c r="A1037" s="1">
        <v>43040</v>
      </c>
      <c r="B1037" s="3">
        <v>5.3188987007943567</v>
      </c>
      <c r="C1037" s="3">
        <v>10.786805871630818</v>
      </c>
      <c r="D1037" s="3">
        <v>11.493436001880918</v>
      </c>
      <c r="E1037" s="3">
        <v>11.745816251144225</v>
      </c>
      <c r="F1037" s="3">
        <v>11.827766398069468</v>
      </c>
      <c r="G1037" s="3">
        <v>11.561306340597657</v>
      </c>
    </row>
    <row r="1038" spans="1:7" x14ac:dyDescent="0.4">
      <c r="A1038" s="1">
        <v>43041</v>
      </c>
      <c r="B1038" s="3">
        <v>5.3448969839506821</v>
      </c>
      <c r="C1038" s="3">
        <v>10.883796417315866</v>
      </c>
      <c r="D1038" s="3">
        <v>11.638179951744208</v>
      </c>
      <c r="E1038" s="3">
        <v>11.893484177577321</v>
      </c>
      <c r="F1038" s="3">
        <v>11.976383766109823</v>
      </c>
      <c r="G1038" s="3">
        <v>11.706836609044798</v>
      </c>
    </row>
    <row r="1039" spans="1:7" x14ac:dyDescent="0.4">
      <c r="A1039" s="1">
        <v>43042</v>
      </c>
      <c r="B1039" s="3">
        <v>5.2986296774968409</v>
      </c>
      <c r="C1039" s="3">
        <v>10.710481940480133</v>
      </c>
      <c r="D1039" s="3">
        <v>11.361705228990527</v>
      </c>
      <c r="E1039" s="3">
        <v>11.517404449121097</v>
      </c>
      <c r="F1039" s="3">
        <v>11.578278690515926</v>
      </c>
      <c r="G1039" s="3">
        <v>11.317001024649192</v>
      </c>
    </row>
    <row r="1040" spans="1:7" x14ac:dyDescent="0.4">
      <c r="A1040" s="1">
        <v>43043</v>
      </c>
      <c r="B1040" s="3">
        <v>5.2966874933631614</v>
      </c>
      <c r="C1040" s="3">
        <v>10.703260080047921</v>
      </c>
      <c r="D1040" s="3">
        <v>11.350270023720366</v>
      </c>
      <c r="E1040" s="3">
        <v>11.503250964199447</v>
      </c>
      <c r="F1040" s="3">
        <v>11.5640563748186</v>
      </c>
      <c r="G1040" s="3">
        <v>11.303074136771526</v>
      </c>
    </row>
    <row r="1041" spans="1:7" x14ac:dyDescent="0.4">
      <c r="A1041" s="1">
        <v>43044</v>
      </c>
      <c r="B1041" s="3">
        <v>5.2966874933631614</v>
      </c>
      <c r="C1041" s="3">
        <v>10.703260080047921</v>
      </c>
      <c r="D1041" s="3">
        <v>11.350270023720366</v>
      </c>
      <c r="E1041" s="3">
        <v>11.503250964199447</v>
      </c>
      <c r="F1041" s="3">
        <v>11.5640563748186</v>
      </c>
      <c r="G1041" s="3">
        <v>11.303074136771526</v>
      </c>
    </row>
    <row r="1042" spans="1:7" x14ac:dyDescent="0.4">
      <c r="A1042" s="1">
        <v>43045</v>
      </c>
      <c r="B1042" s="3">
        <v>5.2966874933631614</v>
      </c>
      <c r="C1042" s="3">
        <v>10.703260080047921</v>
      </c>
      <c r="D1042" s="3">
        <v>11.350270023720366</v>
      </c>
      <c r="E1042" s="3">
        <v>11.503250964199447</v>
      </c>
      <c r="F1042" s="3">
        <v>11.5640563748186</v>
      </c>
      <c r="G1042" s="3">
        <v>11.303074136771526</v>
      </c>
    </row>
    <row r="1043" spans="1:7" x14ac:dyDescent="0.4">
      <c r="A1043" s="1">
        <v>43046</v>
      </c>
      <c r="B1043" s="3">
        <v>5.2966874933631614</v>
      </c>
      <c r="C1043" s="3">
        <v>10.703260080047921</v>
      </c>
      <c r="D1043" s="3">
        <v>11.350270023720366</v>
      </c>
      <c r="E1043" s="3">
        <v>11.503250964199447</v>
      </c>
      <c r="F1043" s="3">
        <v>11.5640563748186</v>
      </c>
      <c r="G1043" s="3">
        <v>11.303074136771526</v>
      </c>
    </row>
    <row r="1044" spans="1:7" x14ac:dyDescent="0.4">
      <c r="A1044" s="1">
        <v>43047</v>
      </c>
      <c r="B1044" s="3">
        <v>5.3947350872966435</v>
      </c>
      <c r="C1044" s="3">
        <v>11.030934007594514</v>
      </c>
      <c r="D1044" s="3">
        <v>11.696059270242591</v>
      </c>
      <c r="E1044" s="3">
        <v>11.853323450200561</v>
      </c>
      <c r="F1044" s="3">
        <v>11.915831322149067</v>
      </c>
      <c r="G1044" s="3">
        <v>11.647541968445685</v>
      </c>
    </row>
    <row r="1045" spans="1:7" x14ac:dyDescent="0.4">
      <c r="A1045" s="1">
        <v>43048</v>
      </c>
      <c r="B1045" s="3">
        <v>5.3947350872966435</v>
      </c>
      <c r="C1045" s="3">
        <v>11.030934007594514</v>
      </c>
      <c r="D1045" s="3">
        <v>11.696059270242591</v>
      </c>
      <c r="E1045" s="3">
        <v>11.853323450200561</v>
      </c>
      <c r="F1045" s="3">
        <v>11.915831322149067</v>
      </c>
      <c r="G1045" s="3">
        <v>11.647541968445685</v>
      </c>
    </row>
    <row r="1046" spans="1:7" x14ac:dyDescent="0.4">
      <c r="A1046" s="1">
        <v>43049</v>
      </c>
      <c r="B1046" s="3">
        <v>5.3947350872966435</v>
      </c>
      <c r="C1046" s="3">
        <v>11.030934007594514</v>
      </c>
      <c r="D1046" s="3">
        <v>11.696059270242591</v>
      </c>
      <c r="E1046" s="3">
        <v>11.853323450200561</v>
      </c>
      <c r="F1046" s="3">
        <v>11.915831322149067</v>
      </c>
      <c r="G1046" s="3">
        <v>11.647541968445685</v>
      </c>
    </row>
    <row r="1047" spans="1:7" x14ac:dyDescent="0.4">
      <c r="A1047" s="1">
        <v>43050</v>
      </c>
      <c r="B1047" s="3">
        <v>5.3947350872966435</v>
      </c>
      <c r="C1047" s="3">
        <v>11.030934007594514</v>
      </c>
      <c r="D1047" s="3">
        <v>11.696059270242591</v>
      </c>
      <c r="E1047" s="3">
        <v>11.853323450200561</v>
      </c>
      <c r="F1047" s="3">
        <v>11.915831322149067</v>
      </c>
      <c r="G1047" s="3">
        <v>11.647541968445685</v>
      </c>
    </row>
    <row r="1048" spans="1:7" x14ac:dyDescent="0.4">
      <c r="A1048" s="1">
        <v>43051</v>
      </c>
      <c r="B1048" s="3">
        <v>5.3947350872966435</v>
      </c>
      <c r="C1048" s="3">
        <v>11.030934007594514</v>
      </c>
      <c r="D1048" s="3">
        <v>11.696059270242591</v>
      </c>
      <c r="E1048" s="3">
        <v>11.853323450200561</v>
      </c>
      <c r="F1048" s="3">
        <v>11.915831322149067</v>
      </c>
      <c r="G1048" s="3">
        <v>11.647541968445685</v>
      </c>
    </row>
    <row r="1049" spans="1:7" x14ac:dyDescent="0.4">
      <c r="A1049" s="1">
        <v>43052</v>
      </c>
      <c r="B1049" s="3">
        <v>5.4102773493294176</v>
      </c>
      <c r="C1049" s="3">
        <v>11.089415845009954</v>
      </c>
      <c r="D1049" s="3">
        <v>11.788631743035284</v>
      </c>
      <c r="E1049" s="3">
        <v>11.978282322352669</v>
      </c>
      <c r="F1049" s="3">
        <v>12.07278953233258</v>
      </c>
      <c r="G1049" s="3">
        <v>11.831979392664799</v>
      </c>
    </row>
    <row r="1050" spans="1:7" x14ac:dyDescent="0.4">
      <c r="A1050" s="1">
        <v>43053</v>
      </c>
      <c r="B1050" s="3">
        <v>5.4102773493294176</v>
      </c>
      <c r="C1050" s="3">
        <v>11.089415845009954</v>
      </c>
      <c r="D1050" s="3">
        <v>11.788631743035284</v>
      </c>
      <c r="E1050" s="3">
        <v>11.978282322352669</v>
      </c>
      <c r="F1050" s="3">
        <v>12.07278953233258</v>
      </c>
      <c r="G1050" s="3">
        <v>11.831979392664799</v>
      </c>
    </row>
    <row r="1051" spans="1:7" x14ac:dyDescent="0.4">
      <c r="A1051" s="1">
        <v>43054</v>
      </c>
      <c r="B1051" s="3">
        <v>5.5720122146229771</v>
      </c>
      <c r="C1051" s="3">
        <v>11.699461225768728</v>
      </c>
      <c r="D1051" s="3">
        <v>12.700331344487692</v>
      </c>
      <c r="E1051" s="3">
        <v>12.90350208460516</v>
      </c>
      <c r="F1051" s="3">
        <v>13.004746699133449</v>
      </c>
      <c r="G1051" s="3">
        <v>12.746769241431011</v>
      </c>
    </row>
    <row r="1052" spans="1:7" x14ac:dyDescent="0.4">
      <c r="A1052" s="1">
        <v>43055</v>
      </c>
      <c r="B1052" s="3">
        <v>5.6094701992019713</v>
      </c>
      <c r="C1052" s="3">
        <v>11.844225479766289</v>
      </c>
      <c r="D1052" s="3">
        <v>12.934591469151066</v>
      </c>
      <c r="E1052" s="3">
        <v>13.220480903068315</v>
      </c>
      <c r="F1052" s="3">
        <v>13.39997618471652</v>
      </c>
      <c r="G1052" s="3">
        <v>13.13471831701523</v>
      </c>
    </row>
    <row r="1053" spans="1:7" x14ac:dyDescent="0.4">
      <c r="A1053" s="1">
        <v>43056</v>
      </c>
      <c r="B1053" s="3">
        <v>5.6094701992019713</v>
      </c>
      <c r="C1053" s="3">
        <v>11.844225479766289</v>
      </c>
      <c r="D1053" s="3">
        <v>12.934591469151066</v>
      </c>
      <c r="E1053" s="3">
        <v>13.220480903068315</v>
      </c>
      <c r="F1053" s="3">
        <v>13.39997618471652</v>
      </c>
      <c r="G1053" s="3">
        <v>13.13471831701523</v>
      </c>
    </row>
    <row r="1054" spans="1:7" x14ac:dyDescent="0.4">
      <c r="A1054" s="1">
        <v>43057</v>
      </c>
      <c r="B1054" s="3">
        <v>5.6094701992019713</v>
      </c>
      <c r="C1054" s="3">
        <v>11.844225479766289</v>
      </c>
      <c r="D1054" s="3">
        <v>12.934591469151066</v>
      </c>
      <c r="E1054" s="3">
        <v>13.220480903068315</v>
      </c>
      <c r="F1054" s="3">
        <v>13.39997618471652</v>
      </c>
      <c r="G1054" s="3">
        <v>13.13471831701523</v>
      </c>
    </row>
    <row r="1055" spans="1:7" x14ac:dyDescent="0.4">
      <c r="A1055" s="1">
        <v>43058</v>
      </c>
      <c r="B1055" s="3">
        <v>5.6216330665576635</v>
      </c>
      <c r="C1055" s="3">
        <v>11.891497834762569</v>
      </c>
      <c r="D1055" s="3">
        <v>13.008428130763573</v>
      </c>
      <c r="E1055" s="3">
        <v>13.295832436604945</v>
      </c>
      <c r="F1055" s="3">
        <v>13.476278828474173</v>
      </c>
      <c r="G1055" s="3">
        <v>13.209615411463391</v>
      </c>
    </row>
    <row r="1056" spans="1:7" x14ac:dyDescent="0.4">
      <c r="A1056" s="1">
        <v>43059</v>
      </c>
      <c r="B1056" s="3">
        <v>5.6049406129249908</v>
      </c>
      <c r="C1056" s="3">
        <v>11.826501563389789</v>
      </c>
      <c r="D1056" s="3">
        <v>12.904299601388063</v>
      </c>
      <c r="E1056" s="3">
        <v>13.189567551356808</v>
      </c>
      <c r="F1056" s="3">
        <v>13.368672635176262</v>
      </c>
      <c r="G1056" s="3">
        <v>13.103991401262141</v>
      </c>
    </row>
    <row r="1057" spans="1:7" x14ac:dyDescent="0.4">
      <c r="A1057" s="1">
        <v>43060</v>
      </c>
      <c r="B1057" s="3">
        <v>5.6049406129249908</v>
      </c>
      <c r="C1057" s="3">
        <v>11.826501563389789</v>
      </c>
      <c r="D1057" s="3">
        <v>12.904299601388063</v>
      </c>
      <c r="E1057" s="3">
        <v>13.189567551356808</v>
      </c>
      <c r="F1057" s="3">
        <v>13.368672635176262</v>
      </c>
      <c r="G1057" s="3">
        <v>13.103991401262141</v>
      </c>
    </row>
    <row r="1058" spans="1:7" x14ac:dyDescent="0.4">
      <c r="A1058" s="1">
        <v>43061</v>
      </c>
      <c r="B1058" s="3">
        <v>5.6049406129249908</v>
      </c>
      <c r="C1058" s="3">
        <v>11.826501563389789</v>
      </c>
      <c r="D1058" s="3">
        <v>12.904299601388063</v>
      </c>
      <c r="E1058" s="3">
        <v>13.189567551356808</v>
      </c>
      <c r="F1058" s="3">
        <v>13.368672635176262</v>
      </c>
      <c r="G1058" s="3">
        <v>13.103991401262141</v>
      </c>
    </row>
    <row r="1059" spans="1:7" x14ac:dyDescent="0.4">
      <c r="A1059" s="1">
        <v>43062</v>
      </c>
      <c r="B1059" s="3">
        <v>5.6049406129249908</v>
      </c>
      <c r="C1059" s="3">
        <v>11.826501563389789</v>
      </c>
      <c r="D1059" s="3">
        <v>12.904299601388063</v>
      </c>
      <c r="E1059" s="3">
        <v>13.189567551356808</v>
      </c>
      <c r="F1059" s="3">
        <v>13.368672635176262</v>
      </c>
      <c r="G1059" s="3">
        <v>13.103991401262141</v>
      </c>
    </row>
    <row r="1060" spans="1:7" x14ac:dyDescent="0.4">
      <c r="A1060" s="1">
        <v>43063</v>
      </c>
      <c r="B1060" s="3">
        <v>5.6286027479374345</v>
      </c>
      <c r="C1060" s="3">
        <v>11.910171565201967</v>
      </c>
      <c r="D1060" s="3">
        <v>12.995000309378915</v>
      </c>
      <c r="E1060" s="3">
        <v>13.282129122948922</v>
      </c>
      <c r="F1060" s="3">
        <v>13.462402547380481</v>
      </c>
      <c r="G1060" s="3">
        <v>13.195994741399005</v>
      </c>
    </row>
    <row r="1061" spans="1:7" x14ac:dyDescent="0.4">
      <c r="A1061" s="1">
        <v>43064</v>
      </c>
      <c r="B1061" s="3">
        <v>5.7210918512842168</v>
      </c>
      <c r="C1061" s="3">
        <v>12.270443627814315</v>
      </c>
      <c r="D1061" s="3">
        <v>13.564374788841842</v>
      </c>
      <c r="E1061" s="3">
        <v>13.863185189775278</v>
      </c>
      <c r="F1061" s="3">
        <v>14.050792882511779</v>
      </c>
      <c r="G1061" s="3">
        <v>13.773546505433316</v>
      </c>
    </row>
    <row r="1062" spans="1:7" x14ac:dyDescent="0.4">
      <c r="A1062" s="1">
        <v>43065</v>
      </c>
      <c r="B1062" s="3">
        <v>5.7568788741913721</v>
      </c>
      <c r="C1062" s="3">
        <v>12.411762830290609</v>
      </c>
      <c r="D1062" s="3">
        <v>13.797022530784437</v>
      </c>
      <c r="E1062" s="3">
        <v>14.149957331005199</v>
      </c>
      <c r="F1062" s="3">
        <v>14.34118474986839</v>
      </c>
      <c r="G1062" s="3">
        <v>14.058589146753389</v>
      </c>
    </row>
    <row r="1063" spans="1:7" x14ac:dyDescent="0.4">
      <c r="A1063" s="1">
        <v>43066</v>
      </c>
      <c r="B1063" s="3">
        <v>5.7642019826146589</v>
      </c>
      <c r="C1063" s="3">
        <v>12.440834179705726</v>
      </c>
      <c r="D1063" s="3">
        <v>13.84513359020359</v>
      </c>
      <c r="E1063" s="3">
        <v>14.214001954149865</v>
      </c>
      <c r="F1063" s="3">
        <v>14.406037763935117</v>
      </c>
      <c r="G1063" s="3">
        <v>14.122247521884283</v>
      </c>
    </row>
    <row r="1064" spans="1:7" x14ac:dyDescent="0.4">
      <c r="A1064" s="1">
        <v>43067</v>
      </c>
      <c r="B1064" s="3">
        <v>5.7371404778347621</v>
      </c>
      <c r="C1064" s="3">
        <v>12.333288840481748</v>
      </c>
      <c r="D1064" s="3">
        <v>13.694994205030302</v>
      </c>
      <c r="E1064" s="3">
        <v>14.060131941088573</v>
      </c>
      <c r="F1064" s="3">
        <v>14.250225556265928</v>
      </c>
      <c r="G1064" s="3">
        <v>13.969305486598575</v>
      </c>
    </row>
    <row r="1065" spans="1:7" x14ac:dyDescent="0.4">
      <c r="A1065" s="1">
        <v>43068</v>
      </c>
      <c r="B1065" s="3">
        <v>5.6210578590363545</v>
      </c>
      <c r="C1065" s="3">
        <v>11.904213445209532</v>
      </c>
      <c r="D1065" s="3">
        <v>13.222098093464592</v>
      </c>
      <c r="E1065" s="3">
        <v>13.575485418930066</v>
      </c>
      <c r="F1065" s="3">
        <v>13.7594616767137</v>
      </c>
      <c r="G1065" s="3">
        <v>13.487581828958172</v>
      </c>
    </row>
    <row r="1066" spans="1:7" x14ac:dyDescent="0.4">
      <c r="A1066" s="1">
        <v>43069</v>
      </c>
      <c r="B1066" s="3">
        <v>5.6210578590363545</v>
      </c>
      <c r="C1066" s="3">
        <v>11.904213445209532</v>
      </c>
      <c r="D1066" s="3">
        <v>13.222098093464592</v>
      </c>
      <c r="E1066" s="3">
        <v>13.575485418930066</v>
      </c>
      <c r="F1066" s="3">
        <v>13.7594616767137</v>
      </c>
      <c r="G1066" s="3">
        <v>13.487581828958172</v>
      </c>
    </row>
    <row r="1067" spans="1:7" x14ac:dyDescent="0.4">
      <c r="A1067" s="1">
        <v>43070</v>
      </c>
      <c r="B1067" s="3">
        <v>5.6255815210393614</v>
      </c>
      <c r="C1067" s="3">
        <v>11.921846367707287</v>
      </c>
      <c r="D1067" s="3">
        <v>13.251248706305391</v>
      </c>
      <c r="E1067" s="3">
        <v>13.615318672750679</v>
      </c>
      <c r="F1067" s="3">
        <v>13.809881728458643</v>
      </c>
      <c r="G1067" s="3">
        <v>13.54697136292425</v>
      </c>
    </row>
    <row r="1068" spans="1:7" x14ac:dyDescent="0.4">
      <c r="A1068" s="1">
        <v>43071</v>
      </c>
      <c r="B1068" s="3">
        <v>5.6255815210393614</v>
      </c>
      <c r="C1068" s="3">
        <v>11.921846367707287</v>
      </c>
      <c r="D1068" s="3">
        <v>13.251248706305391</v>
      </c>
      <c r="E1068" s="3">
        <v>13.615318672750679</v>
      </c>
      <c r="F1068" s="3">
        <v>13.809881728458643</v>
      </c>
      <c r="G1068" s="3">
        <v>13.54697136292425</v>
      </c>
    </row>
    <row r="1069" spans="1:7" x14ac:dyDescent="0.4">
      <c r="A1069" s="1">
        <v>43072</v>
      </c>
      <c r="B1069" s="3">
        <v>5.6208981017440651</v>
      </c>
      <c r="C1069" s="3">
        <v>11.903578258133146</v>
      </c>
      <c r="D1069" s="3">
        <v>13.225323567267949</v>
      </c>
      <c r="E1069" s="3">
        <v>13.588731236345899</v>
      </c>
      <c r="F1069" s="3">
        <v>13.782940352944756</v>
      </c>
      <c r="G1069" s="3">
        <v>13.520508260432001</v>
      </c>
    </row>
    <row r="1070" spans="1:7" x14ac:dyDescent="0.4">
      <c r="A1070" s="1">
        <v>43073</v>
      </c>
      <c r="B1070" s="3">
        <v>5.6208981017440651</v>
      </c>
      <c r="C1070" s="3">
        <v>11.903578258133146</v>
      </c>
      <c r="D1070" s="3">
        <v>13.225323567267949</v>
      </c>
      <c r="E1070" s="3">
        <v>13.588731236345899</v>
      </c>
      <c r="F1070" s="3">
        <v>13.782940352944756</v>
      </c>
      <c r="G1070" s="3">
        <v>13.520508260432001</v>
      </c>
    </row>
    <row r="1071" spans="1:7" x14ac:dyDescent="0.4">
      <c r="A1071" s="1">
        <v>43074</v>
      </c>
      <c r="B1071" s="3">
        <v>5.6208981017440651</v>
      </c>
      <c r="C1071" s="3">
        <v>11.903578258133146</v>
      </c>
      <c r="D1071" s="3">
        <v>13.225323567267949</v>
      </c>
      <c r="E1071" s="3">
        <v>13.588731236345899</v>
      </c>
      <c r="F1071" s="3">
        <v>13.782940352944756</v>
      </c>
      <c r="G1071" s="3">
        <v>13.520508260432001</v>
      </c>
    </row>
    <row r="1072" spans="1:7" x14ac:dyDescent="0.4">
      <c r="A1072" s="1">
        <v>43075</v>
      </c>
      <c r="B1072" s="3">
        <v>6.0117368680000993</v>
      </c>
      <c r="C1072" s="3">
        <v>13.427002581902297</v>
      </c>
      <c r="D1072" s="3">
        <v>15.163455038738128</v>
      </c>
      <c r="E1072" s="3">
        <v>15.576375243477077</v>
      </c>
      <c r="F1072" s="3">
        <v>15.797044412049217</v>
      </c>
      <c r="G1072" s="3">
        <v>15.498857217361277</v>
      </c>
    </row>
    <row r="1073" spans="1:7" x14ac:dyDescent="0.4">
      <c r="A1073" s="1">
        <v>43076</v>
      </c>
      <c r="B1073" s="3">
        <v>6.1463475840116999</v>
      </c>
      <c r="C1073" s="3">
        <v>13.980939269490802</v>
      </c>
      <c r="D1073" s="3">
        <v>16.09436886092486</v>
      </c>
      <c r="E1073" s="3">
        <v>16.849302498111985</v>
      </c>
      <c r="F1073" s="3">
        <v>17.409385418101198</v>
      </c>
      <c r="G1073" s="3">
        <v>17.399318993276975</v>
      </c>
    </row>
    <row r="1074" spans="1:7" x14ac:dyDescent="0.4">
      <c r="A1074" s="1">
        <v>43077</v>
      </c>
      <c r="B1074" s="3">
        <v>6.1463475840116999</v>
      </c>
      <c r="C1074" s="3">
        <v>13.980939269490802</v>
      </c>
      <c r="D1074" s="3">
        <v>16.09436886092486</v>
      </c>
      <c r="E1074" s="3">
        <v>16.849302498111985</v>
      </c>
      <c r="F1074" s="3">
        <v>17.409385418101198</v>
      </c>
      <c r="G1074" s="3">
        <v>17.399318993276975</v>
      </c>
    </row>
    <row r="1075" spans="1:7" x14ac:dyDescent="0.4">
      <c r="A1075" s="1">
        <v>43078</v>
      </c>
      <c r="B1075" s="3">
        <v>6.1463475840116999</v>
      </c>
      <c r="C1075" s="3">
        <v>13.980939269490802</v>
      </c>
      <c r="D1075" s="3">
        <v>16.09436886092486</v>
      </c>
      <c r="E1075" s="3">
        <v>16.849302498111985</v>
      </c>
      <c r="F1075" s="3">
        <v>17.409385418101198</v>
      </c>
      <c r="G1075" s="3">
        <v>17.399318993276975</v>
      </c>
    </row>
    <row r="1076" spans="1:7" x14ac:dyDescent="0.4">
      <c r="A1076" s="1">
        <v>43079</v>
      </c>
      <c r="B1076" s="3">
        <v>6.1463475840116999</v>
      </c>
      <c r="C1076" s="3">
        <v>13.980939269490802</v>
      </c>
      <c r="D1076" s="3">
        <v>16.09436886092486</v>
      </c>
      <c r="E1076" s="3">
        <v>16.849302498111985</v>
      </c>
      <c r="F1076" s="3">
        <v>17.409385418101198</v>
      </c>
      <c r="G1076" s="3">
        <v>17.399318993276975</v>
      </c>
    </row>
    <row r="1077" spans="1:7" x14ac:dyDescent="0.4">
      <c r="A1077" s="1">
        <v>43080</v>
      </c>
      <c r="B1077" s="3">
        <v>6.1591487282143298</v>
      </c>
      <c r="C1077" s="3">
        <v>14.034609528773641</v>
      </c>
      <c r="D1077" s="3">
        <v>16.186231513112904</v>
      </c>
      <c r="E1077" s="3">
        <v>16.977195239128889</v>
      </c>
      <c r="F1077" s="3">
        <v>17.574267684635608</v>
      </c>
      <c r="G1077" s="3">
        <v>17.597069522112225</v>
      </c>
    </row>
    <row r="1078" spans="1:7" x14ac:dyDescent="0.4">
      <c r="A1078" s="1">
        <v>43081</v>
      </c>
      <c r="B1078" s="3">
        <v>6.1591487282143298</v>
      </c>
      <c r="C1078" s="3">
        <v>14.034609528773641</v>
      </c>
      <c r="D1078" s="3">
        <v>16.186231513112904</v>
      </c>
      <c r="E1078" s="3">
        <v>16.977195239128889</v>
      </c>
      <c r="F1078" s="3">
        <v>17.574267684635608</v>
      </c>
      <c r="G1078" s="3">
        <v>17.597069522112225</v>
      </c>
    </row>
    <row r="1079" spans="1:7" x14ac:dyDescent="0.4">
      <c r="A1079" s="1">
        <v>43082</v>
      </c>
      <c r="B1079" s="3">
        <v>6.1591487282143298</v>
      </c>
      <c r="C1079" s="3">
        <v>14.034609528773641</v>
      </c>
      <c r="D1079" s="3">
        <v>16.186231513112904</v>
      </c>
      <c r="E1079" s="3">
        <v>16.977195239128889</v>
      </c>
      <c r="F1079" s="3">
        <v>17.574267684635608</v>
      </c>
      <c r="G1079" s="3">
        <v>17.597069522112225</v>
      </c>
    </row>
    <row r="1080" spans="1:7" x14ac:dyDescent="0.4">
      <c r="A1080" s="1">
        <v>43083</v>
      </c>
      <c r="B1080" s="3">
        <v>6.1113510151193484</v>
      </c>
      <c r="C1080" s="3">
        <v>13.833853830007584</v>
      </c>
      <c r="D1080" s="3">
        <v>15.842002362036478</v>
      </c>
      <c r="E1080" s="3">
        <v>16.497099712181136</v>
      </c>
      <c r="F1080" s="3">
        <v>16.954216648231842</v>
      </c>
      <c r="G1080" s="3">
        <v>16.975564180203254</v>
      </c>
    </row>
    <row r="1081" spans="1:7" x14ac:dyDescent="0.4">
      <c r="A1081" s="1">
        <v>43084</v>
      </c>
      <c r="B1081" s="3">
        <v>6.1812419266112952</v>
      </c>
      <c r="C1081" s="3">
        <v>14.125430370924585</v>
      </c>
      <c r="D1081" s="3">
        <v>16.33857589381531</v>
      </c>
      <c r="E1081" s="3">
        <v>17.089152856504857</v>
      </c>
      <c r="F1081" s="3">
        <v>17.561737357109934</v>
      </c>
      <c r="G1081" s="3">
        <v>17.583807230134155</v>
      </c>
    </row>
    <row r="1082" spans="1:7" x14ac:dyDescent="0.4">
      <c r="A1082" s="1">
        <v>43085</v>
      </c>
      <c r="B1082" s="3">
        <v>6.2383796551717543</v>
      </c>
      <c r="C1082" s="3">
        <v>14.366122090748549</v>
      </c>
      <c r="D1082" s="3">
        <v>16.752440314414173</v>
      </c>
      <c r="E1082" s="3">
        <v>17.664860020455734</v>
      </c>
      <c r="F1082" s="3">
        <v>18.295569749781293</v>
      </c>
      <c r="G1082" s="3">
        <v>18.318512148227878</v>
      </c>
    </row>
    <row r="1083" spans="1:7" x14ac:dyDescent="0.4">
      <c r="A1083" s="1">
        <v>43086</v>
      </c>
      <c r="B1083" s="3">
        <v>6.2383796551717543</v>
      </c>
      <c r="C1083" s="3">
        <v>14.366122090748549</v>
      </c>
      <c r="D1083" s="3">
        <v>16.752440314414173</v>
      </c>
      <c r="E1083" s="3">
        <v>17.664860020455734</v>
      </c>
      <c r="F1083" s="3">
        <v>18.295569749781293</v>
      </c>
      <c r="G1083" s="3">
        <v>18.318512148227878</v>
      </c>
    </row>
    <row r="1084" spans="1:7" x14ac:dyDescent="0.4">
      <c r="A1084" s="1">
        <v>43087</v>
      </c>
      <c r="B1084" s="3">
        <v>6.2383796551717543</v>
      </c>
      <c r="C1084" s="3">
        <v>14.366122090748549</v>
      </c>
      <c r="D1084" s="3">
        <v>16.752440314414173</v>
      </c>
      <c r="E1084" s="3">
        <v>17.664860020455734</v>
      </c>
      <c r="F1084" s="3">
        <v>18.295569749781293</v>
      </c>
      <c r="G1084" s="3">
        <v>18.318512148227878</v>
      </c>
    </row>
    <row r="1085" spans="1:7" x14ac:dyDescent="0.4">
      <c r="A1085" s="1">
        <v>43088</v>
      </c>
      <c r="B1085" s="3">
        <v>6.2383796551717543</v>
      </c>
      <c r="C1085" s="3">
        <v>14.366122090748549</v>
      </c>
      <c r="D1085" s="3">
        <v>16.752440314414173</v>
      </c>
      <c r="E1085" s="3">
        <v>17.664860020455734</v>
      </c>
      <c r="F1085" s="3">
        <v>18.295569749781293</v>
      </c>
      <c r="G1085" s="3">
        <v>18.318512148227878</v>
      </c>
    </row>
    <row r="1086" spans="1:7" x14ac:dyDescent="0.4">
      <c r="A1086" s="1">
        <v>43089</v>
      </c>
      <c r="B1086" s="3">
        <v>6.2383796551717543</v>
      </c>
      <c r="C1086" s="3">
        <v>14.366122090748549</v>
      </c>
      <c r="D1086" s="3">
        <v>16.752440314414173</v>
      </c>
      <c r="E1086" s="3">
        <v>17.664860020455734</v>
      </c>
      <c r="F1086" s="3">
        <v>18.295569749781293</v>
      </c>
      <c r="G1086" s="3">
        <v>18.318512148227878</v>
      </c>
    </row>
    <row r="1087" spans="1:7" x14ac:dyDescent="0.4">
      <c r="A1087" s="1">
        <v>43090</v>
      </c>
      <c r="B1087" s="3">
        <v>6.2383796551717543</v>
      </c>
      <c r="C1087" s="3">
        <v>14.366122090748549</v>
      </c>
      <c r="D1087" s="3">
        <v>16.752440314414173</v>
      </c>
      <c r="E1087" s="3">
        <v>17.664860020455734</v>
      </c>
      <c r="F1087" s="3">
        <v>18.295569749781293</v>
      </c>
      <c r="G1087" s="3">
        <v>18.318512148227878</v>
      </c>
    </row>
    <row r="1088" spans="1:7" x14ac:dyDescent="0.4">
      <c r="A1088" s="1">
        <v>43091</v>
      </c>
      <c r="B1088" s="3">
        <v>6.2383796551717543</v>
      </c>
      <c r="C1088" s="3">
        <v>14.366122090748549</v>
      </c>
      <c r="D1088" s="3">
        <v>16.752440314414173</v>
      </c>
      <c r="E1088" s="3">
        <v>17.664860020455734</v>
      </c>
      <c r="F1088" s="3">
        <v>18.295569749781293</v>
      </c>
      <c r="G1088" s="3">
        <v>18.318512148227878</v>
      </c>
    </row>
    <row r="1089" spans="1:7" x14ac:dyDescent="0.4">
      <c r="A1089" s="1">
        <v>43092</v>
      </c>
      <c r="B1089" s="3">
        <v>6.2383796551717543</v>
      </c>
      <c r="C1089" s="3">
        <v>14.366122090748549</v>
      </c>
      <c r="D1089" s="3">
        <v>16.752440314414173</v>
      </c>
      <c r="E1089" s="3">
        <v>17.664860020455734</v>
      </c>
      <c r="F1089" s="3">
        <v>18.295569749781293</v>
      </c>
      <c r="G1089" s="3">
        <v>18.318512148227878</v>
      </c>
    </row>
    <row r="1090" spans="1:7" x14ac:dyDescent="0.4">
      <c r="A1090" s="1">
        <v>43093</v>
      </c>
      <c r="B1090" s="3">
        <v>6.2383796551717543</v>
      </c>
      <c r="C1090" s="3">
        <v>14.366122090748549</v>
      </c>
      <c r="D1090" s="3">
        <v>16.752440314414173</v>
      </c>
      <c r="E1090" s="3">
        <v>17.664860020455734</v>
      </c>
      <c r="F1090" s="3">
        <v>18.295569749781293</v>
      </c>
      <c r="G1090" s="3">
        <v>18.318512148227878</v>
      </c>
    </row>
    <row r="1091" spans="1:7" x14ac:dyDescent="0.4">
      <c r="A1091" s="1">
        <v>43094</v>
      </c>
      <c r="B1091" s="3">
        <v>6.2383796551717543</v>
      </c>
      <c r="C1091" s="3">
        <v>14.366122090748549</v>
      </c>
      <c r="D1091" s="3">
        <v>16.752440314414173</v>
      </c>
      <c r="E1091" s="3">
        <v>17.664860020455734</v>
      </c>
      <c r="F1091" s="3">
        <v>18.295569749781293</v>
      </c>
      <c r="G1091" s="3">
        <v>18.318512148227878</v>
      </c>
    </row>
    <row r="1092" spans="1:7" x14ac:dyDescent="0.4">
      <c r="A1092" s="1">
        <v>43095</v>
      </c>
      <c r="B1092" s="3">
        <v>6.3427867416921702</v>
      </c>
      <c r="C1092" s="3">
        <v>14.809406945934549</v>
      </c>
      <c r="D1092" s="3">
        <v>17.52062905007876</v>
      </c>
      <c r="E1092" s="3">
        <v>18.741754987497043</v>
      </c>
      <c r="F1092" s="3">
        <v>19.687175548522951</v>
      </c>
      <c r="G1092" s="3">
        <v>19.954394341620738</v>
      </c>
    </row>
    <row r="1093" spans="1:7" x14ac:dyDescent="0.4">
      <c r="A1093" s="1">
        <v>43096</v>
      </c>
      <c r="B1093" s="3">
        <v>6.3427867416921702</v>
      </c>
      <c r="C1093" s="3">
        <v>14.809406945934549</v>
      </c>
      <c r="D1093" s="3">
        <v>17.52062905007876</v>
      </c>
      <c r="E1093" s="3">
        <v>18.741754987497043</v>
      </c>
      <c r="F1093" s="3">
        <v>19.687175548522951</v>
      </c>
      <c r="G1093" s="3">
        <v>19.954394341620738</v>
      </c>
    </row>
    <row r="1094" spans="1:7" x14ac:dyDescent="0.4">
      <c r="A1094" s="1">
        <v>43097</v>
      </c>
      <c r="B1094" s="3">
        <v>6.3427867416921702</v>
      </c>
      <c r="C1094" s="3">
        <v>14.809406945934549</v>
      </c>
      <c r="D1094" s="3">
        <v>17.52062905007876</v>
      </c>
      <c r="E1094" s="3">
        <v>18.741754987497043</v>
      </c>
      <c r="F1094" s="3">
        <v>19.687175548522951</v>
      </c>
      <c r="G1094" s="3">
        <v>19.954394341620738</v>
      </c>
    </row>
    <row r="1095" spans="1:7" x14ac:dyDescent="0.4">
      <c r="A1095" s="1">
        <v>43098</v>
      </c>
      <c r="B1095" s="3">
        <v>6.3427867416921702</v>
      </c>
      <c r="C1095" s="3">
        <v>14.809406945934549</v>
      </c>
      <c r="D1095" s="3">
        <v>17.52062905007876</v>
      </c>
      <c r="E1095" s="3">
        <v>18.741754987497043</v>
      </c>
      <c r="F1095" s="3">
        <v>19.687175548522951</v>
      </c>
      <c r="G1095" s="3">
        <v>19.954394341620738</v>
      </c>
    </row>
    <row r="1096" spans="1:7" x14ac:dyDescent="0.4">
      <c r="A1096" s="1">
        <v>43099</v>
      </c>
      <c r="B1096" s="3">
        <v>6.3427867416921702</v>
      </c>
      <c r="C1096" s="3">
        <v>14.809406945934549</v>
      </c>
      <c r="D1096" s="3">
        <v>17.52062905007876</v>
      </c>
      <c r="E1096" s="3">
        <v>18.741754987497043</v>
      </c>
      <c r="F1096" s="3">
        <v>19.687175548522951</v>
      </c>
      <c r="G1096" s="3">
        <v>19.954394341620738</v>
      </c>
    </row>
    <row r="1097" spans="1:7" x14ac:dyDescent="0.4">
      <c r="A1097" s="1">
        <v>43100</v>
      </c>
      <c r="B1097" s="3">
        <v>6.344003464867991</v>
      </c>
      <c r="C1097" s="3">
        <v>14.814646284214083</v>
      </c>
      <c r="D1097" s="3">
        <v>17.529835831940499</v>
      </c>
      <c r="E1097" s="3">
        <v>18.754840074491746</v>
      </c>
      <c r="F1097" s="3">
        <v>19.704315203273669</v>
      </c>
      <c r="G1097" s="3">
        <v>19.975227601357915</v>
      </c>
    </row>
    <row r="1098" spans="1:7" x14ac:dyDescent="0.4">
      <c r="A1098" s="1">
        <v>43101</v>
      </c>
      <c r="B1098" s="3">
        <v>6.344003464867991</v>
      </c>
      <c r="C1098" s="3">
        <v>14.814646284214083</v>
      </c>
      <c r="D1098" s="3">
        <v>17.529835831940499</v>
      </c>
      <c r="E1098" s="3">
        <v>18.754840074491746</v>
      </c>
      <c r="F1098" s="3">
        <v>19.704315203273669</v>
      </c>
      <c r="G1098" s="3">
        <v>19.975227601357915</v>
      </c>
    </row>
    <row r="1099" spans="1:7" x14ac:dyDescent="0.4">
      <c r="A1099" s="1">
        <v>43102</v>
      </c>
      <c r="B1099" s="3">
        <v>6.4310747253594629</v>
      </c>
      <c r="C1099" s="3">
        <v>15.189646430327993</v>
      </c>
      <c r="D1099" s="3">
        <v>18.188910750806738</v>
      </c>
      <c r="E1099" s="3">
        <v>19.691701738199768</v>
      </c>
      <c r="F1099" s="3">
        <v>20.713731379411229</v>
      </c>
      <c r="G1099" s="3">
        <v>20.997851814286722</v>
      </c>
    </row>
    <row r="1100" spans="1:7" x14ac:dyDescent="0.4">
      <c r="A1100" s="1">
        <v>43103</v>
      </c>
      <c r="B1100" s="3">
        <v>6.4310747253594629</v>
      </c>
      <c r="C1100" s="3">
        <v>15.189646430327993</v>
      </c>
      <c r="D1100" s="3">
        <v>18.188910750806738</v>
      </c>
      <c r="E1100" s="3">
        <v>19.691701738199768</v>
      </c>
      <c r="F1100" s="3">
        <v>20.713731379411229</v>
      </c>
      <c r="G1100" s="3">
        <v>20.997851814286722</v>
      </c>
    </row>
    <row r="1101" spans="1:7" x14ac:dyDescent="0.4">
      <c r="A1101" s="1">
        <v>43104</v>
      </c>
      <c r="B1101" s="3">
        <v>6.4310747253594629</v>
      </c>
      <c r="C1101" s="3">
        <v>15.189646430327993</v>
      </c>
      <c r="D1101" s="3">
        <v>18.188910750806738</v>
      </c>
      <c r="E1101" s="3">
        <v>19.691701738199768</v>
      </c>
      <c r="F1101" s="3">
        <v>20.713731379411229</v>
      </c>
      <c r="G1101" s="3">
        <v>20.997851814286722</v>
      </c>
    </row>
    <row r="1102" spans="1:7" x14ac:dyDescent="0.4">
      <c r="A1102" s="1">
        <v>43105</v>
      </c>
      <c r="B1102" s="3">
        <v>6.54438959594696</v>
      </c>
      <c r="C1102" s="3">
        <v>15.683391348233179</v>
      </c>
      <c r="D1102" s="3">
        <v>19.066733549851804</v>
      </c>
      <c r="E1102" s="3">
        <v>20.953795091505821</v>
      </c>
      <c r="F1102" s="3">
        <v>22.161878599586871</v>
      </c>
      <c r="G1102" s="3">
        <v>22.464947791392746</v>
      </c>
    </row>
    <row r="1103" spans="1:7" x14ac:dyDescent="0.4">
      <c r="A1103" s="1">
        <v>43106</v>
      </c>
      <c r="B1103" s="3">
        <v>6.54438959594696</v>
      </c>
      <c r="C1103" s="3">
        <v>15.683391348233179</v>
      </c>
      <c r="D1103" s="3">
        <v>19.066733549851804</v>
      </c>
      <c r="E1103" s="3">
        <v>20.953795091505821</v>
      </c>
      <c r="F1103" s="3">
        <v>22.161878599586871</v>
      </c>
      <c r="G1103" s="3">
        <v>22.464947791392746</v>
      </c>
    </row>
    <row r="1104" spans="1:7" x14ac:dyDescent="0.4">
      <c r="A1104" s="1">
        <v>43107</v>
      </c>
      <c r="B1104" s="3">
        <v>6.54438959594696</v>
      </c>
      <c r="C1104" s="3">
        <v>15.683391348233179</v>
      </c>
      <c r="D1104" s="3">
        <v>19.066733549851804</v>
      </c>
      <c r="E1104" s="3">
        <v>20.953795091505821</v>
      </c>
      <c r="F1104" s="3">
        <v>22.161878599586871</v>
      </c>
      <c r="G1104" s="3">
        <v>22.464947791392746</v>
      </c>
    </row>
    <row r="1105" spans="1:7" x14ac:dyDescent="0.4">
      <c r="A1105" s="1">
        <v>43108</v>
      </c>
      <c r="B1105" s="3">
        <v>6.54438959594696</v>
      </c>
      <c r="C1105" s="3">
        <v>15.683391348233179</v>
      </c>
      <c r="D1105" s="3">
        <v>19.066733549851804</v>
      </c>
      <c r="E1105" s="3">
        <v>20.953795091505821</v>
      </c>
      <c r="F1105" s="3">
        <v>22.161878599586871</v>
      </c>
      <c r="G1105" s="3">
        <v>22.464947791392746</v>
      </c>
    </row>
    <row r="1106" spans="1:7" x14ac:dyDescent="0.4">
      <c r="A1106" s="1">
        <v>43109</v>
      </c>
      <c r="B1106" s="3">
        <v>6.54438959594696</v>
      </c>
      <c r="C1106" s="3">
        <v>15.683391348233179</v>
      </c>
      <c r="D1106" s="3">
        <v>19.066733549851804</v>
      </c>
      <c r="E1106" s="3">
        <v>20.953795091505821</v>
      </c>
      <c r="F1106" s="3">
        <v>22.161878599586871</v>
      </c>
      <c r="G1106" s="3">
        <v>22.464947791392746</v>
      </c>
    </row>
    <row r="1107" spans="1:7" x14ac:dyDescent="0.4">
      <c r="A1107" s="1">
        <v>43110</v>
      </c>
      <c r="B1107" s="3">
        <v>6.54438959594696</v>
      </c>
      <c r="C1107" s="3">
        <v>15.683391348233179</v>
      </c>
      <c r="D1107" s="3">
        <v>19.066733549851804</v>
      </c>
      <c r="E1107" s="3">
        <v>20.953795091505821</v>
      </c>
      <c r="F1107" s="3">
        <v>22.161878599586871</v>
      </c>
      <c r="G1107" s="3">
        <v>22.464947791392746</v>
      </c>
    </row>
    <row r="1108" spans="1:7" x14ac:dyDescent="0.4">
      <c r="A1108" s="1">
        <v>43111</v>
      </c>
      <c r="B1108" s="3">
        <v>6.54438959594696</v>
      </c>
      <c r="C1108" s="3">
        <v>15.683391348233179</v>
      </c>
      <c r="D1108" s="3">
        <v>19.066733549851804</v>
      </c>
      <c r="E1108" s="3">
        <v>20.953795091505821</v>
      </c>
      <c r="F1108" s="3">
        <v>22.161878599586871</v>
      </c>
      <c r="G1108" s="3">
        <v>22.464947791392746</v>
      </c>
    </row>
    <row r="1109" spans="1:7" x14ac:dyDescent="0.4">
      <c r="A1109" s="1">
        <v>43112</v>
      </c>
      <c r="B1109" s="3">
        <v>6.54438959594696</v>
      </c>
      <c r="C1109" s="3">
        <v>15.683391348233179</v>
      </c>
      <c r="D1109" s="3">
        <v>19.066733549851804</v>
      </c>
      <c r="E1109" s="3">
        <v>20.953795091505821</v>
      </c>
      <c r="F1109" s="3">
        <v>22.161878599586871</v>
      </c>
      <c r="G1109" s="3">
        <v>22.464947791392746</v>
      </c>
    </row>
    <row r="1110" spans="1:7" x14ac:dyDescent="0.4">
      <c r="A1110" s="1">
        <v>43113</v>
      </c>
      <c r="B1110" s="3">
        <v>6.5125852036848961</v>
      </c>
      <c r="C1110" s="3">
        <v>15.54272917379145</v>
      </c>
      <c r="D1110" s="3">
        <v>18.812951481552734</v>
      </c>
      <c r="E1110" s="3">
        <v>20.58359835028433</v>
      </c>
      <c r="F1110" s="3">
        <v>21.695753668287054</v>
      </c>
      <c r="G1110" s="3">
        <v>21.99272369565762</v>
      </c>
    </row>
    <row r="1111" spans="1:7" x14ac:dyDescent="0.4">
      <c r="A1111" s="1">
        <v>43114</v>
      </c>
      <c r="B1111" s="3">
        <v>6.5125852036848961</v>
      </c>
      <c r="C1111" s="3">
        <v>15.54272917379145</v>
      </c>
      <c r="D1111" s="3">
        <v>18.812951481552734</v>
      </c>
      <c r="E1111" s="3">
        <v>20.58359835028433</v>
      </c>
      <c r="F1111" s="3">
        <v>21.695753668287054</v>
      </c>
      <c r="G1111" s="3">
        <v>21.99272369565762</v>
      </c>
    </row>
    <row r="1112" spans="1:7" x14ac:dyDescent="0.4">
      <c r="A1112" s="1">
        <v>43115</v>
      </c>
      <c r="B1112" s="3">
        <v>6.4422681023538617</v>
      </c>
      <c r="C1112" s="3">
        <v>15.23305234961785</v>
      </c>
      <c r="D1112" s="3">
        <v>18.256609312024249</v>
      </c>
      <c r="E1112" s="3">
        <v>19.775516428476177</v>
      </c>
      <c r="F1112" s="3">
        <v>20.633602912449792</v>
      </c>
      <c r="G1112" s="3">
        <v>20.788974441711915</v>
      </c>
    </row>
    <row r="1113" spans="1:7" x14ac:dyDescent="0.4">
      <c r="A1113" s="1">
        <v>43116</v>
      </c>
      <c r="B1113" s="3">
        <v>6.4422681023538617</v>
      </c>
      <c r="C1113" s="3">
        <v>15.23305234961785</v>
      </c>
      <c r="D1113" s="3">
        <v>18.256609312024249</v>
      </c>
      <c r="E1113" s="3">
        <v>19.775516428476177</v>
      </c>
      <c r="F1113" s="3">
        <v>20.633602912449792</v>
      </c>
      <c r="G1113" s="3">
        <v>20.788974441711915</v>
      </c>
    </row>
    <row r="1114" spans="1:7" x14ac:dyDescent="0.4">
      <c r="A1114" s="1">
        <v>43117</v>
      </c>
      <c r="B1114" s="3">
        <v>6.4422681023538617</v>
      </c>
      <c r="C1114" s="3">
        <v>15.23305234961785</v>
      </c>
      <c r="D1114" s="3">
        <v>18.256609312024249</v>
      </c>
      <c r="E1114" s="3">
        <v>19.775516428476177</v>
      </c>
      <c r="F1114" s="3">
        <v>20.633602912449792</v>
      </c>
      <c r="G1114" s="3">
        <v>20.788974441711915</v>
      </c>
    </row>
    <row r="1115" spans="1:7" x14ac:dyDescent="0.4">
      <c r="A1115" s="1">
        <v>43118</v>
      </c>
      <c r="B1115" s="3">
        <v>6.4422681023538617</v>
      </c>
      <c r="C1115" s="3">
        <v>15.23305234961785</v>
      </c>
      <c r="D1115" s="3">
        <v>18.256609312024249</v>
      </c>
      <c r="E1115" s="3">
        <v>19.775516428476177</v>
      </c>
      <c r="F1115" s="3">
        <v>20.633602912449792</v>
      </c>
      <c r="G1115" s="3">
        <v>20.788974441711915</v>
      </c>
    </row>
    <row r="1116" spans="1:7" x14ac:dyDescent="0.4">
      <c r="A1116" s="1">
        <v>43119</v>
      </c>
      <c r="B1116" s="3">
        <v>6.4135463886740132</v>
      </c>
      <c r="C1116" s="3">
        <v>15.107756922115517</v>
      </c>
      <c r="D1116" s="3">
        <v>18.033660012900079</v>
      </c>
      <c r="E1116" s="3">
        <v>19.454803212449495</v>
      </c>
      <c r="F1116" s="3">
        <v>20.216153460099115</v>
      </c>
      <c r="G1116" s="3">
        <v>20.284437375845307</v>
      </c>
    </row>
    <row r="1117" spans="1:7" x14ac:dyDescent="0.4">
      <c r="A1117" s="1">
        <v>43120</v>
      </c>
      <c r="B1117" s="3">
        <v>6.4855725634503445</v>
      </c>
      <c r="C1117" s="3">
        <v>15.420746159520011</v>
      </c>
      <c r="D1117" s="3">
        <v>18.588423543408293</v>
      </c>
      <c r="E1117" s="3">
        <v>20.249716283174266</v>
      </c>
      <c r="F1117" s="3">
        <v>21.246779220756078</v>
      </c>
      <c r="G1117" s="3">
        <v>21.39397294041499</v>
      </c>
    </row>
    <row r="1118" spans="1:7" x14ac:dyDescent="0.4">
      <c r="A1118" s="1">
        <v>43121</v>
      </c>
      <c r="B1118" s="3">
        <v>6.4855725634503445</v>
      </c>
      <c r="C1118" s="3">
        <v>15.420746159520011</v>
      </c>
      <c r="D1118" s="3">
        <v>18.588423543408293</v>
      </c>
      <c r="E1118" s="3">
        <v>20.249716283174266</v>
      </c>
      <c r="F1118" s="3">
        <v>21.246779220756078</v>
      </c>
      <c r="G1118" s="3">
        <v>21.39397294041499</v>
      </c>
    </row>
    <row r="1119" spans="1:7" x14ac:dyDescent="0.4">
      <c r="A1119" s="1">
        <v>43122</v>
      </c>
      <c r="B1119" s="3">
        <v>6.4855725634503445</v>
      </c>
      <c r="C1119" s="3">
        <v>15.420746159520011</v>
      </c>
      <c r="D1119" s="3">
        <v>18.588423543408293</v>
      </c>
      <c r="E1119" s="3">
        <v>20.249716283174266</v>
      </c>
      <c r="F1119" s="3">
        <v>21.246779220756078</v>
      </c>
      <c r="G1119" s="3">
        <v>21.39397294041499</v>
      </c>
    </row>
    <row r="1120" spans="1:7" x14ac:dyDescent="0.4">
      <c r="A1120" s="1">
        <v>43123</v>
      </c>
      <c r="B1120" s="3">
        <v>6.4855725634503445</v>
      </c>
      <c r="C1120" s="3">
        <v>15.420746159520011</v>
      </c>
      <c r="D1120" s="3">
        <v>18.588423543408293</v>
      </c>
      <c r="E1120" s="3">
        <v>20.249716283174266</v>
      </c>
      <c r="F1120" s="3">
        <v>21.246779220756078</v>
      </c>
      <c r="G1120" s="3">
        <v>21.39397294041499</v>
      </c>
    </row>
    <row r="1121" spans="1:7" x14ac:dyDescent="0.4">
      <c r="A1121" s="1">
        <v>43124</v>
      </c>
      <c r="B1121" s="3">
        <v>6.4855725634503445</v>
      </c>
      <c r="C1121" s="3">
        <v>15.420746159520011</v>
      </c>
      <c r="D1121" s="3">
        <v>18.588423543408293</v>
      </c>
      <c r="E1121" s="3">
        <v>20.249716283174266</v>
      </c>
      <c r="F1121" s="3">
        <v>21.246779220756078</v>
      </c>
      <c r="G1121" s="3">
        <v>21.39397294041499</v>
      </c>
    </row>
    <row r="1122" spans="1:7" x14ac:dyDescent="0.4">
      <c r="A1122" s="1">
        <v>43125</v>
      </c>
      <c r="B1122" s="3">
        <v>6.4855725634503445</v>
      </c>
      <c r="C1122" s="3">
        <v>15.420746159520011</v>
      </c>
      <c r="D1122" s="3">
        <v>18.588423543408293</v>
      </c>
      <c r="E1122" s="3">
        <v>20.249716283174266</v>
      </c>
      <c r="F1122" s="3">
        <v>21.246779220756078</v>
      </c>
      <c r="G1122" s="3">
        <v>21.39397294041499</v>
      </c>
    </row>
    <row r="1123" spans="1:7" x14ac:dyDescent="0.4">
      <c r="A1123" s="1">
        <v>43126</v>
      </c>
      <c r="B1123" s="3">
        <v>6.3971893363452601</v>
      </c>
      <c r="C1123" s="3">
        <v>15.032981957182805</v>
      </c>
      <c r="D1123" s="3">
        <v>17.894573578562198</v>
      </c>
      <c r="E1123" s="3">
        <v>19.274850653566062</v>
      </c>
      <c r="F1123" s="3">
        <v>20.226171691564286</v>
      </c>
      <c r="G1123" s="3">
        <v>20.366612657620401</v>
      </c>
    </row>
    <row r="1124" spans="1:7" x14ac:dyDescent="0.4">
      <c r="A1124" s="1">
        <v>43127</v>
      </c>
      <c r="B1124" s="3">
        <v>6.3971893363452601</v>
      </c>
      <c r="C1124" s="3">
        <v>15.032981957182805</v>
      </c>
      <c r="D1124" s="3">
        <v>17.894573578562198</v>
      </c>
      <c r="E1124" s="3">
        <v>19.274850653566062</v>
      </c>
      <c r="F1124" s="3">
        <v>20.226171691564286</v>
      </c>
      <c r="G1124" s="3">
        <v>20.366612657620401</v>
      </c>
    </row>
    <row r="1125" spans="1:7" x14ac:dyDescent="0.4">
      <c r="A1125" s="1">
        <v>43128</v>
      </c>
      <c r="B1125" s="3">
        <v>6.3850591014854876</v>
      </c>
      <c r="C1125" s="3">
        <v>14.980398785980862</v>
      </c>
      <c r="D1125" s="3">
        <v>17.801621132168641</v>
      </c>
      <c r="E1125" s="3">
        <v>19.149901186118885</v>
      </c>
      <c r="F1125" s="3">
        <v>20.09535944075558</v>
      </c>
      <c r="G1125" s="3">
        <v>20.234934899873256</v>
      </c>
    </row>
    <row r="1126" spans="1:7" x14ac:dyDescent="0.4">
      <c r="A1126" s="1">
        <v>43129</v>
      </c>
      <c r="B1126" s="3">
        <v>6.3850591014854876</v>
      </c>
      <c r="C1126" s="3">
        <v>14.980398785980862</v>
      </c>
      <c r="D1126" s="3">
        <v>17.801621132168641</v>
      </c>
      <c r="E1126" s="3">
        <v>19.149901186118885</v>
      </c>
      <c r="F1126" s="3">
        <v>20.09535944075558</v>
      </c>
      <c r="G1126" s="3">
        <v>20.234934899873256</v>
      </c>
    </row>
    <row r="1127" spans="1:7" x14ac:dyDescent="0.4">
      <c r="A1127" s="1">
        <v>43130</v>
      </c>
      <c r="B1127" s="3">
        <v>6.3850591014854876</v>
      </c>
      <c r="C1127" s="3">
        <v>14.980398785980862</v>
      </c>
      <c r="D1127" s="3">
        <v>17.801621132168641</v>
      </c>
      <c r="E1127" s="3">
        <v>19.149901186118885</v>
      </c>
      <c r="F1127" s="3">
        <v>20.09535944075558</v>
      </c>
      <c r="G1127" s="3">
        <v>20.234934899873256</v>
      </c>
    </row>
    <row r="1128" spans="1:7" x14ac:dyDescent="0.4">
      <c r="A1128" s="1">
        <v>43131</v>
      </c>
      <c r="B1128" s="3">
        <v>6.3850591014854876</v>
      </c>
      <c r="C1128" s="3">
        <v>14.980398785980862</v>
      </c>
      <c r="D1128" s="3">
        <v>17.801621132168641</v>
      </c>
      <c r="E1128" s="3">
        <v>19.149901186118885</v>
      </c>
      <c r="F1128" s="3">
        <v>20.09535944075558</v>
      </c>
      <c r="G1128" s="3">
        <v>20.234934899873256</v>
      </c>
    </row>
    <row r="1129" spans="1:7" x14ac:dyDescent="0.4">
      <c r="A1129" s="1">
        <v>43132</v>
      </c>
      <c r="B1129" s="3">
        <v>6.3850591014854876</v>
      </c>
      <c r="C1129" s="3">
        <v>14.980398785980862</v>
      </c>
      <c r="D1129" s="3">
        <v>17.801621132168641</v>
      </c>
      <c r="E1129" s="3">
        <v>19.149901186118885</v>
      </c>
      <c r="F1129" s="3">
        <v>20.09535944075558</v>
      </c>
      <c r="G1129" s="3">
        <v>20.234934899873256</v>
      </c>
    </row>
    <row r="1130" spans="1:7" x14ac:dyDescent="0.4">
      <c r="A1130" s="1">
        <v>43133</v>
      </c>
      <c r="B1130" s="3">
        <v>6.3850591014854876</v>
      </c>
      <c r="C1130" s="3">
        <v>14.980398785980862</v>
      </c>
      <c r="D1130" s="3">
        <v>17.801621132168641</v>
      </c>
      <c r="E1130" s="3">
        <v>19.149901186118885</v>
      </c>
      <c r="F1130" s="3">
        <v>20.09535944075558</v>
      </c>
      <c r="G1130" s="3">
        <v>20.234934899873256</v>
      </c>
    </row>
    <row r="1131" spans="1:7" x14ac:dyDescent="0.4">
      <c r="A1131" s="1">
        <v>43134</v>
      </c>
      <c r="B1131" s="3">
        <v>6.3850591014854876</v>
      </c>
      <c r="C1131" s="3">
        <v>14.980398785980862</v>
      </c>
      <c r="D1131" s="3">
        <v>17.801621132168641</v>
      </c>
      <c r="E1131" s="3">
        <v>19.149901186118885</v>
      </c>
      <c r="F1131" s="3">
        <v>20.09535944075558</v>
      </c>
      <c r="G1131" s="3">
        <v>20.234934899873256</v>
      </c>
    </row>
    <row r="1132" spans="1:7" x14ac:dyDescent="0.4">
      <c r="A1132" s="1">
        <v>43135</v>
      </c>
      <c r="B1132" s="3">
        <v>6.3850591014854876</v>
      </c>
      <c r="C1132" s="3">
        <v>14.980398785980862</v>
      </c>
      <c r="D1132" s="3">
        <v>17.801621132168641</v>
      </c>
      <c r="E1132" s="3">
        <v>19.149901186118885</v>
      </c>
      <c r="F1132" s="3">
        <v>20.09535944075558</v>
      </c>
      <c r="G1132" s="3">
        <v>20.234934899873256</v>
      </c>
    </row>
    <row r="1133" spans="1:7" x14ac:dyDescent="0.4">
      <c r="A1133" s="1">
        <v>43136</v>
      </c>
      <c r="B1133" s="3">
        <v>6.3850591014854876</v>
      </c>
      <c r="C1133" s="3">
        <v>14.980398785980862</v>
      </c>
      <c r="D1133" s="3">
        <v>17.801621132168641</v>
      </c>
      <c r="E1133" s="3">
        <v>19.149901186118885</v>
      </c>
      <c r="F1133" s="3">
        <v>20.09535944075558</v>
      </c>
      <c r="G1133" s="3">
        <v>20.234934899873256</v>
      </c>
    </row>
    <row r="1134" spans="1:7" x14ac:dyDescent="0.4">
      <c r="A1134" s="1">
        <v>43137</v>
      </c>
      <c r="B1134" s="3">
        <v>6.374191916533186</v>
      </c>
      <c r="C1134" s="3">
        <v>14.933368167313542</v>
      </c>
      <c r="D1134" s="3">
        <v>17.718620837341504</v>
      </c>
      <c r="E1134" s="3">
        <v>19.03129809847881</v>
      </c>
      <c r="F1134" s="3">
        <v>19.940149326978791</v>
      </c>
      <c r="G1134" s="3">
        <v>20.047450443619745</v>
      </c>
    </row>
    <row r="1135" spans="1:7" x14ac:dyDescent="0.4">
      <c r="A1135" s="1">
        <v>43138</v>
      </c>
      <c r="B1135" s="3">
        <v>6.374191916533186</v>
      </c>
      <c r="C1135" s="3">
        <v>14.933368167313542</v>
      </c>
      <c r="D1135" s="3">
        <v>17.718620837341504</v>
      </c>
      <c r="E1135" s="3">
        <v>19.03129809847881</v>
      </c>
      <c r="F1135" s="3">
        <v>19.940149326978791</v>
      </c>
      <c r="G1135" s="3">
        <v>20.047450443619745</v>
      </c>
    </row>
    <row r="1136" spans="1:7" x14ac:dyDescent="0.4">
      <c r="A1136" s="1">
        <v>43139</v>
      </c>
      <c r="B1136" s="3">
        <v>6.372329862407395</v>
      </c>
      <c r="C1136" s="3">
        <v>14.925321511010178</v>
      </c>
      <c r="D1136" s="3">
        <v>17.704440943915703</v>
      </c>
      <c r="E1136" s="3">
        <v>19.011065719559792</v>
      </c>
      <c r="F1136" s="3">
        <v>19.913711385106438</v>
      </c>
      <c r="G1136" s="3">
        <v>20.01556234601161</v>
      </c>
    </row>
    <row r="1137" spans="1:7" x14ac:dyDescent="0.4">
      <c r="A1137" s="1">
        <v>43140</v>
      </c>
      <c r="B1137" s="3">
        <v>6.372329862407395</v>
      </c>
      <c r="C1137" s="3">
        <v>14.925321511010178</v>
      </c>
      <c r="D1137" s="3">
        <v>17.704440943915703</v>
      </c>
      <c r="E1137" s="3">
        <v>19.011065719559792</v>
      </c>
      <c r="F1137" s="3">
        <v>19.913711385106438</v>
      </c>
      <c r="G1137" s="3">
        <v>20.01556234601161</v>
      </c>
    </row>
    <row r="1138" spans="1:7" x14ac:dyDescent="0.4">
      <c r="A1138" s="1">
        <v>43141</v>
      </c>
      <c r="B1138" s="3">
        <v>6.372329862407395</v>
      </c>
      <c r="C1138" s="3">
        <v>14.925321511010178</v>
      </c>
      <c r="D1138" s="3">
        <v>17.704440943915703</v>
      </c>
      <c r="E1138" s="3">
        <v>19.011065719559792</v>
      </c>
      <c r="F1138" s="3">
        <v>19.913711385106438</v>
      </c>
      <c r="G1138" s="3">
        <v>20.01556234601161</v>
      </c>
    </row>
    <row r="1139" spans="1:7" x14ac:dyDescent="0.4">
      <c r="A1139" s="1">
        <v>43142</v>
      </c>
      <c r="B1139" s="3">
        <v>6.372329862407395</v>
      </c>
      <c r="C1139" s="3">
        <v>14.925321511010178</v>
      </c>
      <c r="D1139" s="3">
        <v>17.704440943915703</v>
      </c>
      <c r="E1139" s="3">
        <v>19.011065719559792</v>
      </c>
      <c r="F1139" s="3">
        <v>19.913711385106438</v>
      </c>
      <c r="G1139" s="3">
        <v>20.01556234601161</v>
      </c>
    </row>
    <row r="1140" spans="1:7" x14ac:dyDescent="0.4">
      <c r="A1140" s="1">
        <v>43143</v>
      </c>
      <c r="B1140" s="3">
        <v>6.4620064921376574</v>
      </c>
      <c r="C1140" s="3">
        <v>15.312751044721221</v>
      </c>
      <c r="D1140" s="3">
        <v>18.387000428967564</v>
      </c>
      <c r="E1140" s="3">
        <v>19.98471989105391</v>
      </c>
      <c r="F1140" s="3">
        <v>21.045398949060633</v>
      </c>
      <c r="G1140" s="3">
        <v>21.152761292604243</v>
      </c>
    </row>
    <row r="1141" spans="1:7" x14ac:dyDescent="0.4">
      <c r="A1141" s="1">
        <v>43144</v>
      </c>
      <c r="B1141" s="3">
        <v>6.4620064921376574</v>
      </c>
      <c r="C1141" s="3">
        <v>15.312751044721221</v>
      </c>
      <c r="D1141" s="3">
        <v>18.387000428967564</v>
      </c>
      <c r="E1141" s="3">
        <v>19.98471989105391</v>
      </c>
      <c r="F1141" s="3">
        <v>21.045398949060633</v>
      </c>
      <c r="G1141" s="3">
        <v>21.152761292604243</v>
      </c>
    </row>
    <row r="1142" spans="1:7" x14ac:dyDescent="0.4">
      <c r="A1142" s="1">
        <v>43145</v>
      </c>
      <c r="B1142" s="3">
        <v>6.6060282108134789</v>
      </c>
      <c r="C1142" s="3">
        <v>15.942445067171352</v>
      </c>
      <c r="D1142" s="3">
        <v>19.509546673609979</v>
      </c>
      <c r="E1142" s="3">
        <v>21.442682246625175</v>
      </c>
      <c r="F1142" s="3">
        <v>22.577054455931759</v>
      </c>
      <c r="G1142" s="3">
        <v>22.691876048686467</v>
      </c>
    </row>
    <row r="1143" spans="1:7" x14ac:dyDescent="0.4">
      <c r="A1143" s="1">
        <v>43146</v>
      </c>
      <c r="B1143" s="3">
        <v>6.6110747873441307</v>
      </c>
      <c r="C1143" s="3">
        <v>15.964927588476307</v>
      </c>
      <c r="D1143" s="3">
        <v>19.55037073869175</v>
      </c>
      <c r="E1143" s="3">
        <v>21.502244851638753</v>
      </c>
      <c r="F1143" s="3">
        <v>22.655270974712252</v>
      </c>
      <c r="G1143" s="3">
        <v>22.772965014234135</v>
      </c>
    </row>
    <row r="1144" spans="1:7" x14ac:dyDescent="0.4">
      <c r="A1144" s="1">
        <v>43147</v>
      </c>
      <c r="B1144" s="3">
        <v>6.6110747873441307</v>
      </c>
      <c r="C1144" s="3">
        <v>15.964927588476307</v>
      </c>
      <c r="D1144" s="3">
        <v>19.55037073869175</v>
      </c>
      <c r="E1144" s="3">
        <v>21.502244851638753</v>
      </c>
      <c r="F1144" s="3">
        <v>22.655270974712252</v>
      </c>
      <c r="G1144" s="3">
        <v>22.772965014234135</v>
      </c>
    </row>
    <row r="1145" spans="1:7" x14ac:dyDescent="0.4">
      <c r="A1145" s="1">
        <v>43148</v>
      </c>
      <c r="B1145" s="3">
        <v>6.7555479792618813</v>
      </c>
      <c r="C1145" s="3">
        <v>16.608983075471709</v>
      </c>
      <c r="D1145" s="3">
        <v>20.692681959868757</v>
      </c>
      <c r="E1145" s="3">
        <v>22.753052787054905</v>
      </c>
      <c r="F1145" s="3">
        <v>23.970170925569139</v>
      </c>
      <c r="G1145" s="3">
        <v>24.094407096311961</v>
      </c>
    </row>
    <row r="1146" spans="1:7" x14ac:dyDescent="0.4">
      <c r="A1146" s="1">
        <v>43149</v>
      </c>
      <c r="B1146" s="3">
        <v>6.7555479792618813</v>
      </c>
      <c r="C1146" s="3">
        <v>16.608983075471709</v>
      </c>
      <c r="D1146" s="3">
        <v>20.692681959868757</v>
      </c>
      <c r="E1146" s="3">
        <v>22.753052787054905</v>
      </c>
      <c r="F1146" s="3">
        <v>23.970170925569139</v>
      </c>
      <c r="G1146" s="3">
        <v>24.094407096311961</v>
      </c>
    </row>
    <row r="1147" spans="1:7" x14ac:dyDescent="0.4">
      <c r="A1147" s="1">
        <v>43150</v>
      </c>
      <c r="B1147" s="3">
        <v>6.780027759313402</v>
      </c>
      <c r="C1147" s="3">
        <v>16.720145828579842</v>
      </c>
      <c r="D1147" s="3">
        <v>20.898095717036576</v>
      </c>
      <c r="E1147" s="3">
        <v>23.052951393489458</v>
      </c>
      <c r="F1147" s="3">
        <v>24.364252874221439</v>
      </c>
      <c r="G1147" s="3">
        <v>24.524043677898206</v>
      </c>
    </row>
    <row r="1148" spans="1:7" x14ac:dyDescent="0.4">
      <c r="A1148" s="1">
        <v>43151</v>
      </c>
      <c r="B1148" s="3">
        <v>6.7087968308789137</v>
      </c>
      <c r="C1148" s="3">
        <v>16.395668210141199</v>
      </c>
      <c r="D1148" s="3">
        <v>20.296624204160075</v>
      </c>
      <c r="E1148" s="3">
        <v>22.172073272047346</v>
      </c>
      <c r="F1148" s="3">
        <v>23.385214954849364</v>
      </c>
      <c r="G1148" s="3">
        <v>23.538837973622616</v>
      </c>
    </row>
    <row r="1149" spans="1:7" x14ac:dyDescent="0.4">
      <c r="A1149" s="1">
        <v>43152</v>
      </c>
      <c r="B1149" s="3">
        <v>6.7087968308789137</v>
      </c>
      <c r="C1149" s="3">
        <v>16.395668210141199</v>
      </c>
      <c r="D1149" s="3">
        <v>20.296624204160075</v>
      </c>
      <c r="E1149" s="3">
        <v>22.172073272047346</v>
      </c>
      <c r="F1149" s="3">
        <v>23.385214954849364</v>
      </c>
      <c r="G1149" s="3">
        <v>23.538837973622616</v>
      </c>
    </row>
    <row r="1150" spans="1:7" x14ac:dyDescent="0.4">
      <c r="A1150" s="1">
        <v>43153</v>
      </c>
      <c r="B1150" s="3">
        <v>6.7087968308789137</v>
      </c>
      <c r="C1150" s="3">
        <v>16.395668210141199</v>
      </c>
      <c r="D1150" s="3">
        <v>20.296624204160075</v>
      </c>
      <c r="E1150" s="3">
        <v>22.172073272047346</v>
      </c>
      <c r="F1150" s="3">
        <v>23.385214954849364</v>
      </c>
      <c r="G1150" s="3">
        <v>23.538837973622616</v>
      </c>
    </row>
    <row r="1151" spans="1:7" x14ac:dyDescent="0.4">
      <c r="A1151" s="1">
        <v>43154</v>
      </c>
      <c r="B1151" s="3">
        <v>6.7087968308789137</v>
      </c>
      <c r="C1151" s="3">
        <v>16.395668210141199</v>
      </c>
      <c r="D1151" s="3">
        <v>20.296624204160075</v>
      </c>
      <c r="E1151" s="3">
        <v>22.172073272047346</v>
      </c>
      <c r="F1151" s="3">
        <v>23.385214954849364</v>
      </c>
      <c r="G1151" s="3">
        <v>23.538837973622616</v>
      </c>
    </row>
    <row r="1152" spans="1:7" x14ac:dyDescent="0.4">
      <c r="A1152" s="1">
        <v>43155</v>
      </c>
      <c r="B1152" s="3">
        <v>6.7087968308789137</v>
      </c>
      <c r="C1152" s="3">
        <v>16.395668210141199</v>
      </c>
      <c r="D1152" s="3">
        <v>20.296624204160075</v>
      </c>
      <c r="E1152" s="3">
        <v>22.172073272047346</v>
      </c>
      <c r="F1152" s="3">
        <v>23.385214954849364</v>
      </c>
      <c r="G1152" s="3">
        <v>23.538837973622616</v>
      </c>
    </row>
    <row r="1153" spans="1:7" x14ac:dyDescent="0.4">
      <c r="A1153" s="1">
        <v>43156</v>
      </c>
      <c r="B1153" s="3">
        <v>6.7087968308789137</v>
      </c>
      <c r="C1153" s="3">
        <v>16.395668210141199</v>
      </c>
      <c r="D1153" s="3">
        <v>20.296624204160075</v>
      </c>
      <c r="E1153" s="3">
        <v>22.172073272047346</v>
      </c>
      <c r="F1153" s="3">
        <v>23.385214954849364</v>
      </c>
      <c r="G1153" s="3">
        <v>23.538837973622616</v>
      </c>
    </row>
    <row r="1154" spans="1:7" x14ac:dyDescent="0.4">
      <c r="A1154" s="1">
        <v>43157</v>
      </c>
      <c r="B1154" s="3">
        <v>6.8270365138652034</v>
      </c>
      <c r="C1154" s="3">
        <v>16.929307464003145</v>
      </c>
      <c r="D1154" s="3">
        <v>21.243725296151805</v>
      </c>
      <c r="E1154" s="3">
        <v>23.202579125429562</v>
      </c>
      <c r="F1154" s="3">
        <v>24.469671509596637</v>
      </c>
      <c r="G1154" s="3">
        <v>24.630126434095438</v>
      </c>
    </row>
    <row r="1155" spans="1:7" x14ac:dyDescent="0.4">
      <c r="A1155" s="1">
        <v>43158</v>
      </c>
      <c r="B1155" s="3">
        <v>6.7860548858548979</v>
      </c>
      <c r="C1155" s="3">
        <v>16.74155512436079</v>
      </c>
      <c r="D1155" s="3">
        <v>20.894327127112163</v>
      </c>
      <c r="E1155" s="3">
        <v>22.695689401406273</v>
      </c>
      <c r="F1155" s="3">
        <v>23.802887471026015</v>
      </c>
      <c r="G1155" s="3">
        <v>23.929818690454873</v>
      </c>
    </row>
    <row r="1156" spans="1:7" x14ac:dyDescent="0.4">
      <c r="A1156" s="1">
        <v>43159</v>
      </c>
      <c r="B1156" s="3">
        <v>6.6529363763349769</v>
      </c>
      <c r="C1156" s="3">
        <v>16.134898888476549</v>
      </c>
      <c r="D1156" s="3">
        <v>19.771342417847791</v>
      </c>
      <c r="E1156" s="3">
        <v>21.265899767465889</v>
      </c>
      <c r="F1156" s="3">
        <v>22.30628989173135</v>
      </c>
      <c r="G1156" s="3">
        <v>22.425562125650718</v>
      </c>
    </row>
    <row r="1157" spans="1:7" x14ac:dyDescent="0.4">
      <c r="A1157" s="1">
        <v>43160</v>
      </c>
      <c r="B1157" s="3">
        <v>6.6852227831653721</v>
      </c>
      <c r="C1157" s="3">
        <v>16.279477201768621</v>
      </c>
      <c r="D1157" s="3">
        <v>20.034234455127695</v>
      </c>
      <c r="E1157" s="3">
        <v>21.626946750225684</v>
      </c>
      <c r="F1157" s="3">
        <v>22.684207053517458</v>
      </c>
      <c r="G1157" s="3">
        <v>22.805413315732711</v>
      </c>
    </row>
    <row r="1158" spans="1:7" x14ac:dyDescent="0.4">
      <c r="A1158" s="1">
        <v>43161</v>
      </c>
      <c r="B1158" s="3">
        <v>6.6852227831653721</v>
      </c>
      <c r="C1158" s="3">
        <v>16.279477201768621</v>
      </c>
      <c r="D1158" s="3">
        <v>20.034234455127695</v>
      </c>
      <c r="E1158" s="3">
        <v>21.626946750225684</v>
      </c>
      <c r="F1158" s="3">
        <v>22.684207053517458</v>
      </c>
      <c r="G1158" s="3">
        <v>22.805413315732711</v>
      </c>
    </row>
    <row r="1159" spans="1:7" x14ac:dyDescent="0.4">
      <c r="A1159" s="1">
        <v>43162</v>
      </c>
      <c r="B1159" s="3">
        <v>6.7549648460700755</v>
      </c>
      <c r="C1159" s="3">
        <v>16.580320328257812</v>
      </c>
      <c r="D1159" s="3">
        <v>20.400449519559132</v>
      </c>
      <c r="E1159" s="3">
        <v>22.020891620418027</v>
      </c>
      <c r="F1159" s="3">
        <v>23.096559280103815</v>
      </c>
      <c r="G1159" s="3">
        <v>23.219875795450523</v>
      </c>
    </row>
    <row r="1160" spans="1:7" x14ac:dyDescent="0.4">
      <c r="A1160" s="1">
        <v>43163</v>
      </c>
      <c r="B1160" s="3">
        <v>6.7549648460700755</v>
      </c>
      <c r="C1160" s="3">
        <v>16.580320328257812</v>
      </c>
      <c r="D1160" s="3">
        <v>20.400449519559132</v>
      </c>
      <c r="E1160" s="3">
        <v>22.020891620418027</v>
      </c>
      <c r="F1160" s="3">
        <v>23.096559280103815</v>
      </c>
      <c r="G1160" s="3">
        <v>23.219875795450523</v>
      </c>
    </row>
    <row r="1161" spans="1:7" x14ac:dyDescent="0.4">
      <c r="A1161" s="1">
        <v>43164</v>
      </c>
      <c r="B1161" s="3">
        <v>6.7549648460700755</v>
      </c>
      <c r="C1161" s="3">
        <v>16.580320328257812</v>
      </c>
      <c r="D1161" s="3">
        <v>20.400449519559132</v>
      </c>
      <c r="E1161" s="3">
        <v>22.020891620418027</v>
      </c>
      <c r="F1161" s="3">
        <v>23.096559280103815</v>
      </c>
      <c r="G1161" s="3">
        <v>23.219875795450523</v>
      </c>
    </row>
    <row r="1162" spans="1:7" x14ac:dyDescent="0.4">
      <c r="A1162" s="1">
        <v>43165</v>
      </c>
      <c r="B1162" s="3">
        <v>6.7549648460700755</v>
      </c>
      <c r="C1162" s="3">
        <v>16.580320328257812</v>
      </c>
      <c r="D1162" s="3">
        <v>20.400449519559132</v>
      </c>
      <c r="E1162" s="3">
        <v>22.020891620418027</v>
      </c>
      <c r="F1162" s="3">
        <v>23.096559280103815</v>
      </c>
      <c r="G1162" s="3">
        <v>23.219875795450523</v>
      </c>
    </row>
    <row r="1163" spans="1:7" x14ac:dyDescent="0.4">
      <c r="A1163" s="1">
        <v>43166</v>
      </c>
      <c r="B1163" s="3">
        <v>6.7549648460700755</v>
      </c>
      <c r="C1163" s="3">
        <v>16.580320328257812</v>
      </c>
      <c r="D1163" s="3">
        <v>20.400449519559132</v>
      </c>
      <c r="E1163" s="3">
        <v>22.020891620418027</v>
      </c>
      <c r="F1163" s="3">
        <v>23.096559280103815</v>
      </c>
      <c r="G1163" s="3">
        <v>23.219875795450523</v>
      </c>
    </row>
    <row r="1164" spans="1:7" x14ac:dyDescent="0.4">
      <c r="A1164" s="1">
        <v>43167</v>
      </c>
      <c r="B1164" s="3">
        <v>6.7549648460700755</v>
      </c>
      <c r="C1164" s="3">
        <v>16.580320328257812</v>
      </c>
      <c r="D1164" s="3">
        <v>20.400449519559132</v>
      </c>
      <c r="E1164" s="3">
        <v>22.020891620418027</v>
      </c>
      <c r="F1164" s="3">
        <v>23.096559280103815</v>
      </c>
      <c r="G1164" s="3">
        <v>23.219875795450523</v>
      </c>
    </row>
    <row r="1165" spans="1:7" x14ac:dyDescent="0.4">
      <c r="A1165" s="1">
        <v>43168</v>
      </c>
      <c r="B1165" s="3">
        <v>6.7549648460700755</v>
      </c>
      <c r="C1165" s="3">
        <v>16.580320328257812</v>
      </c>
      <c r="D1165" s="3">
        <v>20.400449519559132</v>
      </c>
      <c r="E1165" s="3">
        <v>22.020891620418027</v>
      </c>
      <c r="F1165" s="3">
        <v>23.096559280103815</v>
      </c>
      <c r="G1165" s="3">
        <v>23.219875795450523</v>
      </c>
    </row>
    <row r="1166" spans="1:7" x14ac:dyDescent="0.4">
      <c r="A1166" s="1">
        <v>43169</v>
      </c>
      <c r="B1166" s="3">
        <v>6.7549648460700755</v>
      </c>
      <c r="C1166" s="3">
        <v>16.580320328257812</v>
      </c>
      <c r="D1166" s="3">
        <v>20.400449519559132</v>
      </c>
      <c r="E1166" s="3">
        <v>22.020891620418027</v>
      </c>
      <c r="F1166" s="3">
        <v>23.096559280103815</v>
      </c>
      <c r="G1166" s="3">
        <v>23.219875795450523</v>
      </c>
    </row>
    <row r="1167" spans="1:7" x14ac:dyDescent="0.4">
      <c r="A1167" s="1">
        <v>43170</v>
      </c>
      <c r="B1167" s="3">
        <v>6.8173018026585241</v>
      </c>
      <c r="C1167" s="3">
        <v>16.862953115605386</v>
      </c>
      <c r="D1167" s="3">
        <v>20.916521063074924</v>
      </c>
      <c r="E1167" s="3">
        <v>22.761089596839078</v>
      </c>
      <c r="F1167" s="3">
        <v>23.990406813558504</v>
      </c>
      <c r="G1167" s="3">
        <v>24.118297681691249</v>
      </c>
    </row>
    <row r="1168" spans="1:7" x14ac:dyDescent="0.4">
      <c r="A1168" s="1">
        <v>43171</v>
      </c>
      <c r="B1168" s="3">
        <v>6.8173018026585241</v>
      </c>
      <c r="C1168" s="3">
        <v>16.862953115605386</v>
      </c>
      <c r="D1168" s="3">
        <v>20.916521063074924</v>
      </c>
      <c r="E1168" s="3">
        <v>22.761089596839078</v>
      </c>
      <c r="F1168" s="3">
        <v>23.990406813558504</v>
      </c>
      <c r="G1168" s="3">
        <v>24.118297681691249</v>
      </c>
    </row>
    <row r="1169" spans="1:7" x14ac:dyDescent="0.4">
      <c r="A1169" s="1">
        <v>43172</v>
      </c>
      <c r="B1169" s="3">
        <v>6.8173018026585241</v>
      </c>
      <c r="C1169" s="3">
        <v>16.862953115605386</v>
      </c>
      <c r="D1169" s="3">
        <v>20.916521063074924</v>
      </c>
      <c r="E1169" s="3">
        <v>22.761089596839078</v>
      </c>
      <c r="F1169" s="3">
        <v>23.990406813558504</v>
      </c>
      <c r="G1169" s="3">
        <v>24.118297681691249</v>
      </c>
    </row>
    <row r="1170" spans="1:7" x14ac:dyDescent="0.4">
      <c r="A1170" s="1">
        <v>43173</v>
      </c>
      <c r="B1170" s="3">
        <v>6.8173018026585241</v>
      </c>
      <c r="C1170" s="3">
        <v>16.862953115605386</v>
      </c>
      <c r="D1170" s="3">
        <v>20.916521063074924</v>
      </c>
      <c r="E1170" s="3">
        <v>22.761089596839078</v>
      </c>
      <c r="F1170" s="3">
        <v>23.990406813558504</v>
      </c>
      <c r="G1170" s="3">
        <v>24.118297681691249</v>
      </c>
    </row>
    <row r="1171" spans="1:7" x14ac:dyDescent="0.4">
      <c r="A1171" s="1">
        <v>43174</v>
      </c>
      <c r="B1171" s="3">
        <v>6.8173018026585241</v>
      </c>
      <c r="C1171" s="3">
        <v>16.862953115605386</v>
      </c>
      <c r="D1171" s="3">
        <v>20.916521063074924</v>
      </c>
      <c r="E1171" s="3">
        <v>22.761089596839078</v>
      </c>
      <c r="F1171" s="3">
        <v>23.990406813558504</v>
      </c>
      <c r="G1171" s="3">
        <v>24.118297681691249</v>
      </c>
    </row>
    <row r="1172" spans="1:7" x14ac:dyDescent="0.4">
      <c r="A1172" s="1">
        <v>43175</v>
      </c>
      <c r="B1172" s="3">
        <v>6.8173018026585241</v>
      </c>
      <c r="C1172" s="3">
        <v>16.862953115605386</v>
      </c>
      <c r="D1172" s="3">
        <v>20.916521063074924</v>
      </c>
      <c r="E1172" s="3">
        <v>22.761089596839078</v>
      </c>
      <c r="F1172" s="3">
        <v>23.990406813558504</v>
      </c>
      <c r="G1172" s="3">
        <v>24.118297681691249</v>
      </c>
    </row>
    <row r="1173" spans="1:7" x14ac:dyDescent="0.4">
      <c r="A1173" s="1">
        <v>43176</v>
      </c>
      <c r="B1173" s="3">
        <v>6.8173018026585241</v>
      </c>
      <c r="C1173" s="3">
        <v>16.862953115605386</v>
      </c>
      <c r="D1173" s="3">
        <v>20.916521063074924</v>
      </c>
      <c r="E1173" s="3">
        <v>22.761089596839078</v>
      </c>
      <c r="F1173" s="3">
        <v>23.990406813558504</v>
      </c>
      <c r="G1173" s="3">
        <v>24.118297681691249</v>
      </c>
    </row>
    <row r="1174" spans="1:7" x14ac:dyDescent="0.4">
      <c r="A1174" s="1">
        <v>43177</v>
      </c>
      <c r="B1174" s="3">
        <v>6.8294904318983827</v>
      </c>
      <c r="C1174" s="3">
        <v>16.918656456259587</v>
      </c>
      <c r="D1174" s="3">
        <v>21.019036875899701</v>
      </c>
      <c r="E1174" s="3">
        <v>22.90787181156433</v>
      </c>
      <c r="F1174" s="3">
        <v>24.144783036249365</v>
      </c>
      <c r="G1174" s="3">
        <v>24.273463939905994</v>
      </c>
    </row>
    <row r="1175" spans="1:7" x14ac:dyDescent="0.4">
      <c r="A1175" s="1">
        <v>43178</v>
      </c>
      <c r="B1175" s="3">
        <v>6.8294904318983827</v>
      </c>
      <c r="C1175" s="3">
        <v>16.918656456259587</v>
      </c>
      <c r="D1175" s="3">
        <v>21.019036875899701</v>
      </c>
      <c r="E1175" s="3">
        <v>22.90787181156433</v>
      </c>
      <c r="F1175" s="3">
        <v>24.144783036249365</v>
      </c>
      <c r="G1175" s="3">
        <v>24.273463939905994</v>
      </c>
    </row>
    <row r="1176" spans="1:7" x14ac:dyDescent="0.4">
      <c r="A1176" s="1">
        <v>43179</v>
      </c>
      <c r="B1176" s="3">
        <v>6.8261201577186545</v>
      </c>
      <c r="C1176" s="3">
        <v>16.903229964404147</v>
      </c>
      <c r="D1176" s="3">
        <v>20.990602001845961</v>
      </c>
      <c r="E1176" s="3">
        <v>22.872576867044714</v>
      </c>
      <c r="F1176" s="3">
        <v>24.107662052448834</v>
      </c>
      <c r="G1176" s="3">
        <v>24.236152985814879</v>
      </c>
    </row>
    <row r="1177" spans="1:7" x14ac:dyDescent="0.4">
      <c r="A1177" s="1">
        <v>43180</v>
      </c>
      <c r="B1177" s="3">
        <v>6.8261201577186545</v>
      </c>
      <c r="C1177" s="3">
        <v>16.903229964404147</v>
      </c>
      <c r="D1177" s="3">
        <v>20.990602001845961</v>
      </c>
      <c r="E1177" s="3">
        <v>22.872576867044714</v>
      </c>
      <c r="F1177" s="3">
        <v>24.107662052448834</v>
      </c>
      <c r="G1177" s="3">
        <v>24.236152985814879</v>
      </c>
    </row>
    <row r="1178" spans="1:7" x14ac:dyDescent="0.4">
      <c r="A1178" s="1">
        <v>43181</v>
      </c>
      <c r="B1178" s="3">
        <v>6.8261201577186545</v>
      </c>
      <c r="C1178" s="3">
        <v>16.903229964404147</v>
      </c>
      <c r="D1178" s="3">
        <v>20.990602001845961</v>
      </c>
      <c r="E1178" s="3">
        <v>22.872576867044714</v>
      </c>
      <c r="F1178" s="3">
        <v>24.107662052448834</v>
      </c>
      <c r="G1178" s="3">
        <v>24.236152985814879</v>
      </c>
    </row>
    <row r="1179" spans="1:7" x14ac:dyDescent="0.4">
      <c r="A1179" s="1">
        <v>43182</v>
      </c>
      <c r="B1179" s="3">
        <v>6.8261201577186545</v>
      </c>
      <c r="C1179" s="3">
        <v>16.903229964404147</v>
      </c>
      <c r="D1179" s="3">
        <v>20.990602001845961</v>
      </c>
      <c r="E1179" s="3">
        <v>22.872576867044714</v>
      </c>
      <c r="F1179" s="3">
        <v>24.107662052448834</v>
      </c>
      <c r="G1179" s="3">
        <v>24.236152985814879</v>
      </c>
    </row>
    <row r="1180" spans="1:7" x14ac:dyDescent="0.4">
      <c r="A1180" s="1">
        <v>43183</v>
      </c>
      <c r="B1180" s="3">
        <v>6.8261201577186545</v>
      </c>
      <c r="C1180" s="3">
        <v>16.903229964404147</v>
      </c>
      <c r="D1180" s="3">
        <v>20.990602001845961</v>
      </c>
      <c r="E1180" s="3">
        <v>22.872576867044714</v>
      </c>
      <c r="F1180" s="3">
        <v>24.107662052448834</v>
      </c>
      <c r="G1180" s="3">
        <v>24.236152985814879</v>
      </c>
    </row>
    <row r="1181" spans="1:7" x14ac:dyDescent="0.4">
      <c r="A1181" s="1">
        <v>43184</v>
      </c>
      <c r="B1181" s="3">
        <v>6.8261201577186545</v>
      </c>
      <c r="C1181" s="3">
        <v>16.903229964404147</v>
      </c>
      <c r="D1181" s="3">
        <v>20.990602001845961</v>
      </c>
      <c r="E1181" s="3">
        <v>22.872576867044714</v>
      </c>
      <c r="F1181" s="3">
        <v>24.107662052448834</v>
      </c>
      <c r="G1181" s="3">
        <v>24.236152985814879</v>
      </c>
    </row>
    <row r="1182" spans="1:7" x14ac:dyDescent="0.4">
      <c r="A1182" s="1">
        <v>43185</v>
      </c>
      <c r="B1182" s="3">
        <v>6.8261201577186545</v>
      </c>
      <c r="C1182" s="3">
        <v>16.903229964404147</v>
      </c>
      <c r="D1182" s="3">
        <v>20.990602001845961</v>
      </c>
      <c r="E1182" s="3">
        <v>22.872576867044714</v>
      </c>
      <c r="F1182" s="3">
        <v>24.107662052448834</v>
      </c>
      <c r="G1182" s="3">
        <v>24.236152985814879</v>
      </c>
    </row>
    <row r="1183" spans="1:7" x14ac:dyDescent="0.4">
      <c r="A1183" s="1">
        <v>43186</v>
      </c>
      <c r="B1183" s="3">
        <v>6.8261201577186545</v>
      </c>
      <c r="C1183" s="3">
        <v>16.903229964404147</v>
      </c>
      <c r="D1183" s="3">
        <v>20.990602001845961</v>
      </c>
      <c r="E1183" s="3">
        <v>22.872576867044714</v>
      </c>
      <c r="F1183" s="3">
        <v>24.107662052448834</v>
      </c>
      <c r="G1183" s="3">
        <v>24.236152985814879</v>
      </c>
    </row>
    <row r="1184" spans="1:7" x14ac:dyDescent="0.4">
      <c r="A1184" s="1">
        <v>43187</v>
      </c>
      <c r="B1184" s="3">
        <v>6.7929346887422826</v>
      </c>
      <c r="C1184" s="3">
        <v>16.751398131877369</v>
      </c>
      <c r="D1184" s="3">
        <v>20.710858619762469</v>
      </c>
      <c r="E1184" s="3">
        <v>22.559185471789444</v>
      </c>
      <c r="F1184" s="3">
        <v>23.778056862106897</v>
      </c>
      <c r="G1184" s="3">
        <v>23.904861008449092</v>
      </c>
    </row>
    <row r="1185" spans="1:7" x14ac:dyDescent="0.4">
      <c r="A1185" s="1">
        <v>43188</v>
      </c>
      <c r="B1185" s="3">
        <v>6.7929346887422826</v>
      </c>
      <c r="C1185" s="3">
        <v>16.751398131877369</v>
      </c>
      <c r="D1185" s="3">
        <v>20.710858619762469</v>
      </c>
      <c r="E1185" s="3">
        <v>22.559185471789444</v>
      </c>
      <c r="F1185" s="3">
        <v>23.778056862106897</v>
      </c>
      <c r="G1185" s="3">
        <v>23.904861008449092</v>
      </c>
    </row>
    <row r="1186" spans="1:7" x14ac:dyDescent="0.4">
      <c r="A1186" s="1">
        <v>43189</v>
      </c>
      <c r="B1186" s="3">
        <v>6.7929346887422826</v>
      </c>
      <c r="C1186" s="3">
        <v>16.751398131877369</v>
      </c>
      <c r="D1186" s="3">
        <v>20.710858619762469</v>
      </c>
      <c r="E1186" s="3">
        <v>22.559185471789444</v>
      </c>
      <c r="F1186" s="3">
        <v>23.778056862106897</v>
      </c>
      <c r="G1186" s="3">
        <v>23.904861008449092</v>
      </c>
    </row>
    <row r="1187" spans="1:7" x14ac:dyDescent="0.4">
      <c r="A1187" s="1">
        <v>43190</v>
      </c>
      <c r="B1187" s="3">
        <v>6.7337746341892055</v>
      </c>
      <c r="C1187" s="3">
        <v>16.481878695664889</v>
      </c>
      <c r="D1187" s="3">
        <v>20.216404746488735</v>
      </c>
      <c r="E1187" s="3">
        <v>21.843787356237129</v>
      </c>
      <c r="F1187" s="3">
        <v>22.837543914013612</v>
      </c>
      <c r="G1187" s="3">
        <v>22.88973551045401</v>
      </c>
    </row>
    <row r="1188" spans="1:7" x14ac:dyDescent="0.4">
      <c r="A1188" s="1">
        <v>43191</v>
      </c>
      <c r="B1188" s="3">
        <v>6.7337746341892055</v>
      </c>
      <c r="C1188" s="3">
        <v>16.481878695664889</v>
      </c>
      <c r="D1188" s="3">
        <v>20.216404746488735</v>
      </c>
      <c r="E1188" s="3">
        <v>21.843787356237129</v>
      </c>
      <c r="F1188" s="3">
        <v>22.837543914013612</v>
      </c>
      <c r="G1188" s="3">
        <v>22.88973551045401</v>
      </c>
    </row>
    <row r="1189" spans="1:7" x14ac:dyDescent="0.4">
      <c r="A1189" s="1">
        <v>43192</v>
      </c>
      <c r="B1189" s="3">
        <v>6.720310660382264</v>
      </c>
      <c r="C1189" s="3">
        <v>16.421009180327829</v>
      </c>
      <c r="D1189" s="3">
        <v>20.10559580856544</v>
      </c>
      <c r="E1189" s="3">
        <v>21.684709457454797</v>
      </c>
      <c r="F1189" s="3">
        <v>22.653987449458601</v>
      </c>
      <c r="G1189" s="3">
        <v>22.705777154455962</v>
      </c>
    </row>
    <row r="1190" spans="1:7" x14ac:dyDescent="0.4">
      <c r="A1190" s="1">
        <v>43193</v>
      </c>
      <c r="B1190" s="3">
        <v>6.7799885811566041</v>
      </c>
      <c r="C1190" s="3">
        <v>16.690337618367955</v>
      </c>
      <c r="D1190" s="3">
        <v>20.510589500452234</v>
      </c>
      <c r="E1190" s="3">
        <v>22.12000464247987</v>
      </c>
      <c r="F1190" s="3">
        <v>23.107882037031072</v>
      </c>
      <c r="G1190" s="3">
        <v>23.160665530785636</v>
      </c>
    </row>
    <row r="1191" spans="1:7" x14ac:dyDescent="0.4">
      <c r="A1191" s="1">
        <v>43194</v>
      </c>
      <c r="B1191" s="3">
        <v>6.7799885811566041</v>
      </c>
      <c r="C1191" s="3">
        <v>16.690337618367955</v>
      </c>
      <c r="D1191" s="3">
        <v>20.510589500452234</v>
      </c>
      <c r="E1191" s="3">
        <v>22.12000464247987</v>
      </c>
      <c r="F1191" s="3">
        <v>23.107882037031072</v>
      </c>
      <c r="G1191" s="3">
        <v>23.160665530785636</v>
      </c>
    </row>
    <row r="1192" spans="1:7" x14ac:dyDescent="0.4">
      <c r="A1192" s="1">
        <v>43195</v>
      </c>
      <c r="B1192" s="3">
        <v>6.7799885811566041</v>
      </c>
      <c r="C1192" s="3">
        <v>16.690337618367955</v>
      </c>
      <c r="D1192" s="3">
        <v>20.510589500452234</v>
      </c>
      <c r="E1192" s="3">
        <v>22.12000464247987</v>
      </c>
      <c r="F1192" s="3">
        <v>23.107882037031072</v>
      </c>
      <c r="G1192" s="3">
        <v>23.160665530785636</v>
      </c>
    </row>
    <row r="1193" spans="1:7" x14ac:dyDescent="0.4">
      <c r="A1193" s="1">
        <v>43196</v>
      </c>
      <c r="B1193" s="3">
        <v>6.7799885811566041</v>
      </c>
      <c r="C1193" s="3">
        <v>16.690337618367955</v>
      </c>
      <c r="D1193" s="3">
        <v>20.510589500452234</v>
      </c>
      <c r="E1193" s="3">
        <v>22.12000464247987</v>
      </c>
      <c r="F1193" s="3">
        <v>23.107882037031072</v>
      </c>
      <c r="G1193" s="3">
        <v>23.160665530785636</v>
      </c>
    </row>
    <row r="1194" spans="1:7" x14ac:dyDescent="0.4">
      <c r="A1194" s="1">
        <v>43197</v>
      </c>
      <c r="B1194" s="3">
        <v>6.8204920352364056</v>
      </c>
      <c r="C1194" s="3">
        <v>16.874533204237373</v>
      </c>
      <c r="D1194" s="3">
        <v>20.807412846192047</v>
      </c>
      <c r="E1194" s="3">
        <v>22.439036212086858</v>
      </c>
      <c r="F1194" s="3">
        <v>23.440545268077429</v>
      </c>
      <c r="G1194" s="3">
        <v>23.494057118124402</v>
      </c>
    </row>
    <row r="1195" spans="1:7" x14ac:dyDescent="0.4">
      <c r="A1195" s="1">
        <v>43198</v>
      </c>
      <c r="B1195" s="3">
        <v>6.8204920352364056</v>
      </c>
      <c r="C1195" s="3">
        <v>16.874533204237373</v>
      </c>
      <c r="D1195" s="3">
        <v>20.807412846192047</v>
      </c>
      <c r="E1195" s="3">
        <v>22.439036212086858</v>
      </c>
      <c r="F1195" s="3">
        <v>23.440545268077429</v>
      </c>
      <c r="G1195" s="3">
        <v>23.494057118124402</v>
      </c>
    </row>
    <row r="1196" spans="1:7" x14ac:dyDescent="0.4">
      <c r="A1196" s="1">
        <v>43199</v>
      </c>
      <c r="B1196" s="3">
        <v>6.5665663961725356</v>
      </c>
      <c r="C1196" s="3">
        <v>15.916884736532431</v>
      </c>
      <c r="D1196" s="3">
        <v>19.639055873836867</v>
      </c>
      <c r="E1196" s="3">
        <v>21.183263160197342</v>
      </c>
      <c r="F1196" s="3">
        <v>22.131115228231739</v>
      </c>
      <c r="G1196" s="3">
        <v>22.181760119985817</v>
      </c>
    </row>
    <row r="1197" spans="1:7" x14ac:dyDescent="0.4">
      <c r="A1197" s="1">
        <v>43200</v>
      </c>
      <c r="B1197" s="3">
        <v>6.5665663961725356</v>
      </c>
      <c r="C1197" s="3">
        <v>15.916884736532431</v>
      </c>
      <c r="D1197" s="3">
        <v>19.639055873836867</v>
      </c>
      <c r="E1197" s="3">
        <v>21.183263160197342</v>
      </c>
      <c r="F1197" s="3">
        <v>22.131115228231739</v>
      </c>
      <c r="G1197" s="3">
        <v>22.181760119985817</v>
      </c>
    </row>
    <row r="1198" spans="1:7" x14ac:dyDescent="0.4">
      <c r="A1198" s="1">
        <v>43201</v>
      </c>
      <c r="B1198" s="3">
        <v>6.5483483613202607</v>
      </c>
      <c r="C1198" s="3">
        <v>15.845241195219334</v>
      </c>
      <c r="D1198" s="3">
        <v>19.55164882016301</v>
      </c>
      <c r="E1198" s="3">
        <v>21.089316339879723</v>
      </c>
      <c r="F1198" s="3">
        <v>22.033154224460571</v>
      </c>
      <c r="G1198" s="3">
        <v>22.083584633498052</v>
      </c>
    </row>
    <row r="1199" spans="1:7" x14ac:dyDescent="0.4">
      <c r="A1199" s="1">
        <v>43202</v>
      </c>
      <c r="B1199" s="3">
        <v>7.2617652807356539</v>
      </c>
      <c r="C1199" s="3">
        <v>17.916751740059706</v>
      </c>
      <c r="D1199" s="3">
        <v>22.078947583739396</v>
      </c>
      <c r="E1199" s="3">
        <v>23.805706755195455</v>
      </c>
      <c r="F1199" s="3">
        <v>24.86561125514088</v>
      </c>
      <c r="G1199" s="3">
        <v>24.92224324496258</v>
      </c>
    </row>
    <row r="1200" spans="1:7" x14ac:dyDescent="0.4">
      <c r="A1200" s="1">
        <v>43203</v>
      </c>
      <c r="B1200" s="3">
        <v>7.2617652807356539</v>
      </c>
      <c r="C1200" s="3">
        <v>17.916751740059706</v>
      </c>
      <c r="D1200" s="3">
        <v>22.078947583739396</v>
      </c>
      <c r="E1200" s="3">
        <v>23.805706755195455</v>
      </c>
      <c r="F1200" s="3">
        <v>24.86561125514088</v>
      </c>
      <c r="G1200" s="3">
        <v>24.92224324496258</v>
      </c>
    </row>
    <row r="1201" spans="1:7" x14ac:dyDescent="0.4">
      <c r="A1201" s="1">
        <v>43204</v>
      </c>
      <c r="B1201" s="3">
        <v>7.2151313443436642</v>
      </c>
      <c r="C1201" s="3">
        <v>17.703198687555055</v>
      </c>
      <c r="D1201" s="3">
        <v>21.688136853692239</v>
      </c>
      <c r="E1201" s="3">
        <v>23.376021514186423</v>
      </c>
      <c r="F1201" s="3">
        <v>24.417566314688486</v>
      </c>
      <c r="G1201" s="3">
        <v>24.473217323382112</v>
      </c>
    </row>
    <row r="1202" spans="1:7" x14ac:dyDescent="0.4">
      <c r="A1202" s="1">
        <v>43205</v>
      </c>
      <c r="B1202" s="3">
        <v>7.283820815355174</v>
      </c>
      <c r="C1202" s="3">
        <v>18.015966133435491</v>
      </c>
      <c r="D1202" s="3">
        <v>22.116349651392486</v>
      </c>
      <c r="E1202" s="3">
        <v>23.836091216546865</v>
      </c>
      <c r="F1202" s="3">
        <v>24.897293991426871</v>
      </c>
      <c r="G1202" s="3">
        <v>24.953995349661369</v>
      </c>
    </row>
    <row r="1203" spans="1:7" x14ac:dyDescent="0.4">
      <c r="A1203" s="1">
        <v>43206</v>
      </c>
      <c r="B1203" s="3">
        <v>7.283820815355174</v>
      </c>
      <c r="C1203" s="3">
        <v>18.015966133435491</v>
      </c>
      <c r="D1203" s="3">
        <v>22.116349651392486</v>
      </c>
      <c r="E1203" s="3">
        <v>23.836091216546865</v>
      </c>
      <c r="F1203" s="3">
        <v>24.897293991426871</v>
      </c>
      <c r="G1203" s="3">
        <v>24.953995349661369</v>
      </c>
    </row>
    <row r="1204" spans="1:7" x14ac:dyDescent="0.4">
      <c r="A1204" s="1">
        <v>43207</v>
      </c>
      <c r="B1204" s="3">
        <v>7.283820815355174</v>
      </c>
      <c r="C1204" s="3">
        <v>18.015966133435491</v>
      </c>
      <c r="D1204" s="3">
        <v>22.116349651392486</v>
      </c>
      <c r="E1204" s="3">
        <v>23.836091216546865</v>
      </c>
      <c r="F1204" s="3">
        <v>24.897293991426871</v>
      </c>
      <c r="G1204" s="3">
        <v>24.953995349661369</v>
      </c>
    </row>
    <row r="1205" spans="1:7" x14ac:dyDescent="0.4">
      <c r="A1205" s="1">
        <v>43208</v>
      </c>
      <c r="B1205" s="3">
        <v>7.3252937926271375</v>
      </c>
      <c r="C1205" s="3">
        <v>18.206373132532946</v>
      </c>
      <c r="D1205" s="3">
        <v>22.369928024050093</v>
      </c>
      <c r="E1205" s="3">
        <v>24.108534560277327</v>
      </c>
      <c r="F1205" s="3">
        <v>25.181378363121173</v>
      </c>
      <c r="G1205" s="3">
        <v>25.238701715674214</v>
      </c>
    </row>
    <row r="1206" spans="1:7" x14ac:dyDescent="0.4">
      <c r="A1206" s="1">
        <v>43209</v>
      </c>
      <c r="B1206" s="3">
        <v>7.3252937926271375</v>
      </c>
      <c r="C1206" s="3">
        <v>18.206373132532946</v>
      </c>
      <c r="D1206" s="3">
        <v>22.369928024050093</v>
      </c>
      <c r="E1206" s="3">
        <v>24.108534560277327</v>
      </c>
      <c r="F1206" s="3">
        <v>25.181378363121173</v>
      </c>
      <c r="G1206" s="3">
        <v>25.238701715674214</v>
      </c>
    </row>
    <row r="1207" spans="1:7" x14ac:dyDescent="0.4">
      <c r="A1207" s="1">
        <v>43210</v>
      </c>
      <c r="B1207" s="3">
        <v>7.7234481409946394</v>
      </c>
      <c r="C1207" s="3">
        <v>19.299474536368624</v>
      </c>
      <c r="D1207" s="3">
        <v>23.699991797900086</v>
      </c>
      <c r="E1207" s="3">
        <v>25.537548470748835</v>
      </c>
      <c r="F1207" s="3">
        <v>26.671451540685567</v>
      </c>
      <c r="G1207" s="3">
        <v>26.732037364331717</v>
      </c>
    </row>
    <row r="1208" spans="1:7" x14ac:dyDescent="0.4">
      <c r="A1208" s="1">
        <v>43211</v>
      </c>
      <c r="B1208" s="3">
        <v>7.7234481409946394</v>
      </c>
      <c r="C1208" s="3">
        <v>19.299474536368624</v>
      </c>
      <c r="D1208" s="3">
        <v>23.699991797900086</v>
      </c>
      <c r="E1208" s="3">
        <v>25.537548470748835</v>
      </c>
      <c r="F1208" s="3">
        <v>26.671451540685567</v>
      </c>
      <c r="G1208" s="3">
        <v>26.732037364331717</v>
      </c>
    </row>
    <row r="1209" spans="1:7" x14ac:dyDescent="0.4">
      <c r="A1209" s="1">
        <v>43212</v>
      </c>
      <c r="B1209" s="3">
        <v>7.7234481409946394</v>
      </c>
      <c r="C1209" s="3">
        <v>19.299474536368624</v>
      </c>
      <c r="D1209" s="3">
        <v>23.699991797900086</v>
      </c>
      <c r="E1209" s="3">
        <v>25.537548470748835</v>
      </c>
      <c r="F1209" s="3">
        <v>26.671451540685567</v>
      </c>
      <c r="G1209" s="3">
        <v>26.732037364331717</v>
      </c>
    </row>
    <row r="1210" spans="1:7" x14ac:dyDescent="0.4">
      <c r="A1210" s="1">
        <v>43213</v>
      </c>
      <c r="B1210" s="3">
        <v>7.7367233666707591</v>
      </c>
      <c r="C1210" s="3">
        <v>19.339338913700637</v>
      </c>
      <c r="D1210" s="3">
        <v>23.748497969395562</v>
      </c>
      <c r="E1210" s="3">
        <v>25.589663260410468</v>
      </c>
      <c r="F1210" s="3">
        <v>26.725793104235208</v>
      </c>
      <c r="G1210" s="3">
        <v>26.786497907125401</v>
      </c>
    </row>
    <row r="1211" spans="1:7" x14ac:dyDescent="0.4">
      <c r="A1211" s="1">
        <v>43214</v>
      </c>
      <c r="B1211" s="3">
        <v>8.3160738268829402</v>
      </c>
      <c r="C1211" s="3">
        <v>20.688083158598744</v>
      </c>
      <c r="D1211" s="3">
        <v>25.389622803773058</v>
      </c>
      <c r="E1211" s="3">
        <v>27.352879628868738</v>
      </c>
      <c r="F1211" s="3">
        <v>28.56434862677402</v>
      </c>
      <c r="G1211" s="3">
        <v>28.629078892531183</v>
      </c>
    </row>
    <row r="1212" spans="1:7" x14ac:dyDescent="0.4">
      <c r="A1212" s="1">
        <v>43215</v>
      </c>
      <c r="B1212" s="3">
        <v>8.3160738268829402</v>
      </c>
      <c r="C1212" s="3">
        <v>20.688083158598744</v>
      </c>
      <c r="D1212" s="3">
        <v>25.389622803773058</v>
      </c>
      <c r="E1212" s="3">
        <v>27.352879628868738</v>
      </c>
      <c r="F1212" s="3">
        <v>28.56434862677402</v>
      </c>
      <c r="G1212" s="3">
        <v>28.629078892531183</v>
      </c>
    </row>
    <row r="1213" spans="1:7" x14ac:dyDescent="0.4">
      <c r="A1213" s="1">
        <v>43216</v>
      </c>
      <c r="B1213" s="3">
        <v>8.3160738268829402</v>
      </c>
      <c r="C1213" s="3">
        <v>20.688083158598744</v>
      </c>
      <c r="D1213" s="3">
        <v>25.389622803773058</v>
      </c>
      <c r="E1213" s="3">
        <v>27.352879628868738</v>
      </c>
      <c r="F1213" s="3">
        <v>28.56434862677402</v>
      </c>
      <c r="G1213" s="3">
        <v>28.629078892531183</v>
      </c>
    </row>
    <row r="1214" spans="1:7" x14ac:dyDescent="0.4">
      <c r="A1214" s="1">
        <v>43217</v>
      </c>
      <c r="B1214" s="3">
        <v>8.3160738268829402</v>
      </c>
      <c r="C1214" s="3">
        <v>20.688083158598744</v>
      </c>
      <c r="D1214" s="3">
        <v>25.389622803773058</v>
      </c>
      <c r="E1214" s="3">
        <v>27.352879628868738</v>
      </c>
      <c r="F1214" s="3">
        <v>28.56434862677402</v>
      </c>
      <c r="G1214" s="3">
        <v>28.629078892531183</v>
      </c>
    </row>
    <row r="1215" spans="1:7" x14ac:dyDescent="0.4">
      <c r="A1215" s="1">
        <v>43218</v>
      </c>
      <c r="B1215" s="3">
        <v>8.3811309206578741</v>
      </c>
      <c r="C1215" s="3">
        <v>20.990992664484367</v>
      </c>
      <c r="D1215" s="3">
        <v>25.884205435740348</v>
      </c>
      <c r="E1215" s="3">
        <v>27.88425675142059</v>
      </c>
      <c r="F1215" s="3">
        <v>29.118430565153901</v>
      </c>
      <c r="G1215" s="3">
        <v>29.184373976905764</v>
      </c>
    </row>
    <row r="1216" spans="1:7" x14ac:dyDescent="0.4">
      <c r="A1216" s="1">
        <v>43219</v>
      </c>
      <c r="B1216" s="3">
        <v>8.3811309206578741</v>
      </c>
      <c r="C1216" s="3">
        <v>20.990992664484367</v>
      </c>
      <c r="D1216" s="3">
        <v>25.884205435740348</v>
      </c>
      <c r="E1216" s="3">
        <v>27.88425675142059</v>
      </c>
      <c r="F1216" s="3">
        <v>29.118430565153901</v>
      </c>
      <c r="G1216" s="3">
        <v>29.184373976905764</v>
      </c>
    </row>
    <row r="1217" spans="1:7" x14ac:dyDescent="0.4">
      <c r="A1217" s="1">
        <v>43220</v>
      </c>
      <c r="B1217" s="3">
        <v>8.3811309206578741</v>
      </c>
      <c r="C1217" s="3">
        <v>20.990992664484367</v>
      </c>
      <c r="D1217" s="3">
        <v>25.884205435740348</v>
      </c>
      <c r="E1217" s="3">
        <v>27.88425675142059</v>
      </c>
      <c r="F1217" s="3">
        <v>29.118430565153901</v>
      </c>
      <c r="G1217" s="3">
        <v>29.184373976905764</v>
      </c>
    </row>
    <row r="1218" spans="1:7" x14ac:dyDescent="0.4">
      <c r="A1218" s="1">
        <v>43221</v>
      </c>
      <c r="B1218" s="3">
        <v>8.3811309206578741</v>
      </c>
      <c r="C1218" s="3">
        <v>20.990992664484367</v>
      </c>
      <c r="D1218" s="3">
        <v>25.884205435740348</v>
      </c>
      <c r="E1218" s="3">
        <v>27.88425675142059</v>
      </c>
      <c r="F1218" s="3">
        <v>29.118430565153901</v>
      </c>
      <c r="G1218" s="3">
        <v>29.184373976905764</v>
      </c>
    </row>
    <row r="1219" spans="1:7" x14ac:dyDescent="0.4">
      <c r="A1219" s="1">
        <v>43222</v>
      </c>
      <c r="B1219" s="3">
        <v>8.356412322522381</v>
      </c>
      <c r="C1219" s="3">
        <v>20.875103329846272</v>
      </c>
      <c r="D1219" s="3">
        <v>25.72345690013131</v>
      </c>
      <c r="E1219" s="3">
        <v>27.711549323408835</v>
      </c>
      <c r="F1219" s="3">
        <v>28.938343650561492</v>
      </c>
      <c r="G1219" s="3">
        <v>29.003892767347207</v>
      </c>
    </row>
    <row r="1220" spans="1:7" x14ac:dyDescent="0.4">
      <c r="A1220" s="1">
        <v>43223</v>
      </c>
      <c r="B1220" s="3">
        <v>8.5720159267305185</v>
      </c>
      <c r="C1220" s="3">
        <v>21.694141634098091</v>
      </c>
      <c r="D1220" s="3">
        <v>26.724025194287293</v>
      </c>
      <c r="E1220" s="3">
        <v>28.786554927528766</v>
      </c>
      <c r="F1220" s="3">
        <v>30.059282365498134</v>
      </c>
      <c r="G1220" s="3">
        <v>30.12728574440311</v>
      </c>
    </row>
    <row r="1221" spans="1:7" x14ac:dyDescent="0.4">
      <c r="A1221" s="1">
        <v>43224</v>
      </c>
      <c r="B1221" s="3">
        <v>8.5720159267305185</v>
      </c>
      <c r="C1221" s="3">
        <v>21.694141634098091</v>
      </c>
      <c r="D1221" s="3">
        <v>26.724025194287293</v>
      </c>
      <c r="E1221" s="3">
        <v>28.786554927528766</v>
      </c>
      <c r="F1221" s="3">
        <v>30.059282365498134</v>
      </c>
      <c r="G1221" s="3">
        <v>30.12728574440311</v>
      </c>
    </row>
    <row r="1222" spans="1:7" x14ac:dyDescent="0.4">
      <c r="A1222" s="1">
        <v>43225</v>
      </c>
      <c r="B1222" s="3">
        <v>8.5790957470163818</v>
      </c>
      <c r="C1222" s="3">
        <v>21.716189718687229</v>
      </c>
      <c r="D1222" s="3">
        <v>26.750959971662461</v>
      </c>
      <c r="E1222" s="3">
        <v>28.81549351852065</v>
      </c>
      <c r="F1222" s="3">
        <v>30.089457451910896</v>
      </c>
      <c r="G1222" s="3">
        <v>30.157526898273925</v>
      </c>
    </row>
    <row r="1223" spans="1:7" x14ac:dyDescent="0.4">
      <c r="A1223" s="1">
        <v>43226</v>
      </c>
      <c r="B1223" s="3">
        <v>8.5790957470163818</v>
      </c>
      <c r="C1223" s="3">
        <v>21.716189718687229</v>
      </c>
      <c r="D1223" s="3">
        <v>26.750959971662461</v>
      </c>
      <c r="E1223" s="3">
        <v>28.81549351852065</v>
      </c>
      <c r="F1223" s="3">
        <v>30.089457451910896</v>
      </c>
      <c r="G1223" s="3">
        <v>30.157526898273925</v>
      </c>
    </row>
    <row r="1224" spans="1:7" x14ac:dyDescent="0.4">
      <c r="A1224" s="1">
        <v>43227</v>
      </c>
      <c r="B1224" s="3">
        <v>8.5790957470163818</v>
      </c>
      <c r="C1224" s="3">
        <v>21.716189718687229</v>
      </c>
      <c r="D1224" s="3">
        <v>26.750959971662461</v>
      </c>
      <c r="E1224" s="3">
        <v>28.81549351852065</v>
      </c>
      <c r="F1224" s="3">
        <v>30.089457451910896</v>
      </c>
      <c r="G1224" s="3">
        <v>30.157526898273925</v>
      </c>
    </row>
    <row r="1225" spans="1:7" x14ac:dyDescent="0.4">
      <c r="A1225" s="1">
        <v>43228</v>
      </c>
      <c r="B1225" s="3">
        <v>8.5790957470163818</v>
      </c>
      <c r="C1225" s="3">
        <v>21.716189718687229</v>
      </c>
      <c r="D1225" s="3">
        <v>26.750959971662461</v>
      </c>
      <c r="E1225" s="3">
        <v>28.81549351852065</v>
      </c>
      <c r="F1225" s="3">
        <v>30.089457451910896</v>
      </c>
      <c r="G1225" s="3">
        <v>30.157526898273925</v>
      </c>
    </row>
    <row r="1226" spans="1:7" x14ac:dyDescent="0.4">
      <c r="A1226" s="1">
        <v>43229</v>
      </c>
      <c r="B1226" s="3">
        <v>8.5790957470163818</v>
      </c>
      <c r="C1226" s="3">
        <v>21.716189718687229</v>
      </c>
      <c r="D1226" s="3">
        <v>26.750959971662461</v>
      </c>
      <c r="E1226" s="3">
        <v>28.81549351852065</v>
      </c>
      <c r="F1226" s="3">
        <v>30.089457451910896</v>
      </c>
      <c r="G1226" s="3">
        <v>30.157526898273925</v>
      </c>
    </row>
    <row r="1227" spans="1:7" x14ac:dyDescent="0.4">
      <c r="A1227" s="1">
        <v>43230</v>
      </c>
      <c r="B1227" s="3">
        <v>8.5790957470163818</v>
      </c>
      <c r="C1227" s="3">
        <v>21.716189718687229</v>
      </c>
      <c r="D1227" s="3">
        <v>26.750959971662461</v>
      </c>
      <c r="E1227" s="3">
        <v>28.81549351852065</v>
      </c>
      <c r="F1227" s="3">
        <v>30.089457451910896</v>
      </c>
      <c r="G1227" s="3">
        <v>30.157526898273925</v>
      </c>
    </row>
    <row r="1228" spans="1:7" x14ac:dyDescent="0.4">
      <c r="A1228" s="1">
        <v>43231</v>
      </c>
      <c r="B1228" s="3">
        <v>8.5790957470163818</v>
      </c>
      <c r="C1228" s="3">
        <v>21.716189718687229</v>
      </c>
      <c r="D1228" s="3">
        <v>26.750959971662461</v>
      </c>
      <c r="E1228" s="3">
        <v>28.81549351852065</v>
      </c>
      <c r="F1228" s="3">
        <v>30.089457451910896</v>
      </c>
      <c r="G1228" s="3">
        <v>30.157526898273925</v>
      </c>
    </row>
    <row r="1229" spans="1:7" x14ac:dyDescent="0.4">
      <c r="A1229" s="1">
        <v>43232</v>
      </c>
      <c r="B1229" s="3">
        <v>8.5790957470163818</v>
      </c>
      <c r="C1229" s="3">
        <v>21.716189718687229</v>
      </c>
      <c r="D1229" s="3">
        <v>26.750959971662461</v>
      </c>
      <c r="E1229" s="3">
        <v>28.81549351852065</v>
      </c>
      <c r="F1229" s="3">
        <v>30.089457451910896</v>
      </c>
      <c r="G1229" s="3">
        <v>30.157526898273925</v>
      </c>
    </row>
    <row r="1230" spans="1:7" x14ac:dyDescent="0.4">
      <c r="A1230" s="1">
        <v>43233</v>
      </c>
      <c r="B1230" s="3">
        <v>8.5729264730000132</v>
      </c>
      <c r="C1230" s="3">
        <v>21.686929671041071</v>
      </c>
      <c r="D1230" s="3">
        <v>26.705882705082622</v>
      </c>
      <c r="E1230" s="3">
        <v>28.767062727264555</v>
      </c>
      <c r="F1230" s="3">
        <v>30.038957297580616</v>
      </c>
      <c r="G1230" s="3">
        <v>30.106916175351326</v>
      </c>
    </row>
    <row r="1231" spans="1:7" x14ac:dyDescent="0.4">
      <c r="A1231" s="1">
        <v>43234</v>
      </c>
      <c r="B1231" s="3">
        <v>8.5729264730000132</v>
      </c>
      <c r="C1231" s="3">
        <v>21.686929671041071</v>
      </c>
      <c r="D1231" s="3">
        <v>26.705882705082622</v>
      </c>
      <c r="E1231" s="3">
        <v>28.767062727264555</v>
      </c>
      <c r="F1231" s="3">
        <v>30.038957297580616</v>
      </c>
      <c r="G1231" s="3">
        <v>30.106916175351326</v>
      </c>
    </row>
    <row r="1232" spans="1:7" x14ac:dyDescent="0.4">
      <c r="A1232" s="1">
        <v>43235</v>
      </c>
      <c r="B1232" s="3">
        <v>8.5729264730000132</v>
      </c>
      <c r="C1232" s="3">
        <v>21.686929671041071</v>
      </c>
      <c r="D1232" s="3">
        <v>26.705882705082622</v>
      </c>
      <c r="E1232" s="3">
        <v>28.767062727264555</v>
      </c>
      <c r="F1232" s="3">
        <v>30.038957297580616</v>
      </c>
      <c r="G1232" s="3">
        <v>30.106916175351326</v>
      </c>
    </row>
    <row r="1233" spans="1:7" x14ac:dyDescent="0.4">
      <c r="A1233" s="1">
        <v>43236</v>
      </c>
      <c r="B1233" s="3">
        <v>8.5729264730000132</v>
      </c>
      <c r="C1233" s="3">
        <v>21.686929671041071</v>
      </c>
      <c r="D1233" s="3">
        <v>26.705882705082622</v>
      </c>
      <c r="E1233" s="3">
        <v>28.767062727264555</v>
      </c>
      <c r="F1233" s="3">
        <v>30.038957297580616</v>
      </c>
      <c r="G1233" s="3">
        <v>30.106916175351326</v>
      </c>
    </row>
    <row r="1234" spans="1:7" x14ac:dyDescent="0.4">
      <c r="A1234" s="1">
        <v>43237</v>
      </c>
      <c r="B1234" s="3">
        <v>8.5729264730000132</v>
      </c>
      <c r="C1234" s="3">
        <v>21.686929671041071</v>
      </c>
      <c r="D1234" s="3">
        <v>26.705882705082622</v>
      </c>
      <c r="E1234" s="3">
        <v>28.767062727264555</v>
      </c>
      <c r="F1234" s="3">
        <v>30.038957297580616</v>
      </c>
      <c r="G1234" s="3">
        <v>30.106916175351326</v>
      </c>
    </row>
    <row r="1235" spans="1:7" x14ac:dyDescent="0.4">
      <c r="A1235" s="1">
        <v>43238</v>
      </c>
      <c r="B1235" s="3">
        <v>8.5729264730000132</v>
      </c>
      <c r="C1235" s="3">
        <v>21.686929671041071</v>
      </c>
      <c r="D1235" s="3">
        <v>26.705882705082622</v>
      </c>
      <c r="E1235" s="3">
        <v>28.767062727264555</v>
      </c>
      <c r="F1235" s="3">
        <v>30.038957297580616</v>
      </c>
      <c r="G1235" s="3">
        <v>30.106916175351326</v>
      </c>
    </row>
    <row r="1236" spans="1:7" x14ac:dyDescent="0.4">
      <c r="A1236" s="1">
        <v>43239</v>
      </c>
      <c r="B1236" s="3">
        <v>8.5729264730000132</v>
      </c>
      <c r="C1236" s="3">
        <v>21.686929671041071</v>
      </c>
      <c r="D1236" s="3">
        <v>26.705882705082622</v>
      </c>
      <c r="E1236" s="3">
        <v>28.767062727264555</v>
      </c>
      <c r="F1236" s="3">
        <v>30.038957297580616</v>
      </c>
      <c r="G1236" s="3">
        <v>30.106916175351326</v>
      </c>
    </row>
    <row r="1237" spans="1:7" x14ac:dyDescent="0.4">
      <c r="A1237" s="1">
        <v>43240</v>
      </c>
      <c r="B1237" s="3">
        <v>8.6800829887647488</v>
      </c>
      <c r="C1237" s="3">
        <v>22.085092092533664</v>
      </c>
      <c r="D1237" s="3">
        <v>27.192129257939296</v>
      </c>
      <c r="E1237" s="3">
        <v>29.289483607836083</v>
      </c>
      <c r="F1237" s="3">
        <v>30.583700309412009</v>
      </c>
      <c r="G1237" s="3">
        <v>30.65285188587432</v>
      </c>
    </row>
    <row r="1238" spans="1:7" x14ac:dyDescent="0.4">
      <c r="A1238" s="1">
        <v>43241</v>
      </c>
      <c r="B1238" s="3">
        <v>8.6800829887647488</v>
      </c>
      <c r="C1238" s="3">
        <v>22.085092092533664</v>
      </c>
      <c r="D1238" s="3">
        <v>27.192129257939296</v>
      </c>
      <c r="E1238" s="3">
        <v>29.289483607836083</v>
      </c>
      <c r="F1238" s="3">
        <v>30.583700309412009</v>
      </c>
      <c r="G1238" s="3">
        <v>30.65285188587432</v>
      </c>
    </row>
    <row r="1239" spans="1:7" x14ac:dyDescent="0.4">
      <c r="A1239" s="1">
        <v>43242</v>
      </c>
      <c r="B1239" s="3">
        <v>8.6800829887647488</v>
      </c>
      <c r="C1239" s="3">
        <v>22.085092092533664</v>
      </c>
      <c r="D1239" s="3">
        <v>27.192129257939296</v>
      </c>
      <c r="E1239" s="3">
        <v>29.289483607836083</v>
      </c>
      <c r="F1239" s="3">
        <v>30.583700309412009</v>
      </c>
      <c r="G1239" s="3">
        <v>30.65285188587432</v>
      </c>
    </row>
    <row r="1240" spans="1:7" x14ac:dyDescent="0.4">
      <c r="A1240" s="1">
        <v>43243</v>
      </c>
      <c r="B1240" s="3">
        <v>8.6800829887647488</v>
      </c>
      <c r="C1240" s="3">
        <v>22.085092092533664</v>
      </c>
      <c r="D1240" s="3">
        <v>27.192129257939296</v>
      </c>
      <c r="E1240" s="3">
        <v>29.289483607836083</v>
      </c>
      <c r="F1240" s="3">
        <v>30.583700309412009</v>
      </c>
      <c r="G1240" s="3">
        <v>30.65285188587432</v>
      </c>
    </row>
    <row r="1241" spans="1:7" x14ac:dyDescent="0.4">
      <c r="A1241" s="1">
        <v>43244</v>
      </c>
      <c r="B1241" s="3">
        <v>8.6800829887647488</v>
      </c>
      <c r="C1241" s="3">
        <v>22.085092092533664</v>
      </c>
      <c r="D1241" s="3">
        <v>27.192129257939296</v>
      </c>
      <c r="E1241" s="3">
        <v>29.289483607836083</v>
      </c>
      <c r="F1241" s="3">
        <v>30.583700309412009</v>
      </c>
      <c r="G1241" s="3">
        <v>30.65285188587432</v>
      </c>
    </row>
    <row r="1242" spans="1:7" x14ac:dyDescent="0.4">
      <c r="A1242" s="1">
        <v>43245</v>
      </c>
      <c r="B1242" s="3">
        <v>8.6800829887647488</v>
      </c>
      <c r="C1242" s="3">
        <v>22.085092092533664</v>
      </c>
      <c r="D1242" s="3">
        <v>27.192129257939296</v>
      </c>
      <c r="E1242" s="3">
        <v>29.289483607836083</v>
      </c>
      <c r="F1242" s="3">
        <v>30.583700309412009</v>
      </c>
      <c r="G1242" s="3">
        <v>30.65285188587432</v>
      </c>
    </row>
    <row r="1243" spans="1:7" x14ac:dyDescent="0.4">
      <c r="A1243" s="1">
        <v>43246</v>
      </c>
      <c r="B1243" s="3">
        <v>8.6800829887647488</v>
      </c>
      <c r="C1243" s="3">
        <v>22.085092092533664</v>
      </c>
      <c r="D1243" s="3">
        <v>27.192129257939296</v>
      </c>
      <c r="E1243" s="3">
        <v>29.289483607836083</v>
      </c>
      <c r="F1243" s="3">
        <v>30.583700309412009</v>
      </c>
      <c r="G1243" s="3">
        <v>30.65285188587432</v>
      </c>
    </row>
    <row r="1244" spans="1:7" x14ac:dyDescent="0.4">
      <c r="A1244" s="1">
        <v>43247</v>
      </c>
      <c r="B1244" s="3">
        <v>8.6800829887647488</v>
      </c>
      <c r="C1244" s="3">
        <v>22.085092092533664</v>
      </c>
      <c r="D1244" s="3">
        <v>27.192129257939296</v>
      </c>
      <c r="E1244" s="3">
        <v>29.289483607836083</v>
      </c>
      <c r="F1244" s="3">
        <v>30.583700309412009</v>
      </c>
      <c r="G1244" s="3">
        <v>30.65285188587432</v>
      </c>
    </row>
    <row r="1245" spans="1:7" x14ac:dyDescent="0.4">
      <c r="A1245" s="1">
        <v>43248</v>
      </c>
      <c r="B1245" s="3">
        <v>8.6800829887647488</v>
      </c>
      <c r="C1245" s="3">
        <v>22.085092092533664</v>
      </c>
      <c r="D1245" s="3">
        <v>27.192129257939296</v>
      </c>
      <c r="E1245" s="3">
        <v>29.289483607836083</v>
      </c>
      <c r="F1245" s="3">
        <v>30.583700309412009</v>
      </c>
      <c r="G1245" s="3">
        <v>30.65285188587432</v>
      </c>
    </row>
    <row r="1246" spans="1:7" x14ac:dyDescent="0.4">
      <c r="A1246" s="1">
        <v>43249</v>
      </c>
      <c r="B1246" s="3">
        <v>8.7612319386186517</v>
      </c>
      <c r="C1246" s="3">
        <v>22.472140629775353</v>
      </c>
      <c r="D1246" s="3">
        <v>27.811582350154435</v>
      </c>
      <c r="E1246" s="3">
        <v>29.95502093248459</v>
      </c>
      <c r="F1246" s="3">
        <v>31.277674880869817</v>
      </c>
      <c r="G1246" s="3">
        <v>31.348345894103971</v>
      </c>
    </row>
    <row r="1247" spans="1:7" x14ac:dyDescent="0.4">
      <c r="A1247" s="1">
        <v>43250</v>
      </c>
      <c r="B1247" s="3">
        <v>8.7612319386186517</v>
      </c>
      <c r="C1247" s="3">
        <v>22.472140629775353</v>
      </c>
      <c r="D1247" s="3">
        <v>27.811582350154435</v>
      </c>
      <c r="E1247" s="3">
        <v>29.95502093248459</v>
      </c>
      <c r="F1247" s="3">
        <v>31.277674880869817</v>
      </c>
      <c r="G1247" s="3">
        <v>31.348345894103971</v>
      </c>
    </row>
    <row r="1248" spans="1:7" x14ac:dyDescent="0.4">
      <c r="A1248" s="1">
        <v>43251</v>
      </c>
      <c r="B1248" s="3">
        <v>8.7315093840403151</v>
      </c>
      <c r="C1248" s="3">
        <v>22.33748490021765</v>
      </c>
      <c r="D1248" s="3">
        <v>27.646295139998987</v>
      </c>
      <c r="E1248" s="3">
        <v>29.777437175089659</v>
      </c>
      <c r="F1248" s="3">
        <v>31.092503279861411</v>
      </c>
      <c r="G1248" s="3">
        <v>31.162768865359098</v>
      </c>
    </row>
    <row r="1249" spans="1:7" x14ac:dyDescent="0.4">
      <c r="A1249" s="1">
        <v>43252</v>
      </c>
      <c r="B1249" s="3">
        <v>8.7315093840403151</v>
      </c>
      <c r="C1249" s="3">
        <v>22.33748490021765</v>
      </c>
      <c r="D1249" s="3">
        <v>27.646295139998987</v>
      </c>
      <c r="E1249" s="3">
        <v>29.777437175089659</v>
      </c>
      <c r="F1249" s="3">
        <v>31.092503279861411</v>
      </c>
      <c r="G1249" s="3">
        <v>31.162768865359098</v>
      </c>
    </row>
    <row r="1250" spans="1:7" x14ac:dyDescent="0.4">
      <c r="A1250" s="1">
        <v>43253</v>
      </c>
      <c r="B1250" s="3">
        <v>8.7128490946138637</v>
      </c>
      <c r="C1250" s="3">
        <v>22.261623467347945</v>
      </c>
      <c r="D1250" s="3">
        <v>27.553176751062892</v>
      </c>
      <c r="E1250" s="3">
        <v>29.677391240656604</v>
      </c>
      <c r="F1250" s="3">
        <v>30.988182557487288</v>
      </c>
      <c r="G1250" s="3">
        <v>31.058219735852838</v>
      </c>
    </row>
    <row r="1251" spans="1:7" x14ac:dyDescent="0.4">
      <c r="A1251" s="1">
        <v>43254</v>
      </c>
      <c r="B1251" s="3">
        <v>8.6667298784207976</v>
      </c>
      <c r="C1251" s="3">
        <v>22.083994435458251</v>
      </c>
      <c r="D1251" s="3">
        <v>27.335140673280705</v>
      </c>
      <c r="E1251" s="3">
        <v>29.443134361955586</v>
      </c>
      <c r="F1251" s="3">
        <v>30.743916291739623</v>
      </c>
      <c r="G1251" s="3">
        <v>30.813418656350372</v>
      </c>
    </row>
    <row r="1252" spans="1:7" x14ac:dyDescent="0.4">
      <c r="A1252" s="1">
        <v>43255</v>
      </c>
      <c r="B1252" s="3">
        <v>8.6667298784207976</v>
      </c>
      <c r="C1252" s="3">
        <v>22.083994435458251</v>
      </c>
      <c r="D1252" s="3">
        <v>27.335140673280705</v>
      </c>
      <c r="E1252" s="3">
        <v>29.443134361955586</v>
      </c>
      <c r="F1252" s="3">
        <v>30.743916291739623</v>
      </c>
      <c r="G1252" s="3">
        <v>30.813418656350372</v>
      </c>
    </row>
    <row r="1253" spans="1:7" x14ac:dyDescent="0.4">
      <c r="A1253" s="1">
        <v>43256</v>
      </c>
      <c r="B1253" s="3">
        <v>8.6460179742866998</v>
      </c>
      <c r="C1253" s="3">
        <v>21.985075052007485</v>
      </c>
      <c r="D1253" s="3">
        <v>27.211901331692371</v>
      </c>
      <c r="E1253" s="3">
        <v>29.310726625642832</v>
      </c>
      <c r="F1253" s="3">
        <v>30.605851004245984</v>
      </c>
      <c r="G1253" s="3">
        <v>30.675051078998631</v>
      </c>
    </row>
    <row r="1254" spans="1:7" x14ac:dyDescent="0.4">
      <c r="A1254" s="1">
        <v>43257</v>
      </c>
      <c r="B1254" s="3">
        <v>8.6460179742866998</v>
      </c>
      <c r="C1254" s="3">
        <v>21.985075052007485</v>
      </c>
      <c r="D1254" s="3">
        <v>27.211901331692371</v>
      </c>
      <c r="E1254" s="3">
        <v>29.310726625642832</v>
      </c>
      <c r="F1254" s="3">
        <v>30.605851004245984</v>
      </c>
      <c r="G1254" s="3">
        <v>30.675051078998631</v>
      </c>
    </row>
    <row r="1255" spans="1:7" x14ac:dyDescent="0.4">
      <c r="A1255" s="1">
        <v>43258</v>
      </c>
      <c r="B1255" s="3">
        <v>8.5662573445567496</v>
      </c>
      <c r="C1255" s="3">
        <v>21.733283239124518</v>
      </c>
      <c r="D1255" s="3">
        <v>26.902851839136467</v>
      </c>
      <c r="E1255" s="3">
        <v>28.978685386290685</v>
      </c>
      <c r="F1255" s="3">
        <v>30.259622223001564</v>
      </c>
      <c r="G1255" s="3">
        <v>30.328064240091393</v>
      </c>
    </row>
    <row r="1256" spans="1:7" x14ac:dyDescent="0.4">
      <c r="A1256" s="1">
        <v>43259</v>
      </c>
      <c r="B1256" s="3">
        <v>8.5662573445567496</v>
      </c>
      <c r="C1256" s="3">
        <v>21.733283239124518</v>
      </c>
      <c r="D1256" s="3">
        <v>26.902851839136467</v>
      </c>
      <c r="E1256" s="3">
        <v>28.978685386290685</v>
      </c>
      <c r="F1256" s="3">
        <v>30.259622223001564</v>
      </c>
      <c r="G1256" s="3">
        <v>30.328064240091393</v>
      </c>
    </row>
    <row r="1257" spans="1:7" x14ac:dyDescent="0.4">
      <c r="A1257" s="1">
        <v>43260</v>
      </c>
      <c r="B1257" s="3">
        <v>8.5662573445567496</v>
      </c>
      <c r="C1257" s="3">
        <v>21.733283239124518</v>
      </c>
      <c r="D1257" s="3">
        <v>26.902851839136467</v>
      </c>
      <c r="E1257" s="3">
        <v>28.978685386290685</v>
      </c>
      <c r="F1257" s="3">
        <v>30.259622223001564</v>
      </c>
      <c r="G1257" s="3">
        <v>30.328064240091393</v>
      </c>
    </row>
    <row r="1258" spans="1:7" x14ac:dyDescent="0.4">
      <c r="A1258" s="1">
        <v>43261</v>
      </c>
      <c r="B1258" s="3">
        <v>8.5662573445567496</v>
      </c>
      <c r="C1258" s="3">
        <v>21.733283239124518</v>
      </c>
      <c r="D1258" s="3">
        <v>26.902851839136467</v>
      </c>
      <c r="E1258" s="3">
        <v>28.978685386290685</v>
      </c>
      <c r="F1258" s="3">
        <v>30.259622223001564</v>
      </c>
      <c r="G1258" s="3">
        <v>30.328064240091393</v>
      </c>
    </row>
    <row r="1259" spans="1:7" x14ac:dyDescent="0.4">
      <c r="A1259" s="1">
        <v>43262</v>
      </c>
      <c r="B1259" s="3">
        <v>8.5662573445567496</v>
      </c>
      <c r="C1259" s="3">
        <v>21.733283239124518</v>
      </c>
      <c r="D1259" s="3">
        <v>26.902851839136467</v>
      </c>
      <c r="E1259" s="3">
        <v>28.978685386290685</v>
      </c>
      <c r="F1259" s="3">
        <v>30.259622223001564</v>
      </c>
      <c r="G1259" s="3">
        <v>30.328064240091393</v>
      </c>
    </row>
    <row r="1260" spans="1:7" x14ac:dyDescent="0.4">
      <c r="A1260" s="1">
        <v>43263</v>
      </c>
      <c r="B1260" s="3">
        <v>8.5662573445567496</v>
      </c>
      <c r="C1260" s="3">
        <v>21.733283239124518</v>
      </c>
      <c r="D1260" s="3">
        <v>26.902851839136467</v>
      </c>
      <c r="E1260" s="3">
        <v>28.978685386290685</v>
      </c>
      <c r="F1260" s="3">
        <v>30.259622223001564</v>
      </c>
      <c r="G1260" s="3">
        <v>30.328064240091393</v>
      </c>
    </row>
    <row r="1261" spans="1:7" x14ac:dyDescent="0.4">
      <c r="A1261" s="1">
        <v>43264</v>
      </c>
      <c r="B1261" s="3">
        <v>8.5662573445567496</v>
      </c>
      <c r="C1261" s="3">
        <v>21.733283239124518</v>
      </c>
      <c r="D1261" s="3">
        <v>26.902851839136467</v>
      </c>
      <c r="E1261" s="3">
        <v>28.978685386290685</v>
      </c>
      <c r="F1261" s="3">
        <v>30.259622223001564</v>
      </c>
      <c r="G1261" s="3">
        <v>30.328064240091393</v>
      </c>
    </row>
    <row r="1262" spans="1:7" x14ac:dyDescent="0.4">
      <c r="A1262" s="1">
        <v>43265</v>
      </c>
      <c r="B1262" s="3">
        <v>8.5990964700474422</v>
      </c>
      <c r="C1262" s="3">
        <v>21.889361235819816</v>
      </c>
      <c r="D1262" s="3">
        <v>27.190207244732466</v>
      </c>
      <c r="E1262" s="3">
        <v>29.375937071387249</v>
      </c>
      <c r="F1262" s="3">
        <v>30.673847778377255</v>
      </c>
      <c r="G1262" s="3">
        <v>30.743196730053107</v>
      </c>
    </row>
    <row r="1263" spans="1:7" x14ac:dyDescent="0.4">
      <c r="A1263" s="1">
        <v>43266</v>
      </c>
      <c r="B1263" s="3">
        <v>8.5990964700474422</v>
      </c>
      <c r="C1263" s="3">
        <v>21.889361235819816</v>
      </c>
      <c r="D1263" s="3">
        <v>27.190207244732466</v>
      </c>
      <c r="E1263" s="3">
        <v>29.375937071387249</v>
      </c>
      <c r="F1263" s="3">
        <v>30.673847778377255</v>
      </c>
      <c r="G1263" s="3">
        <v>30.743196730053107</v>
      </c>
    </row>
    <row r="1264" spans="1:7" x14ac:dyDescent="0.4">
      <c r="A1264" s="1">
        <v>43267</v>
      </c>
      <c r="B1264" s="3">
        <v>8.5636466711307744</v>
      </c>
      <c r="C1264" s="3">
        <v>21.720298812981852</v>
      </c>
      <c r="D1264" s="3">
        <v>26.949590675376985</v>
      </c>
      <c r="E1264" s="3">
        <v>29.116664278334586</v>
      </c>
      <c r="F1264" s="3">
        <v>30.403496711974753</v>
      </c>
      <c r="G1264" s="3">
        <v>30.472253737997285</v>
      </c>
    </row>
    <row r="1265" spans="1:7" x14ac:dyDescent="0.4">
      <c r="A1265" s="1">
        <v>43268</v>
      </c>
      <c r="B1265" s="3">
        <v>8.5636466711307744</v>
      </c>
      <c r="C1265" s="3">
        <v>21.720298812981852</v>
      </c>
      <c r="D1265" s="3">
        <v>26.949590675376985</v>
      </c>
      <c r="E1265" s="3">
        <v>29.116664278334586</v>
      </c>
      <c r="F1265" s="3">
        <v>30.403496711974753</v>
      </c>
      <c r="G1265" s="3">
        <v>30.472253737997285</v>
      </c>
    </row>
    <row r="1266" spans="1:7" x14ac:dyDescent="0.4">
      <c r="A1266" s="1">
        <v>43269</v>
      </c>
      <c r="B1266" s="3">
        <v>8.7987828185829464</v>
      </c>
      <c r="C1266" s="3">
        <v>22.353597083214769</v>
      </c>
      <c r="D1266" s="3">
        <v>27.72864853786956</v>
      </c>
      <c r="E1266" s="3">
        <v>29.956126450449901</v>
      </c>
      <c r="F1266" s="3">
        <v>31.278827635685815</v>
      </c>
      <c r="G1266" s="3">
        <v>31.349501172842501</v>
      </c>
    </row>
    <row r="1267" spans="1:7" x14ac:dyDescent="0.4">
      <c r="A1267" s="1">
        <v>43270</v>
      </c>
      <c r="B1267" s="3">
        <v>8.7987828185829464</v>
      </c>
      <c r="C1267" s="3">
        <v>22.353597083214769</v>
      </c>
      <c r="D1267" s="3">
        <v>27.72864853786956</v>
      </c>
      <c r="E1267" s="3">
        <v>29.956126450449901</v>
      </c>
      <c r="F1267" s="3">
        <v>31.278827635685815</v>
      </c>
      <c r="G1267" s="3">
        <v>31.349501172842501</v>
      </c>
    </row>
    <row r="1268" spans="1:7" x14ac:dyDescent="0.4">
      <c r="A1268" s="1">
        <v>43271</v>
      </c>
      <c r="B1268" s="3">
        <v>8.7180108432929533</v>
      </c>
      <c r="C1268" s="3">
        <v>22.115278067968127</v>
      </c>
      <c r="D1268" s="3">
        <v>27.435478145123817</v>
      </c>
      <c r="E1268" s="3">
        <v>29.640225069380676</v>
      </c>
      <c r="F1268" s="3">
        <v>30.949428340663218</v>
      </c>
      <c r="G1268" s="3">
        <v>31.019380667818758</v>
      </c>
    </row>
    <row r="1269" spans="1:7" x14ac:dyDescent="0.4">
      <c r="A1269" s="1">
        <v>43272</v>
      </c>
      <c r="B1269" s="3">
        <v>8.7180108432929533</v>
      </c>
      <c r="C1269" s="3">
        <v>22.115278067968127</v>
      </c>
      <c r="D1269" s="3">
        <v>27.435478145123817</v>
      </c>
      <c r="E1269" s="3">
        <v>29.640225069380676</v>
      </c>
      <c r="F1269" s="3">
        <v>30.949428340663218</v>
      </c>
      <c r="G1269" s="3">
        <v>31.019380667818758</v>
      </c>
    </row>
    <row r="1270" spans="1:7" x14ac:dyDescent="0.4">
      <c r="A1270" s="1">
        <v>43273</v>
      </c>
      <c r="B1270" s="3">
        <v>8.7180108432929533</v>
      </c>
      <c r="C1270" s="3">
        <v>22.115278067968127</v>
      </c>
      <c r="D1270" s="3">
        <v>27.435478145123817</v>
      </c>
      <c r="E1270" s="3">
        <v>29.640225069380676</v>
      </c>
      <c r="F1270" s="3">
        <v>30.949428340663218</v>
      </c>
      <c r="G1270" s="3">
        <v>31.019380667818758</v>
      </c>
    </row>
    <row r="1271" spans="1:7" x14ac:dyDescent="0.4">
      <c r="A1271" s="1">
        <v>43274</v>
      </c>
      <c r="B1271" s="3">
        <v>8.7180108432929533</v>
      </c>
      <c r="C1271" s="3">
        <v>22.115278067968127</v>
      </c>
      <c r="D1271" s="3">
        <v>27.435478145123817</v>
      </c>
      <c r="E1271" s="3">
        <v>29.640225069380676</v>
      </c>
      <c r="F1271" s="3">
        <v>30.949428340663218</v>
      </c>
      <c r="G1271" s="3">
        <v>31.019380667818758</v>
      </c>
    </row>
    <row r="1272" spans="1:7" x14ac:dyDescent="0.4">
      <c r="A1272" s="1">
        <v>43275</v>
      </c>
      <c r="B1272" s="3">
        <v>8.7180108432929533</v>
      </c>
      <c r="C1272" s="3">
        <v>22.115278067968127</v>
      </c>
      <c r="D1272" s="3">
        <v>27.435478145123817</v>
      </c>
      <c r="E1272" s="3">
        <v>29.640225069380676</v>
      </c>
      <c r="F1272" s="3">
        <v>30.949428340663218</v>
      </c>
      <c r="G1272" s="3">
        <v>31.019380667818758</v>
      </c>
    </row>
    <row r="1273" spans="1:7" x14ac:dyDescent="0.4">
      <c r="A1273" s="1">
        <v>43276</v>
      </c>
      <c r="B1273" s="3">
        <v>8.7180108432929533</v>
      </c>
      <c r="C1273" s="3">
        <v>22.115278067968127</v>
      </c>
      <c r="D1273" s="3">
        <v>27.435478145123817</v>
      </c>
      <c r="E1273" s="3">
        <v>29.640225069380676</v>
      </c>
      <c r="F1273" s="3">
        <v>30.949428340663218</v>
      </c>
      <c r="G1273" s="3">
        <v>31.019380667818758</v>
      </c>
    </row>
    <row r="1274" spans="1:7" x14ac:dyDescent="0.4">
      <c r="A1274" s="1">
        <v>43277</v>
      </c>
      <c r="B1274" s="3">
        <v>8.7180108432929533</v>
      </c>
      <c r="C1274" s="3">
        <v>22.115278067968127</v>
      </c>
      <c r="D1274" s="3">
        <v>27.435478145123817</v>
      </c>
      <c r="E1274" s="3">
        <v>29.640225069380676</v>
      </c>
      <c r="F1274" s="3">
        <v>30.949428340663218</v>
      </c>
      <c r="G1274" s="3">
        <v>31.019380667818758</v>
      </c>
    </row>
    <row r="1275" spans="1:7" x14ac:dyDescent="0.4">
      <c r="A1275" s="1">
        <v>43278</v>
      </c>
      <c r="B1275" s="3">
        <v>8.7180108432929533</v>
      </c>
      <c r="C1275" s="3">
        <v>22.115278067968127</v>
      </c>
      <c r="D1275" s="3">
        <v>27.435478145123817</v>
      </c>
      <c r="E1275" s="3">
        <v>29.640225069380676</v>
      </c>
      <c r="F1275" s="3">
        <v>30.949428340663218</v>
      </c>
      <c r="G1275" s="3">
        <v>31.019380667818758</v>
      </c>
    </row>
    <row r="1276" spans="1:7" x14ac:dyDescent="0.4">
      <c r="A1276" s="1">
        <v>43279</v>
      </c>
      <c r="B1276" s="3">
        <v>8.7180108432929533</v>
      </c>
      <c r="C1276" s="3">
        <v>22.115278067968127</v>
      </c>
      <c r="D1276" s="3">
        <v>27.435478145123817</v>
      </c>
      <c r="E1276" s="3">
        <v>29.640225069380676</v>
      </c>
      <c r="F1276" s="3">
        <v>30.949428340663218</v>
      </c>
      <c r="G1276" s="3">
        <v>31.019380667818758</v>
      </c>
    </row>
    <row r="1277" spans="1:7" x14ac:dyDescent="0.4">
      <c r="A1277" s="1">
        <v>43280</v>
      </c>
      <c r="B1277" s="3">
        <v>8.81799710167423</v>
      </c>
      <c r="C1277" s="3">
        <v>22.590933055954487</v>
      </c>
      <c r="D1277" s="3">
        <v>28.280442390439397</v>
      </c>
      <c r="E1277" s="3">
        <v>30.550703680639351</v>
      </c>
      <c r="F1277" s="3">
        <v>31.898810111856051</v>
      </c>
      <c r="G1277" s="3">
        <v>31.970841082283258</v>
      </c>
    </row>
    <row r="1278" spans="1:7" x14ac:dyDescent="0.4">
      <c r="A1278" s="1">
        <v>43281</v>
      </c>
      <c r="B1278" s="3">
        <v>8.789274115617296</v>
      </c>
      <c r="C1278" s="3">
        <v>22.452900413610223</v>
      </c>
      <c r="D1278" s="3">
        <v>28.023458691072243</v>
      </c>
      <c r="E1278" s="3">
        <v>30.186365449872891</v>
      </c>
      <c r="F1278" s="3">
        <v>31.51890434519543</v>
      </c>
      <c r="G1278" s="3">
        <v>31.590103523197612</v>
      </c>
    </row>
    <row r="1279" spans="1:7" x14ac:dyDescent="0.4">
      <c r="A1279" s="1">
        <v>43282</v>
      </c>
      <c r="B1279" s="3">
        <v>8.789274115617296</v>
      </c>
      <c r="C1279" s="3">
        <v>22.452900413610223</v>
      </c>
      <c r="D1279" s="3">
        <v>28.023458691072243</v>
      </c>
      <c r="E1279" s="3">
        <v>30.186365449872891</v>
      </c>
      <c r="F1279" s="3">
        <v>31.51890434519543</v>
      </c>
      <c r="G1279" s="3">
        <v>31.590103523197612</v>
      </c>
    </row>
    <row r="1280" spans="1:7" x14ac:dyDescent="0.4">
      <c r="A1280" s="1">
        <v>43283</v>
      </c>
      <c r="B1280" s="3">
        <v>8.789274115617296</v>
      </c>
      <c r="C1280" s="3">
        <v>22.452900413610223</v>
      </c>
      <c r="D1280" s="3">
        <v>28.023458691072243</v>
      </c>
      <c r="E1280" s="3">
        <v>30.186365449872891</v>
      </c>
      <c r="F1280" s="3">
        <v>31.51890434519543</v>
      </c>
      <c r="G1280" s="3">
        <v>31.590103523197612</v>
      </c>
    </row>
    <row r="1281" spans="1:7" x14ac:dyDescent="0.4">
      <c r="A1281" s="1">
        <v>43284</v>
      </c>
      <c r="B1281" s="3">
        <v>8.789274115617296</v>
      </c>
      <c r="C1281" s="3">
        <v>22.452900413610223</v>
      </c>
      <c r="D1281" s="3">
        <v>28.023458691072243</v>
      </c>
      <c r="E1281" s="3">
        <v>30.186365449872891</v>
      </c>
      <c r="F1281" s="3">
        <v>31.51890434519543</v>
      </c>
      <c r="G1281" s="3">
        <v>31.590103523197612</v>
      </c>
    </row>
    <row r="1282" spans="1:7" x14ac:dyDescent="0.4">
      <c r="A1282" s="1">
        <v>43285</v>
      </c>
      <c r="B1282" s="3">
        <v>8.7575553793073873</v>
      </c>
      <c r="C1282" s="3">
        <v>22.335043789214723</v>
      </c>
      <c r="D1282" s="3">
        <v>27.87760863375366</v>
      </c>
      <c r="E1282" s="3">
        <v>30.029646251212348</v>
      </c>
      <c r="F1282" s="3">
        <v>31.35548880905386</v>
      </c>
      <c r="G1282" s="3">
        <v>31.426330193579282</v>
      </c>
    </row>
    <row r="1283" spans="1:7" x14ac:dyDescent="0.4">
      <c r="A1283" s="1">
        <v>43286</v>
      </c>
      <c r="B1283" s="3">
        <v>8.7575553793073873</v>
      </c>
      <c r="C1283" s="3">
        <v>22.335043789214723</v>
      </c>
      <c r="D1283" s="3">
        <v>27.87760863375366</v>
      </c>
      <c r="E1283" s="3">
        <v>30.029646251212348</v>
      </c>
      <c r="F1283" s="3">
        <v>31.35548880905386</v>
      </c>
      <c r="G1283" s="3">
        <v>31.426330193579282</v>
      </c>
    </row>
    <row r="1284" spans="1:7" x14ac:dyDescent="0.4">
      <c r="A1284" s="1">
        <v>43287</v>
      </c>
      <c r="B1284" s="3">
        <v>8.7575553793073873</v>
      </c>
      <c r="C1284" s="3">
        <v>22.335043789214723</v>
      </c>
      <c r="D1284" s="3">
        <v>27.87760863375366</v>
      </c>
      <c r="E1284" s="3">
        <v>30.029646251212348</v>
      </c>
      <c r="F1284" s="3">
        <v>31.35548880905386</v>
      </c>
      <c r="G1284" s="3">
        <v>31.426330193579282</v>
      </c>
    </row>
    <row r="1285" spans="1:7" x14ac:dyDescent="0.4">
      <c r="A1285" s="1">
        <v>43288</v>
      </c>
      <c r="B1285" s="3">
        <v>8.8141349241977682</v>
      </c>
      <c r="C1285" s="3">
        <v>22.523593641400609</v>
      </c>
      <c r="D1285" s="3">
        <v>28.110943050802948</v>
      </c>
      <c r="E1285" s="3">
        <v>30.280369381063533</v>
      </c>
      <c r="F1285" s="3">
        <v>31.616924900087419</v>
      </c>
      <c r="G1285" s="3">
        <v>31.688338691191611</v>
      </c>
    </row>
    <row r="1286" spans="1:7" x14ac:dyDescent="0.4">
      <c r="A1286" s="1">
        <v>43289</v>
      </c>
      <c r="B1286" s="3">
        <v>8.8141349241977682</v>
      </c>
      <c r="C1286" s="3">
        <v>22.523593641400609</v>
      </c>
      <c r="D1286" s="3">
        <v>28.110943050802948</v>
      </c>
      <c r="E1286" s="3">
        <v>30.280369381063533</v>
      </c>
      <c r="F1286" s="3">
        <v>31.616924900087419</v>
      </c>
      <c r="G1286" s="3">
        <v>31.688338691191611</v>
      </c>
    </row>
    <row r="1287" spans="1:7" x14ac:dyDescent="0.4">
      <c r="A1287" s="1">
        <v>43290</v>
      </c>
      <c r="B1287" s="3">
        <v>8.6499984694077821</v>
      </c>
      <c r="C1287" s="3">
        <v>22.130173406806129</v>
      </c>
      <c r="D1287" s="3">
        <v>27.624077216487695</v>
      </c>
      <c r="E1287" s="3">
        <v>29.757220985979824</v>
      </c>
      <c r="F1287" s="3">
        <v>31.071423288320119</v>
      </c>
      <c r="G1287" s="3">
        <v>31.141642719800622</v>
      </c>
    </row>
    <row r="1288" spans="1:7" x14ac:dyDescent="0.4">
      <c r="A1288" s="1">
        <v>43291</v>
      </c>
      <c r="B1288" s="3">
        <v>8.6499984694077821</v>
      </c>
      <c r="C1288" s="3">
        <v>22.130173406806129</v>
      </c>
      <c r="D1288" s="3">
        <v>27.624077216487695</v>
      </c>
      <c r="E1288" s="3">
        <v>29.757220985979824</v>
      </c>
      <c r="F1288" s="3">
        <v>31.071423288320119</v>
      </c>
      <c r="G1288" s="3">
        <v>31.141642719800622</v>
      </c>
    </row>
    <row r="1289" spans="1:7" x14ac:dyDescent="0.4">
      <c r="A1289" s="1">
        <v>43292</v>
      </c>
      <c r="B1289" s="3">
        <v>8.6499984694077821</v>
      </c>
      <c r="C1289" s="3">
        <v>22.130173406806129</v>
      </c>
      <c r="D1289" s="3">
        <v>27.624077216487695</v>
      </c>
      <c r="E1289" s="3">
        <v>29.757220985979824</v>
      </c>
      <c r="F1289" s="3">
        <v>31.071423288320119</v>
      </c>
      <c r="G1289" s="3">
        <v>31.141642719800622</v>
      </c>
    </row>
    <row r="1290" spans="1:7" x14ac:dyDescent="0.4">
      <c r="A1290" s="1">
        <v>43293</v>
      </c>
      <c r="B1290" s="3">
        <v>8.6499984694077821</v>
      </c>
      <c r="C1290" s="3">
        <v>22.130173406806129</v>
      </c>
      <c r="D1290" s="3">
        <v>27.624077216487695</v>
      </c>
      <c r="E1290" s="3">
        <v>29.757220985979824</v>
      </c>
      <c r="F1290" s="3">
        <v>31.071423288320119</v>
      </c>
      <c r="G1290" s="3">
        <v>31.141642719800622</v>
      </c>
    </row>
    <row r="1291" spans="1:7" x14ac:dyDescent="0.4">
      <c r="A1291" s="1">
        <v>43294</v>
      </c>
      <c r="B1291" s="3">
        <v>8.6499984694077821</v>
      </c>
      <c r="C1291" s="3">
        <v>22.130173406806129</v>
      </c>
      <c r="D1291" s="3">
        <v>27.624077216487695</v>
      </c>
      <c r="E1291" s="3">
        <v>29.757220985979824</v>
      </c>
      <c r="F1291" s="3">
        <v>31.071423288320119</v>
      </c>
      <c r="G1291" s="3">
        <v>31.141642719800622</v>
      </c>
    </row>
    <row r="1292" spans="1:7" x14ac:dyDescent="0.4">
      <c r="A1292" s="1">
        <v>43295</v>
      </c>
      <c r="B1292" s="3">
        <v>8.6499984694077821</v>
      </c>
      <c r="C1292" s="3">
        <v>22.130173406806129</v>
      </c>
      <c r="D1292" s="3">
        <v>27.624077216487695</v>
      </c>
      <c r="E1292" s="3">
        <v>29.757220985979824</v>
      </c>
      <c r="F1292" s="3">
        <v>31.071423288320119</v>
      </c>
      <c r="G1292" s="3">
        <v>31.141642719800622</v>
      </c>
    </row>
    <row r="1293" spans="1:7" x14ac:dyDescent="0.4">
      <c r="A1293" s="1">
        <v>43296</v>
      </c>
      <c r="B1293" s="3">
        <v>8.6698938244867705</v>
      </c>
      <c r="C1293" s="3">
        <v>22.183850306448935</v>
      </c>
      <c r="D1293" s="3">
        <v>27.69050351140104</v>
      </c>
      <c r="E1293" s="3">
        <v>29.828597548321991</v>
      </c>
      <c r="F1293" s="3">
        <v>31.145849646435643</v>
      </c>
      <c r="G1293" s="3">
        <v>31.216232032223068</v>
      </c>
    </row>
    <row r="1294" spans="1:7" x14ac:dyDescent="0.4">
      <c r="A1294" s="1">
        <v>43297</v>
      </c>
      <c r="B1294" s="3">
        <v>9.0295844918037744</v>
      </c>
      <c r="C1294" s="3">
        <v>23.247597425232776</v>
      </c>
      <c r="D1294" s="3">
        <v>29.00691299659432</v>
      </c>
      <c r="E1294" s="3">
        <v>31.243109434169185</v>
      </c>
      <c r="F1294" s="3">
        <v>32.620801153206827</v>
      </c>
      <c r="G1294" s="3">
        <v>32.694412901636994</v>
      </c>
    </row>
    <row r="1295" spans="1:7" x14ac:dyDescent="0.4">
      <c r="A1295" s="1">
        <v>43298</v>
      </c>
      <c r="B1295" s="3">
        <v>9.1961143910562821</v>
      </c>
      <c r="C1295" s="3">
        <v>24.052805250071223</v>
      </c>
      <c r="D1295" s="3">
        <v>30.501605484289669</v>
      </c>
      <c r="E1295" s="3">
        <v>32.916930315781734</v>
      </c>
      <c r="F1295" s="3">
        <v>34.366141475971851</v>
      </c>
      <c r="G1295" s="3">
        <v>34.443574595349695</v>
      </c>
    </row>
    <row r="1296" spans="1:7" x14ac:dyDescent="0.4">
      <c r="A1296" s="1">
        <v>43299</v>
      </c>
      <c r="B1296" s="3">
        <v>9.1961143910562821</v>
      </c>
      <c r="C1296" s="3">
        <v>24.052805250071223</v>
      </c>
      <c r="D1296" s="3">
        <v>30.501605484289669</v>
      </c>
      <c r="E1296" s="3">
        <v>32.916930315781734</v>
      </c>
      <c r="F1296" s="3">
        <v>34.366141475971851</v>
      </c>
      <c r="G1296" s="3">
        <v>34.443574595349695</v>
      </c>
    </row>
    <row r="1297" spans="1:7" x14ac:dyDescent="0.4">
      <c r="A1297" s="1">
        <v>43300</v>
      </c>
      <c r="B1297" s="3">
        <v>9.143141732024052</v>
      </c>
      <c r="C1297" s="3">
        <v>23.792487709601694</v>
      </c>
      <c r="D1297" s="3">
        <v>30.128364534160863</v>
      </c>
      <c r="E1297" s="3">
        <v>32.51507183581225</v>
      </c>
      <c r="F1297" s="3">
        <v>33.947112285429014</v>
      </c>
      <c r="G1297" s="3">
        <v>34.023627952803899</v>
      </c>
    </row>
    <row r="1298" spans="1:7" x14ac:dyDescent="0.4">
      <c r="A1298" s="1">
        <v>43301</v>
      </c>
      <c r="B1298" s="3">
        <v>8.9319251770796662</v>
      </c>
      <c r="C1298" s="3">
        <v>22.835744274660289</v>
      </c>
      <c r="D1298" s="3">
        <v>28.927119271589358</v>
      </c>
      <c r="E1298" s="3">
        <v>31.22172341002743</v>
      </c>
      <c r="F1298" s="3">
        <v>32.598501341627056</v>
      </c>
      <c r="G1298" s="3">
        <v>32.672064265280191</v>
      </c>
    </row>
    <row r="1299" spans="1:7" x14ac:dyDescent="0.4">
      <c r="A1299" s="1">
        <v>43302</v>
      </c>
      <c r="B1299" s="3">
        <v>8.9319251770796662</v>
      </c>
      <c r="C1299" s="3">
        <v>22.835744274660289</v>
      </c>
      <c r="D1299" s="3">
        <v>28.927119271589358</v>
      </c>
      <c r="E1299" s="3">
        <v>31.22172341002743</v>
      </c>
      <c r="F1299" s="3">
        <v>32.598501341627056</v>
      </c>
      <c r="G1299" s="3">
        <v>32.672064265280191</v>
      </c>
    </row>
    <row r="1300" spans="1:7" x14ac:dyDescent="0.4">
      <c r="A1300" s="1">
        <v>43303</v>
      </c>
      <c r="B1300" s="3">
        <v>8.8172754590916131</v>
      </c>
      <c r="C1300" s="3">
        <v>22.39533606627008</v>
      </c>
      <c r="D1300" s="3">
        <v>28.374161963908701</v>
      </c>
      <c r="E1300" s="3">
        <v>30.626369167477463</v>
      </c>
      <c r="F1300" s="3">
        <v>31.977708652716025</v>
      </c>
      <c r="G1300" s="3">
        <v>32.049912369161838</v>
      </c>
    </row>
    <row r="1301" spans="1:7" x14ac:dyDescent="0.4">
      <c r="A1301" s="1">
        <v>43304</v>
      </c>
      <c r="B1301" s="3">
        <v>8.9741701323442786</v>
      </c>
      <c r="C1301" s="3">
        <v>22.986168470369673</v>
      </c>
      <c r="D1301" s="3">
        <v>29.115985320597673</v>
      </c>
      <c r="E1301" s="3">
        <v>31.425070399006344</v>
      </c>
      <c r="F1301" s="3">
        <v>32.810536992081985</v>
      </c>
      <c r="G1301" s="3">
        <v>32.884564161512259</v>
      </c>
    </row>
    <row r="1302" spans="1:7" x14ac:dyDescent="0.4">
      <c r="A1302" s="1">
        <v>43305</v>
      </c>
      <c r="B1302" s="3">
        <v>9.1699084142837606</v>
      </c>
      <c r="C1302" s="3">
        <v>23.927602463254182</v>
      </c>
      <c r="D1302" s="3">
        <v>30.74896538708823</v>
      </c>
      <c r="E1302" s="3">
        <v>33.183256061951127</v>
      </c>
      <c r="F1302" s="3">
        <v>34.643846855852225</v>
      </c>
      <c r="G1302" s="3">
        <v>34.721888002934946</v>
      </c>
    </row>
    <row r="1303" spans="1:7" x14ac:dyDescent="0.4">
      <c r="A1303" s="1">
        <v>43306</v>
      </c>
      <c r="B1303" s="3">
        <v>9.1699084142837606</v>
      </c>
      <c r="C1303" s="3">
        <v>23.927602463254182</v>
      </c>
      <c r="D1303" s="3">
        <v>30.74896538708823</v>
      </c>
      <c r="E1303" s="3">
        <v>33.183256061951127</v>
      </c>
      <c r="F1303" s="3">
        <v>34.643846855852225</v>
      </c>
      <c r="G1303" s="3">
        <v>34.721888002934946</v>
      </c>
    </row>
    <row r="1304" spans="1:7" x14ac:dyDescent="0.4">
      <c r="A1304" s="1">
        <v>43307</v>
      </c>
      <c r="B1304" s="3">
        <v>9.1699084142837606</v>
      </c>
      <c r="C1304" s="3">
        <v>23.927602463254182</v>
      </c>
      <c r="D1304" s="3">
        <v>30.74896538708823</v>
      </c>
      <c r="E1304" s="3">
        <v>33.183256061951127</v>
      </c>
      <c r="F1304" s="3">
        <v>34.643846855852225</v>
      </c>
      <c r="G1304" s="3">
        <v>34.721888002934946</v>
      </c>
    </row>
    <row r="1305" spans="1:7" x14ac:dyDescent="0.4">
      <c r="A1305" s="1">
        <v>43308</v>
      </c>
      <c r="B1305" s="3">
        <v>9.1772689988396845</v>
      </c>
      <c r="C1305" s="3">
        <v>23.96368572344354</v>
      </c>
      <c r="D1305" s="3">
        <v>30.813164311380547</v>
      </c>
      <c r="E1305" s="3">
        <v>33.252377314918903</v>
      </c>
      <c r="F1305" s="3">
        <v>34.715921539165095</v>
      </c>
      <c r="G1305" s="3">
        <v>34.794120491632412</v>
      </c>
    </row>
    <row r="1306" spans="1:7" x14ac:dyDescent="0.4">
      <c r="A1306" s="1">
        <v>43309</v>
      </c>
      <c r="B1306" s="3">
        <v>9.1772689988396845</v>
      </c>
      <c r="C1306" s="3">
        <v>23.96368572344354</v>
      </c>
      <c r="D1306" s="3">
        <v>30.813164311380547</v>
      </c>
      <c r="E1306" s="3">
        <v>33.252377314918903</v>
      </c>
      <c r="F1306" s="3">
        <v>34.715921539165095</v>
      </c>
      <c r="G1306" s="3">
        <v>34.794120491632412</v>
      </c>
    </row>
    <row r="1307" spans="1:7" x14ac:dyDescent="0.4">
      <c r="A1307" s="1">
        <v>43310</v>
      </c>
      <c r="B1307" s="3">
        <v>9.1772689988396845</v>
      </c>
      <c r="C1307" s="3">
        <v>23.96368572344354</v>
      </c>
      <c r="D1307" s="3">
        <v>30.813164311380547</v>
      </c>
      <c r="E1307" s="3">
        <v>33.252377314918903</v>
      </c>
      <c r="F1307" s="3">
        <v>34.715921539165095</v>
      </c>
      <c r="G1307" s="3">
        <v>34.794120491632412</v>
      </c>
    </row>
    <row r="1308" spans="1:7" x14ac:dyDescent="0.4">
      <c r="A1308" s="1">
        <v>43311</v>
      </c>
      <c r="B1308" s="3">
        <v>9.1772689988396845</v>
      </c>
      <c r="C1308" s="3">
        <v>23.96368572344354</v>
      </c>
      <c r="D1308" s="3">
        <v>30.813164311380547</v>
      </c>
      <c r="E1308" s="3">
        <v>33.252377314918903</v>
      </c>
      <c r="F1308" s="3">
        <v>34.715921539165095</v>
      </c>
      <c r="G1308" s="3">
        <v>34.794120491632412</v>
      </c>
    </row>
    <row r="1309" spans="1:7" x14ac:dyDescent="0.4">
      <c r="A1309" s="1">
        <v>43312</v>
      </c>
      <c r="B1309" s="3">
        <v>9.1772689988396845</v>
      </c>
      <c r="C1309" s="3">
        <v>23.96368572344354</v>
      </c>
      <c r="D1309" s="3">
        <v>30.813164311380547</v>
      </c>
      <c r="E1309" s="3">
        <v>33.252377314918903</v>
      </c>
      <c r="F1309" s="3">
        <v>34.715921539165095</v>
      </c>
      <c r="G1309" s="3">
        <v>34.794120491632412</v>
      </c>
    </row>
    <row r="1310" spans="1:7" x14ac:dyDescent="0.4">
      <c r="A1310" s="1">
        <v>43313</v>
      </c>
      <c r="B1310" s="3">
        <v>9.1772689988396845</v>
      </c>
      <c r="C1310" s="3">
        <v>23.96368572344354</v>
      </c>
      <c r="D1310" s="3">
        <v>30.813164311380547</v>
      </c>
      <c r="E1310" s="3">
        <v>33.252377314918903</v>
      </c>
      <c r="F1310" s="3">
        <v>34.715921539165095</v>
      </c>
      <c r="G1310" s="3">
        <v>34.794120491632412</v>
      </c>
    </row>
    <row r="1311" spans="1:7" x14ac:dyDescent="0.4">
      <c r="A1311" s="1">
        <v>43314</v>
      </c>
      <c r="B1311" s="3">
        <v>9.1772689988396845</v>
      </c>
      <c r="C1311" s="3">
        <v>23.96368572344354</v>
      </c>
      <c r="D1311" s="3">
        <v>30.813164311380547</v>
      </c>
      <c r="E1311" s="3">
        <v>33.252377314918903</v>
      </c>
      <c r="F1311" s="3">
        <v>34.715921539165095</v>
      </c>
      <c r="G1311" s="3">
        <v>34.794120491632412</v>
      </c>
    </row>
    <row r="1312" spans="1:7" x14ac:dyDescent="0.4">
      <c r="A1312" s="1">
        <v>43315</v>
      </c>
      <c r="B1312" s="3">
        <v>9.1772689988396845</v>
      </c>
      <c r="C1312" s="3">
        <v>23.96368572344354</v>
      </c>
      <c r="D1312" s="3">
        <v>30.813164311380547</v>
      </c>
      <c r="E1312" s="3">
        <v>33.252377314918903</v>
      </c>
      <c r="F1312" s="3">
        <v>34.715921539165095</v>
      </c>
      <c r="G1312" s="3">
        <v>34.794120491632412</v>
      </c>
    </row>
    <row r="1313" spans="1:7" x14ac:dyDescent="0.4">
      <c r="A1313" s="1">
        <v>43316</v>
      </c>
      <c r="B1313" s="3">
        <v>9.1772689988396845</v>
      </c>
      <c r="C1313" s="3">
        <v>23.96368572344354</v>
      </c>
      <c r="D1313" s="3">
        <v>30.813164311380547</v>
      </c>
      <c r="E1313" s="3">
        <v>33.252377314918903</v>
      </c>
      <c r="F1313" s="3">
        <v>34.715921539165095</v>
      </c>
      <c r="G1313" s="3">
        <v>34.794120491632412</v>
      </c>
    </row>
    <row r="1314" spans="1:7" x14ac:dyDescent="0.4">
      <c r="A1314" s="1">
        <v>43317</v>
      </c>
      <c r="B1314" s="3">
        <v>9.1772689988396845</v>
      </c>
      <c r="C1314" s="3">
        <v>23.96368572344354</v>
      </c>
      <c r="D1314" s="3">
        <v>30.813164311380547</v>
      </c>
      <c r="E1314" s="3">
        <v>33.252377314918903</v>
      </c>
      <c r="F1314" s="3">
        <v>34.715921539165095</v>
      </c>
      <c r="G1314" s="3">
        <v>34.794120491632412</v>
      </c>
    </row>
    <row r="1315" spans="1:7" x14ac:dyDescent="0.4">
      <c r="A1315" s="1">
        <v>43318</v>
      </c>
      <c r="B1315" s="3">
        <v>8.9767578016061531</v>
      </c>
      <c r="C1315" s="3">
        <v>23.265399933126258</v>
      </c>
      <c r="D1315" s="3">
        <v>29.923284474333727</v>
      </c>
      <c r="E1315" s="3">
        <v>32.294267658013055</v>
      </c>
      <c r="F1315" s="3">
        <v>33.716873530983165</v>
      </c>
      <c r="G1315" s="3">
        <v>33.792885097423813</v>
      </c>
    </row>
    <row r="1316" spans="1:7" x14ac:dyDescent="0.4">
      <c r="A1316" s="1">
        <v>43319</v>
      </c>
      <c r="B1316" s="3">
        <v>8.7277987396598302</v>
      </c>
      <c r="C1316" s="3">
        <v>22.054366985302075</v>
      </c>
      <c r="D1316" s="3">
        <v>28.239340358357342</v>
      </c>
      <c r="E1316" s="3">
        <v>30.481210375401684</v>
      </c>
      <c r="F1316" s="3">
        <v>31.826347479129971</v>
      </c>
      <c r="G1316" s="3">
        <v>31.898219794768842</v>
      </c>
    </row>
    <row r="1317" spans="1:7" x14ac:dyDescent="0.4">
      <c r="A1317" s="1">
        <v>43320</v>
      </c>
      <c r="B1317" s="3">
        <v>8.7277987396598302</v>
      </c>
      <c r="C1317" s="3">
        <v>22.054366985302075</v>
      </c>
      <c r="D1317" s="3">
        <v>28.239340358357342</v>
      </c>
      <c r="E1317" s="3">
        <v>30.481210375401684</v>
      </c>
      <c r="F1317" s="3">
        <v>31.826347479129971</v>
      </c>
      <c r="G1317" s="3">
        <v>31.898219794768842</v>
      </c>
    </row>
    <row r="1318" spans="1:7" x14ac:dyDescent="0.4">
      <c r="A1318" s="1">
        <v>43321</v>
      </c>
      <c r="B1318" s="3">
        <v>8.7105414904458947</v>
      </c>
      <c r="C1318" s="3">
        <v>21.972569454908513</v>
      </c>
      <c r="D1318" s="3">
        <v>28.083727378405957</v>
      </c>
      <c r="E1318" s="3">
        <v>30.257817968735321</v>
      </c>
      <c r="F1318" s="3">
        <v>31.553241924153788</v>
      </c>
      <c r="G1318" s="3">
        <v>31.624516283268179</v>
      </c>
    </row>
    <row r="1319" spans="1:7" x14ac:dyDescent="0.4">
      <c r="A1319" s="1">
        <v>43322</v>
      </c>
      <c r="B1319" s="3">
        <v>8.7105414904458947</v>
      </c>
      <c r="C1319" s="3">
        <v>21.972569454908513</v>
      </c>
      <c r="D1319" s="3">
        <v>28.083727378405957</v>
      </c>
      <c r="E1319" s="3">
        <v>30.257817968735321</v>
      </c>
      <c r="F1319" s="3">
        <v>31.553241924153788</v>
      </c>
      <c r="G1319" s="3">
        <v>31.624516283268179</v>
      </c>
    </row>
    <row r="1320" spans="1:7" x14ac:dyDescent="0.4">
      <c r="A1320" s="1">
        <v>43323</v>
      </c>
      <c r="B1320" s="3">
        <v>8.6426598389641924</v>
      </c>
      <c r="C1320" s="3">
        <v>21.651389435254288</v>
      </c>
      <c r="D1320" s="3">
        <v>27.473796990600423</v>
      </c>
      <c r="E1320" s="3">
        <v>29.383785430994834</v>
      </c>
      <c r="F1320" s="3">
        <v>30.518339317916077</v>
      </c>
      <c r="G1320" s="3">
        <v>30.587347788423205</v>
      </c>
    </row>
    <row r="1321" spans="1:7" x14ac:dyDescent="0.4">
      <c r="A1321" s="1">
        <v>43324</v>
      </c>
      <c r="B1321" s="3">
        <v>8.5750301528832491</v>
      </c>
      <c r="C1321" s="3">
        <v>21.33365420817238</v>
      </c>
      <c r="D1321" s="3">
        <v>26.874686169260798</v>
      </c>
      <c r="E1321" s="3">
        <v>28.567747728119855</v>
      </c>
      <c r="F1321" s="3">
        <v>29.671830140386504</v>
      </c>
      <c r="G1321" s="3">
        <v>29.738985204119174</v>
      </c>
    </row>
    <row r="1322" spans="1:7" x14ac:dyDescent="0.4">
      <c r="A1322" s="1">
        <v>43325</v>
      </c>
      <c r="B1322" s="3">
        <v>8.4327262163992653</v>
      </c>
      <c r="C1322" s="3">
        <v>20.669809424573867</v>
      </c>
      <c r="D1322" s="3">
        <v>25.829847920324454</v>
      </c>
      <c r="E1322" s="3">
        <v>27.459447761130143</v>
      </c>
      <c r="F1322" s="3">
        <v>28.522145401302524</v>
      </c>
      <c r="G1322" s="3">
        <v>28.586783264347389</v>
      </c>
    </row>
    <row r="1323" spans="1:7" x14ac:dyDescent="0.4">
      <c r="A1323" s="1">
        <v>43326</v>
      </c>
      <c r="B1323" s="3">
        <v>8.4327262163992653</v>
      </c>
      <c r="C1323" s="3">
        <v>20.669809424573867</v>
      </c>
      <c r="D1323" s="3">
        <v>25.829847920324454</v>
      </c>
      <c r="E1323" s="3">
        <v>27.459447761130143</v>
      </c>
      <c r="F1323" s="3">
        <v>28.522145401302524</v>
      </c>
      <c r="G1323" s="3">
        <v>28.586783264347389</v>
      </c>
    </row>
    <row r="1324" spans="1:7" x14ac:dyDescent="0.4">
      <c r="A1324" s="1">
        <v>43327</v>
      </c>
      <c r="B1324" s="3">
        <v>8.3758062335800449</v>
      </c>
      <c r="C1324" s="3">
        <v>20.408284781147216</v>
      </c>
      <c r="D1324" s="3">
        <v>25.352803196707288</v>
      </c>
      <c r="E1324" s="3">
        <v>26.953428143284267</v>
      </c>
      <c r="F1324" s="3">
        <v>27.997230622233591</v>
      </c>
      <c r="G1324" s="3">
        <v>28.060719199915265</v>
      </c>
    </row>
    <row r="1325" spans="1:7" x14ac:dyDescent="0.4">
      <c r="A1325" s="1">
        <v>43328</v>
      </c>
      <c r="B1325" s="3">
        <v>8.3758062335800449</v>
      </c>
      <c r="C1325" s="3">
        <v>20.408284781147216</v>
      </c>
      <c r="D1325" s="3">
        <v>25.352803196707288</v>
      </c>
      <c r="E1325" s="3">
        <v>26.953428143284267</v>
      </c>
      <c r="F1325" s="3">
        <v>27.997230622233591</v>
      </c>
      <c r="G1325" s="3">
        <v>28.060719199915265</v>
      </c>
    </row>
    <row r="1326" spans="1:7" x14ac:dyDescent="0.4">
      <c r="A1326" s="1">
        <v>43329</v>
      </c>
      <c r="B1326" s="3">
        <v>8.4685547619770691</v>
      </c>
      <c r="C1326" s="3">
        <v>20.831840230031027</v>
      </c>
      <c r="D1326" s="3">
        <v>25.888680791265454</v>
      </c>
      <c r="E1326" s="3">
        <v>27.52185404170821</v>
      </c>
      <c r="F1326" s="3">
        <v>28.586881980333985</v>
      </c>
      <c r="G1326" s="3">
        <v>28.651661582201438</v>
      </c>
    </row>
    <row r="1327" spans="1:7" x14ac:dyDescent="0.4">
      <c r="A1327" s="1">
        <v>43330</v>
      </c>
      <c r="B1327" s="3">
        <v>8.4685547619770691</v>
      </c>
      <c r="C1327" s="3">
        <v>20.831840230031027</v>
      </c>
      <c r="D1327" s="3">
        <v>25.888680791265454</v>
      </c>
      <c r="E1327" s="3">
        <v>27.52185404170821</v>
      </c>
      <c r="F1327" s="3">
        <v>28.586881980333985</v>
      </c>
      <c r="G1327" s="3">
        <v>28.651661582201438</v>
      </c>
    </row>
    <row r="1328" spans="1:7" x14ac:dyDescent="0.4">
      <c r="A1328" s="1">
        <v>43331</v>
      </c>
      <c r="B1328" s="3">
        <v>8.4685547619770691</v>
      </c>
      <c r="C1328" s="3">
        <v>20.831840230031027</v>
      </c>
      <c r="D1328" s="3">
        <v>25.888680791265454</v>
      </c>
      <c r="E1328" s="3">
        <v>27.52185404170821</v>
      </c>
      <c r="F1328" s="3">
        <v>28.586881980333985</v>
      </c>
      <c r="G1328" s="3">
        <v>28.651661582201438</v>
      </c>
    </row>
    <row r="1329" spans="1:7" x14ac:dyDescent="0.4">
      <c r="A1329" s="1">
        <v>43332</v>
      </c>
      <c r="B1329" s="3">
        <v>8.4685547619770691</v>
      </c>
      <c r="C1329" s="3">
        <v>20.831840230031027</v>
      </c>
      <c r="D1329" s="3">
        <v>25.888680791265454</v>
      </c>
      <c r="E1329" s="3">
        <v>27.52185404170821</v>
      </c>
      <c r="F1329" s="3">
        <v>28.586881980333985</v>
      </c>
      <c r="G1329" s="3">
        <v>28.651661582201438</v>
      </c>
    </row>
    <row r="1330" spans="1:7" x14ac:dyDescent="0.4">
      <c r="A1330" s="1">
        <v>43333</v>
      </c>
      <c r="B1330" s="3">
        <v>8.5104609601166672</v>
      </c>
      <c r="C1330" s="3">
        <v>21.025088185063336</v>
      </c>
      <c r="D1330" s="3">
        <v>26.164922644222436</v>
      </c>
      <c r="E1330" s="3">
        <v>27.81487436023605</v>
      </c>
      <c r="F1330" s="3">
        <v>28.890843902635581</v>
      </c>
      <c r="G1330" s="3">
        <v>28.956289020129947</v>
      </c>
    </row>
    <row r="1331" spans="1:7" x14ac:dyDescent="0.4">
      <c r="A1331" s="1">
        <v>43334</v>
      </c>
      <c r="B1331" s="3">
        <v>8.3235459160069816</v>
      </c>
      <c r="C1331" s="3">
        <v>20.173252463625431</v>
      </c>
      <c r="D1331" s="3">
        <v>25.114300222917496</v>
      </c>
      <c r="E1331" s="3">
        <v>26.700438899975772</v>
      </c>
      <c r="F1331" s="3">
        <v>27.734794566249409</v>
      </c>
      <c r="G1331" s="3">
        <v>27.797708547958667</v>
      </c>
    </row>
    <row r="1332" spans="1:7" x14ac:dyDescent="0.4">
      <c r="A1332" s="1">
        <v>43335</v>
      </c>
      <c r="B1332" s="3">
        <v>8.3235459160069816</v>
      </c>
      <c r="C1332" s="3">
        <v>20.173252463625431</v>
      </c>
      <c r="D1332" s="3">
        <v>25.114300222917496</v>
      </c>
      <c r="E1332" s="3">
        <v>26.700438899975772</v>
      </c>
      <c r="F1332" s="3">
        <v>27.734794566249409</v>
      </c>
      <c r="G1332" s="3">
        <v>27.797708547958667</v>
      </c>
    </row>
    <row r="1333" spans="1:7" x14ac:dyDescent="0.4">
      <c r="A1333" s="1">
        <v>43336</v>
      </c>
      <c r="B1333" s="3">
        <v>8.3589639669849358</v>
      </c>
      <c r="C1333" s="3">
        <v>20.306023531335022</v>
      </c>
      <c r="D1333" s="3">
        <v>25.278055107956629</v>
      </c>
      <c r="E1333" s="3">
        <v>26.874139981332657</v>
      </c>
      <c r="F1333" s="3">
        <v>27.914981779410489</v>
      </c>
      <c r="G1333" s="3">
        <v>27.978290275686639</v>
      </c>
    </row>
    <row r="1334" spans="1:7" x14ac:dyDescent="0.4">
      <c r="A1334" s="1">
        <v>43337</v>
      </c>
      <c r="B1334" s="3">
        <v>8.3589639669849358</v>
      </c>
      <c r="C1334" s="3">
        <v>20.306023531335022</v>
      </c>
      <c r="D1334" s="3">
        <v>25.278055107956629</v>
      </c>
      <c r="E1334" s="3">
        <v>26.874139981332657</v>
      </c>
      <c r="F1334" s="3">
        <v>27.914981779410489</v>
      </c>
      <c r="G1334" s="3">
        <v>27.978290275686639</v>
      </c>
    </row>
    <row r="1335" spans="1:7" x14ac:dyDescent="0.4">
      <c r="A1335" s="1">
        <v>43338</v>
      </c>
      <c r="B1335" s="3">
        <v>8.3589639669849358</v>
      </c>
      <c r="C1335" s="3">
        <v>20.306023531335022</v>
      </c>
      <c r="D1335" s="3">
        <v>25.278055107956629</v>
      </c>
      <c r="E1335" s="3">
        <v>26.874139981332657</v>
      </c>
      <c r="F1335" s="3">
        <v>27.914981779410489</v>
      </c>
      <c r="G1335" s="3">
        <v>27.978290275686639</v>
      </c>
    </row>
    <row r="1336" spans="1:7" x14ac:dyDescent="0.4">
      <c r="A1336" s="1">
        <v>43339</v>
      </c>
      <c r="B1336" s="3">
        <v>8.4336094969046247</v>
      </c>
      <c r="C1336" s="3">
        <v>20.571552194491758</v>
      </c>
      <c r="D1336" s="3">
        <v>25.605548261848661</v>
      </c>
      <c r="E1336" s="3">
        <v>27.221524518620985</v>
      </c>
      <c r="F1336" s="3">
        <v>28.275337922160286</v>
      </c>
      <c r="G1336" s="3">
        <v>28.339435407538879</v>
      </c>
    </row>
    <row r="1337" spans="1:7" x14ac:dyDescent="0.4">
      <c r="A1337" s="1">
        <v>43340</v>
      </c>
      <c r="B1337" s="3">
        <v>8.4524138232054185</v>
      </c>
      <c r="C1337" s="3">
        <v>20.651851135475948</v>
      </c>
      <c r="D1337" s="3">
        <v>25.704585982012148</v>
      </c>
      <c r="E1337" s="3">
        <v>27.326577623347646</v>
      </c>
      <c r="F1337" s="3">
        <v>28.384313790512678</v>
      </c>
      <c r="G1337" s="3">
        <v>28.448649875327661</v>
      </c>
    </row>
    <row r="1338" spans="1:7" x14ac:dyDescent="0.4">
      <c r="A1338" s="1">
        <v>43341</v>
      </c>
      <c r="B1338" s="3">
        <v>8.4524138232054185</v>
      </c>
      <c r="C1338" s="3">
        <v>20.651851135475948</v>
      </c>
      <c r="D1338" s="3">
        <v>25.704585982012148</v>
      </c>
      <c r="E1338" s="3">
        <v>27.326577623347646</v>
      </c>
      <c r="F1338" s="3">
        <v>28.384313790512678</v>
      </c>
      <c r="G1338" s="3">
        <v>28.448649875327661</v>
      </c>
    </row>
    <row r="1339" spans="1:7" x14ac:dyDescent="0.4">
      <c r="A1339" s="1">
        <v>43342</v>
      </c>
      <c r="B1339" s="3">
        <v>8.4524138232054185</v>
      </c>
      <c r="C1339" s="3">
        <v>20.651851135475948</v>
      </c>
      <c r="D1339" s="3">
        <v>25.704585982012148</v>
      </c>
      <c r="E1339" s="3">
        <v>27.326577623347646</v>
      </c>
      <c r="F1339" s="3">
        <v>28.384313790512678</v>
      </c>
      <c r="G1339" s="3">
        <v>28.448649875327661</v>
      </c>
    </row>
    <row r="1340" spans="1:7" x14ac:dyDescent="0.4">
      <c r="A1340" s="1">
        <v>43343</v>
      </c>
      <c r="B1340" s="3">
        <v>8.4524138232054185</v>
      </c>
      <c r="C1340" s="3">
        <v>20.651851135475948</v>
      </c>
      <c r="D1340" s="3">
        <v>25.704585982012148</v>
      </c>
      <c r="E1340" s="3">
        <v>27.326577623347646</v>
      </c>
      <c r="F1340" s="3">
        <v>28.384313790512678</v>
      </c>
      <c r="G1340" s="3">
        <v>28.448649875327661</v>
      </c>
    </row>
    <row r="1341" spans="1:7" x14ac:dyDescent="0.4">
      <c r="A1341" s="1">
        <v>43344</v>
      </c>
      <c r="B1341" s="3">
        <v>8.51238629719378</v>
      </c>
      <c r="C1341" s="3">
        <v>20.842569450806561</v>
      </c>
      <c r="D1341" s="3">
        <v>25.939810841920135</v>
      </c>
      <c r="E1341" s="3">
        <v>27.576089645650214</v>
      </c>
      <c r="F1341" s="3">
        <v>28.643142783387589</v>
      </c>
      <c r="G1341" s="3">
        <v>28.708045566617137</v>
      </c>
    </row>
    <row r="1342" spans="1:7" x14ac:dyDescent="0.4">
      <c r="A1342" s="1">
        <v>43345</v>
      </c>
      <c r="B1342" s="3">
        <v>8.4910565371330513</v>
      </c>
      <c r="C1342" s="3">
        <v>20.760945277551357</v>
      </c>
      <c r="D1342" s="3">
        <v>25.839138629679915</v>
      </c>
      <c r="E1342" s="3">
        <v>27.469302772546936</v>
      </c>
      <c r="F1342" s="3">
        <v>28.532368406415625</v>
      </c>
      <c r="G1342" s="3">
        <v>28.597028652427426</v>
      </c>
    </row>
    <row r="1343" spans="1:7" x14ac:dyDescent="0.4">
      <c r="A1343" s="1">
        <v>43346</v>
      </c>
      <c r="B1343" s="3">
        <v>8.4910565371330513</v>
      </c>
      <c r="C1343" s="3">
        <v>20.760945277551357</v>
      </c>
      <c r="D1343" s="3">
        <v>25.839138629679915</v>
      </c>
      <c r="E1343" s="3">
        <v>27.469302772546936</v>
      </c>
      <c r="F1343" s="3">
        <v>28.532368406415625</v>
      </c>
      <c r="G1343" s="3">
        <v>28.597028652427426</v>
      </c>
    </row>
    <row r="1344" spans="1:7" x14ac:dyDescent="0.4">
      <c r="A1344" s="1">
        <v>43347</v>
      </c>
      <c r="B1344" s="3">
        <v>8.496423996581111</v>
      </c>
      <c r="C1344" s="3">
        <v>20.773251704224904</v>
      </c>
      <c r="D1344" s="3">
        <v>25.854316917539865</v>
      </c>
      <c r="E1344" s="3">
        <v>27.485402964084972</v>
      </c>
      <c r="F1344" s="3">
        <v>28.549069791472853</v>
      </c>
      <c r="G1344" s="3">
        <v>28.61376660467262</v>
      </c>
    </row>
    <row r="1345" spans="1:7" x14ac:dyDescent="0.4">
      <c r="A1345" s="1">
        <v>43348</v>
      </c>
      <c r="B1345" s="3">
        <v>8.496423996581111</v>
      </c>
      <c r="C1345" s="3">
        <v>20.773251704224904</v>
      </c>
      <c r="D1345" s="3">
        <v>25.854316917539865</v>
      </c>
      <c r="E1345" s="3">
        <v>27.485402964084972</v>
      </c>
      <c r="F1345" s="3">
        <v>28.549069791472853</v>
      </c>
      <c r="G1345" s="3">
        <v>28.61376660467262</v>
      </c>
    </row>
    <row r="1346" spans="1:7" x14ac:dyDescent="0.4">
      <c r="A1346" s="1">
        <v>43349</v>
      </c>
      <c r="B1346" s="3">
        <v>8.496423996581111</v>
      </c>
      <c r="C1346" s="3">
        <v>20.773251704224904</v>
      </c>
      <c r="D1346" s="3">
        <v>25.854316917539865</v>
      </c>
      <c r="E1346" s="3">
        <v>27.485402964084972</v>
      </c>
      <c r="F1346" s="3">
        <v>28.549069791472853</v>
      </c>
      <c r="G1346" s="3">
        <v>28.61376660467262</v>
      </c>
    </row>
    <row r="1347" spans="1:7" x14ac:dyDescent="0.4">
      <c r="A1347" s="1">
        <v>43350</v>
      </c>
      <c r="B1347" s="3">
        <v>8.496423996581111</v>
      </c>
      <c r="C1347" s="3">
        <v>20.773251704224904</v>
      </c>
      <c r="D1347" s="3">
        <v>25.854316917539865</v>
      </c>
      <c r="E1347" s="3">
        <v>27.485402964084972</v>
      </c>
      <c r="F1347" s="3">
        <v>28.549069791472853</v>
      </c>
      <c r="G1347" s="3">
        <v>28.61376660467262</v>
      </c>
    </row>
    <row r="1348" spans="1:7" x14ac:dyDescent="0.4">
      <c r="A1348" s="1">
        <v>43351</v>
      </c>
      <c r="B1348" s="3">
        <v>8.496423996581111</v>
      </c>
      <c r="C1348" s="3">
        <v>20.773251704224904</v>
      </c>
      <c r="D1348" s="3">
        <v>25.854316917539865</v>
      </c>
      <c r="E1348" s="3">
        <v>27.485402964084972</v>
      </c>
      <c r="F1348" s="3">
        <v>28.549069791472853</v>
      </c>
      <c r="G1348" s="3">
        <v>28.61376660467262</v>
      </c>
    </row>
    <row r="1349" spans="1:7" x14ac:dyDescent="0.4">
      <c r="A1349" s="1">
        <v>43352</v>
      </c>
      <c r="B1349" s="3">
        <v>8.4268817273791363</v>
      </c>
      <c r="C1349" s="3">
        <v>20.454360860268761</v>
      </c>
      <c r="D1349" s="3">
        <v>25.306156779983006</v>
      </c>
      <c r="E1349" s="3">
        <v>26.903948501657119</v>
      </c>
      <c r="F1349" s="3">
        <v>27.945903372780911</v>
      </c>
      <c r="G1349" s="3">
        <v>28.009279570969987</v>
      </c>
    </row>
    <row r="1350" spans="1:7" x14ac:dyDescent="0.4">
      <c r="A1350" s="1">
        <v>43353</v>
      </c>
      <c r="B1350" s="3">
        <v>8.4268817273791363</v>
      </c>
      <c r="C1350" s="3">
        <v>20.454360860268761</v>
      </c>
      <c r="D1350" s="3">
        <v>25.306156779983006</v>
      </c>
      <c r="E1350" s="3">
        <v>26.903948501657119</v>
      </c>
      <c r="F1350" s="3">
        <v>27.945903372780911</v>
      </c>
      <c r="G1350" s="3">
        <v>28.009279570969987</v>
      </c>
    </row>
    <row r="1351" spans="1:7" x14ac:dyDescent="0.4">
      <c r="A1351" s="1">
        <v>43354</v>
      </c>
      <c r="B1351" s="3">
        <v>8.4268817273791363</v>
      </c>
      <c r="C1351" s="3">
        <v>20.454360860268761</v>
      </c>
      <c r="D1351" s="3">
        <v>25.306156779983006</v>
      </c>
      <c r="E1351" s="3">
        <v>26.903948501657119</v>
      </c>
      <c r="F1351" s="3">
        <v>27.945903372780911</v>
      </c>
      <c r="G1351" s="3">
        <v>28.009279570969987</v>
      </c>
    </row>
    <row r="1352" spans="1:7" x14ac:dyDescent="0.4">
      <c r="A1352" s="1">
        <v>43355</v>
      </c>
      <c r="B1352" s="3">
        <v>8.4268817273791363</v>
      </c>
      <c r="C1352" s="3">
        <v>20.454360860268761</v>
      </c>
      <c r="D1352" s="3">
        <v>25.306156779983006</v>
      </c>
      <c r="E1352" s="3">
        <v>26.903948501657119</v>
      </c>
      <c r="F1352" s="3">
        <v>27.945903372780911</v>
      </c>
      <c r="G1352" s="3">
        <v>28.009279570969987</v>
      </c>
    </row>
    <row r="1353" spans="1:7" x14ac:dyDescent="0.4">
      <c r="A1353" s="1">
        <v>43356</v>
      </c>
      <c r="B1353" s="3">
        <v>8.5152784489913884</v>
      </c>
      <c r="C1353" s="3">
        <v>20.695592017660758</v>
      </c>
      <c r="D1353" s="3">
        <v>25.601941151649957</v>
      </c>
      <c r="E1353" s="3">
        <v>27.217698318615177</v>
      </c>
      <c r="F1353" s="3">
        <v>28.271368848907212</v>
      </c>
      <c r="G1353" s="3">
        <v>28.335457644117461</v>
      </c>
    </row>
    <row r="1354" spans="1:7" x14ac:dyDescent="0.4">
      <c r="A1354" s="1">
        <v>43357</v>
      </c>
      <c r="B1354" s="3">
        <v>8.3939148031875934</v>
      </c>
      <c r="C1354" s="3">
        <v>20.292123696115084</v>
      </c>
      <c r="D1354" s="3">
        <v>25.107230496251567</v>
      </c>
      <c r="E1354" s="3">
        <v>26.692939770001882</v>
      </c>
      <c r="F1354" s="3">
        <v>27.727015413001926</v>
      </c>
      <c r="G1354" s="3">
        <v>27.789912362485527</v>
      </c>
    </row>
    <row r="1355" spans="1:7" x14ac:dyDescent="0.4">
      <c r="A1355" s="1">
        <v>43358</v>
      </c>
      <c r="B1355" s="3">
        <v>8.3939148031875934</v>
      </c>
      <c r="C1355" s="3">
        <v>20.292123696115084</v>
      </c>
      <c r="D1355" s="3">
        <v>25.107230496251567</v>
      </c>
      <c r="E1355" s="3">
        <v>26.692939770001882</v>
      </c>
      <c r="F1355" s="3">
        <v>27.727015413001926</v>
      </c>
      <c r="G1355" s="3">
        <v>27.789912362485527</v>
      </c>
    </row>
    <row r="1356" spans="1:7" x14ac:dyDescent="0.4">
      <c r="A1356" s="1">
        <v>43359</v>
      </c>
      <c r="B1356" s="3">
        <v>8.3939148031875934</v>
      </c>
      <c r="C1356" s="3">
        <v>20.292123696115084</v>
      </c>
      <c r="D1356" s="3">
        <v>25.107230496251567</v>
      </c>
      <c r="E1356" s="3">
        <v>26.692939770001882</v>
      </c>
      <c r="F1356" s="3">
        <v>27.727015413001926</v>
      </c>
      <c r="G1356" s="3">
        <v>27.789912362485527</v>
      </c>
    </row>
    <row r="1357" spans="1:7" x14ac:dyDescent="0.4">
      <c r="A1357" s="1">
        <v>43360</v>
      </c>
      <c r="B1357" s="3">
        <v>8.3939148031875934</v>
      </c>
      <c r="C1357" s="3">
        <v>20.292123696115084</v>
      </c>
      <c r="D1357" s="3">
        <v>25.107230496251567</v>
      </c>
      <c r="E1357" s="3">
        <v>26.692939770001882</v>
      </c>
      <c r="F1357" s="3">
        <v>27.727015413001926</v>
      </c>
      <c r="G1357" s="3">
        <v>27.789912362485527</v>
      </c>
    </row>
    <row r="1358" spans="1:7" x14ac:dyDescent="0.4">
      <c r="A1358" s="1">
        <v>43361</v>
      </c>
      <c r="B1358" s="3">
        <v>8.3939148031875934</v>
      </c>
      <c r="C1358" s="3">
        <v>20.292123696115084</v>
      </c>
      <c r="D1358" s="3">
        <v>25.107230496251567</v>
      </c>
      <c r="E1358" s="3">
        <v>26.692939770001882</v>
      </c>
      <c r="F1358" s="3">
        <v>27.727015413001926</v>
      </c>
      <c r="G1358" s="3">
        <v>27.789912362485527</v>
      </c>
    </row>
    <row r="1359" spans="1:7" x14ac:dyDescent="0.4">
      <c r="A1359" s="1">
        <v>43362</v>
      </c>
      <c r="B1359" s="3">
        <v>8.3601348826553004</v>
      </c>
      <c r="C1359" s="3">
        <v>20.198515612560719</v>
      </c>
      <c r="D1359" s="3">
        <v>24.992453414897671</v>
      </c>
      <c r="E1359" s="3">
        <v>26.571191321756238</v>
      </c>
      <c r="F1359" s="3">
        <v>27.600720784179227</v>
      </c>
      <c r="G1359" s="3">
        <v>27.663341215313292</v>
      </c>
    </row>
    <row r="1360" spans="1:7" x14ac:dyDescent="0.4">
      <c r="A1360" s="1">
        <v>43363</v>
      </c>
      <c r="B1360" s="3">
        <v>8.3601348826553004</v>
      </c>
      <c r="C1360" s="3">
        <v>20.198515612560719</v>
      </c>
      <c r="D1360" s="3">
        <v>24.992453414897671</v>
      </c>
      <c r="E1360" s="3">
        <v>26.571191321756238</v>
      </c>
      <c r="F1360" s="3">
        <v>27.600720784179227</v>
      </c>
      <c r="G1360" s="3">
        <v>27.663341215313292</v>
      </c>
    </row>
    <row r="1361" spans="1:7" x14ac:dyDescent="0.4">
      <c r="A1361" s="1">
        <v>43364</v>
      </c>
      <c r="B1361" s="3">
        <v>8.5317675569384228</v>
      </c>
      <c r="C1361" s="3">
        <v>20.728346925326775</v>
      </c>
      <c r="D1361" s="3">
        <v>25.642103417120737</v>
      </c>
      <c r="E1361" s="3">
        <v>27.260299972546601</v>
      </c>
      <c r="F1361" s="3">
        <v>28.315561281320367</v>
      </c>
      <c r="G1361" s="3">
        <v>28.379746834552606</v>
      </c>
    </row>
    <row r="1362" spans="1:7" x14ac:dyDescent="0.4">
      <c r="A1362" s="1">
        <v>43365</v>
      </c>
      <c r="B1362" s="3">
        <v>8.5317675569384228</v>
      </c>
      <c r="C1362" s="3">
        <v>20.728346925326775</v>
      </c>
      <c r="D1362" s="3">
        <v>25.642103417120737</v>
      </c>
      <c r="E1362" s="3">
        <v>27.260299972546601</v>
      </c>
      <c r="F1362" s="3">
        <v>28.315561281320367</v>
      </c>
      <c r="G1362" s="3">
        <v>28.379746834552606</v>
      </c>
    </row>
    <row r="1363" spans="1:7" x14ac:dyDescent="0.4">
      <c r="A1363" s="1">
        <v>43366</v>
      </c>
      <c r="B1363" s="3">
        <v>8.5317675569384228</v>
      </c>
      <c r="C1363" s="3">
        <v>20.728346925326775</v>
      </c>
      <c r="D1363" s="3">
        <v>25.642103417120737</v>
      </c>
      <c r="E1363" s="3">
        <v>27.260299972546601</v>
      </c>
      <c r="F1363" s="3">
        <v>28.315561281320367</v>
      </c>
      <c r="G1363" s="3">
        <v>28.379746834552606</v>
      </c>
    </row>
    <row r="1364" spans="1:7" x14ac:dyDescent="0.4">
      <c r="A1364" s="1">
        <v>43367</v>
      </c>
      <c r="B1364" s="3">
        <v>8.5317675569384228</v>
      </c>
      <c r="C1364" s="3">
        <v>20.728346925326775</v>
      </c>
      <c r="D1364" s="3">
        <v>25.642103417120737</v>
      </c>
      <c r="E1364" s="3">
        <v>27.260299972546601</v>
      </c>
      <c r="F1364" s="3">
        <v>28.315561281320367</v>
      </c>
      <c r="G1364" s="3">
        <v>28.379746834552606</v>
      </c>
    </row>
    <row r="1365" spans="1:7" x14ac:dyDescent="0.4">
      <c r="A1365" s="1">
        <v>43368</v>
      </c>
      <c r="B1365" s="3">
        <v>8.5317675569384228</v>
      </c>
      <c r="C1365" s="3">
        <v>20.728346925326775</v>
      </c>
      <c r="D1365" s="3">
        <v>25.642103417120737</v>
      </c>
      <c r="E1365" s="3">
        <v>27.260299972546601</v>
      </c>
      <c r="F1365" s="3">
        <v>28.315561281320367</v>
      </c>
      <c r="G1365" s="3">
        <v>28.379746834552606</v>
      </c>
    </row>
    <row r="1366" spans="1:7" x14ac:dyDescent="0.4">
      <c r="A1366" s="1">
        <v>43369</v>
      </c>
      <c r="B1366" s="3">
        <v>8.5317675569384228</v>
      </c>
      <c r="C1366" s="3">
        <v>20.728346925326775</v>
      </c>
      <c r="D1366" s="3">
        <v>25.642103417120737</v>
      </c>
      <c r="E1366" s="3">
        <v>27.260299972546601</v>
      </c>
      <c r="F1366" s="3">
        <v>28.315561281320367</v>
      </c>
      <c r="G1366" s="3">
        <v>28.379746834552606</v>
      </c>
    </row>
    <row r="1367" spans="1:7" x14ac:dyDescent="0.4">
      <c r="A1367" s="1">
        <v>43370</v>
      </c>
      <c r="B1367" s="3">
        <v>8.6805960901138697</v>
      </c>
      <c r="C1367" s="3">
        <v>21.166445611157602</v>
      </c>
      <c r="D1367" s="3">
        <v>26.179275919700984</v>
      </c>
      <c r="E1367" s="3">
        <v>27.830099429528136</v>
      </c>
      <c r="F1367" s="3">
        <v>28.906637487709979</v>
      </c>
      <c r="G1367" s="3">
        <v>28.972117184791127</v>
      </c>
    </row>
    <row r="1368" spans="1:7" x14ac:dyDescent="0.4">
      <c r="A1368" s="1">
        <v>43371</v>
      </c>
      <c r="B1368" s="3">
        <v>8.6805960901138697</v>
      </c>
      <c r="C1368" s="3">
        <v>21.166445611157602</v>
      </c>
      <c r="D1368" s="3">
        <v>26.179275919700984</v>
      </c>
      <c r="E1368" s="3">
        <v>27.830099429528136</v>
      </c>
      <c r="F1368" s="3">
        <v>28.906637487709979</v>
      </c>
      <c r="G1368" s="3">
        <v>28.972117184791127</v>
      </c>
    </row>
    <row r="1369" spans="1:7" x14ac:dyDescent="0.4">
      <c r="A1369" s="1">
        <v>43372</v>
      </c>
      <c r="B1369" s="3">
        <v>8.6805960901138697</v>
      </c>
      <c r="C1369" s="3">
        <v>21.166445611157602</v>
      </c>
      <c r="D1369" s="3">
        <v>26.179275919700984</v>
      </c>
      <c r="E1369" s="3">
        <v>27.830099429528136</v>
      </c>
      <c r="F1369" s="3">
        <v>28.906637487709979</v>
      </c>
      <c r="G1369" s="3">
        <v>28.972117184791127</v>
      </c>
    </row>
    <row r="1370" spans="1:7" x14ac:dyDescent="0.4">
      <c r="A1370" s="1">
        <v>43373</v>
      </c>
      <c r="B1370" s="3">
        <v>8.6805960901138697</v>
      </c>
      <c r="C1370" s="3">
        <v>21.166445611157602</v>
      </c>
      <c r="D1370" s="3">
        <v>26.179275919700984</v>
      </c>
      <c r="E1370" s="3">
        <v>27.830099429528136</v>
      </c>
      <c r="F1370" s="3">
        <v>28.906637487709979</v>
      </c>
      <c r="G1370" s="3">
        <v>28.972117184791127</v>
      </c>
    </row>
    <row r="1371" spans="1:7" x14ac:dyDescent="0.4">
      <c r="A1371" s="1">
        <v>43374</v>
      </c>
      <c r="B1371" s="3">
        <v>8.6805960901138697</v>
      </c>
      <c r="C1371" s="3">
        <v>21.166445611157602</v>
      </c>
      <c r="D1371" s="3">
        <v>26.179275919700984</v>
      </c>
      <c r="E1371" s="3">
        <v>27.830099429528136</v>
      </c>
      <c r="F1371" s="3">
        <v>28.906637487709979</v>
      </c>
      <c r="G1371" s="3">
        <v>28.972117184791127</v>
      </c>
    </row>
    <row r="1372" spans="1:7" x14ac:dyDescent="0.4">
      <c r="A1372" s="1">
        <v>43375</v>
      </c>
      <c r="B1372" s="3">
        <v>8.6805960901138697</v>
      </c>
      <c r="C1372" s="3">
        <v>21.166445611157602</v>
      </c>
      <c r="D1372" s="3">
        <v>26.179275919700984</v>
      </c>
      <c r="E1372" s="3">
        <v>27.830099429528136</v>
      </c>
      <c r="F1372" s="3">
        <v>28.906637487709979</v>
      </c>
      <c r="G1372" s="3">
        <v>28.972117184791127</v>
      </c>
    </row>
    <row r="1373" spans="1:7" x14ac:dyDescent="0.4">
      <c r="A1373" s="1">
        <v>43376</v>
      </c>
      <c r="B1373" s="3">
        <v>8.6805960901138697</v>
      </c>
      <c r="C1373" s="3">
        <v>21.166445611157602</v>
      </c>
      <c r="D1373" s="3">
        <v>26.179275919700984</v>
      </c>
      <c r="E1373" s="3">
        <v>27.830099429528136</v>
      </c>
      <c r="F1373" s="3">
        <v>28.906637487709979</v>
      </c>
      <c r="G1373" s="3">
        <v>28.972117184791127</v>
      </c>
    </row>
    <row r="1374" spans="1:7" x14ac:dyDescent="0.4">
      <c r="A1374" s="1">
        <v>43377</v>
      </c>
      <c r="B1374" s="3">
        <v>8.696840053181452</v>
      </c>
      <c r="C1374" s="3">
        <v>21.203640730186994</v>
      </c>
      <c r="D1374" s="3">
        <v>26.224882528026907</v>
      </c>
      <c r="E1374" s="3">
        <v>27.878476106543538</v>
      </c>
      <c r="F1374" s="3">
        <v>28.95682058700508</v>
      </c>
      <c r="G1374" s="3">
        <v>29.022410158495941</v>
      </c>
    </row>
    <row r="1375" spans="1:7" x14ac:dyDescent="0.4">
      <c r="A1375" s="1">
        <v>43378</v>
      </c>
      <c r="B1375" s="3">
        <v>8.6449922932499348</v>
      </c>
      <c r="C1375" s="3">
        <v>21.076986599677809</v>
      </c>
      <c r="D1375" s="3">
        <v>26.069586202225977</v>
      </c>
      <c r="E1375" s="3">
        <v>27.713747343087558</v>
      </c>
      <c r="F1375" s="3">
        <v>28.785940724987299</v>
      </c>
      <c r="G1375" s="3">
        <v>28.851156160080954</v>
      </c>
    </row>
    <row r="1376" spans="1:7" x14ac:dyDescent="0.4">
      <c r="A1376" s="1">
        <v>43379</v>
      </c>
      <c r="B1376" s="3">
        <v>8.6449922932499348</v>
      </c>
      <c r="C1376" s="3">
        <v>21.076986599677809</v>
      </c>
      <c r="D1376" s="3">
        <v>26.069586202225977</v>
      </c>
      <c r="E1376" s="3">
        <v>27.713747343087558</v>
      </c>
      <c r="F1376" s="3">
        <v>28.785940724987299</v>
      </c>
      <c r="G1376" s="3">
        <v>28.851156160080954</v>
      </c>
    </row>
    <row r="1377" spans="1:7" x14ac:dyDescent="0.4">
      <c r="A1377" s="1">
        <v>43380</v>
      </c>
      <c r="B1377" s="3">
        <v>8.6449922932499348</v>
      </c>
      <c r="C1377" s="3">
        <v>21.076986599677809</v>
      </c>
      <c r="D1377" s="3">
        <v>26.069586202225977</v>
      </c>
      <c r="E1377" s="3">
        <v>27.713747343087558</v>
      </c>
      <c r="F1377" s="3">
        <v>28.785940724987299</v>
      </c>
      <c r="G1377" s="3">
        <v>28.851156160080954</v>
      </c>
    </row>
    <row r="1378" spans="1:7" x14ac:dyDescent="0.4">
      <c r="A1378" s="1">
        <v>43381</v>
      </c>
      <c r="B1378" s="3">
        <v>8.6434067647701323</v>
      </c>
      <c r="C1378" s="3">
        <v>21.073357390867915</v>
      </c>
      <c r="D1378" s="3">
        <v>26.065136266077229</v>
      </c>
      <c r="E1378" s="3">
        <v>27.709027125300945</v>
      </c>
      <c r="F1378" s="3">
        <v>28.781044250642758</v>
      </c>
      <c r="G1378" s="3">
        <v>28.846248965050847</v>
      </c>
    </row>
    <row r="1379" spans="1:7" x14ac:dyDescent="0.4">
      <c r="A1379" s="1">
        <v>43382</v>
      </c>
      <c r="B1379" s="3">
        <v>8.6434067647701323</v>
      </c>
      <c r="C1379" s="3">
        <v>21.073357390867915</v>
      </c>
      <c r="D1379" s="3">
        <v>26.065136266077229</v>
      </c>
      <c r="E1379" s="3">
        <v>27.709027125300945</v>
      </c>
      <c r="F1379" s="3">
        <v>28.781044250642758</v>
      </c>
      <c r="G1379" s="3">
        <v>28.846248965050847</v>
      </c>
    </row>
    <row r="1380" spans="1:7" x14ac:dyDescent="0.4">
      <c r="A1380" s="1">
        <v>43383</v>
      </c>
      <c r="B1380" s="3">
        <v>8.6434067647701323</v>
      </c>
      <c r="C1380" s="3">
        <v>21.073357390867915</v>
      </c>
      <c r="D1380" s="3">
        <v>26.065136266077229</v>
      </c>
      <c r="E1380" s="3">
        <v>27.709027125300945</v>
      </c>
      <c r="F1380" s="3">
        <v>28.781044250642758</v>
      </c>
      <c r="G1380" s="3">
        <v>28.846248965050847</v>
      </c>
    </row>
    <row r="1381" spans="1:7" x14ac:dyDescent="0.4">
      <c r="A1381" s="1">
        <v>43384</v>
      </c>
      <c r="B1381" s="3">
        <v>8.6434067647701323</v>
      </c>
      <c r="C1381" s="3">
        <v>21.073357390867915</v>
      </c>
      <c r="D1381" s="3">
        <v>26.065136266077229</v>
      </c>
      <c r="E1381" s="3">
        <v>27.709027125300945</v>
      </c>
      <c r="F1381" s="3">
        <v>28.781044250642758</v>
      </c>
      <c r="G1381" s="3">
        <v>28.846248965050847</v>
      </c>
    </row>
    <row r="1382" spans="1:7" x14ac:dyDescent="0.4">
      <c r="A1382" s="1">
        <v>43385</v>
      </c>
      <c r="B1382" s="3">
        <v>8.6434067647701323</v>
      </c>
      <c r="C1382" s="3">
        <v>21.073357390867915</v>
      </c>
      <c r="D1382" s="3">
        <v>26.065136266077229</v>
      </c>
      <c r="E1382" s="3">
        <v>27.709027125300945</v>
      </c>
      <c r="F1382" s="3">
        <v>28.781044250642758</v>
      </c>
      <c r="G1382" s="3">
        <v>28.846248965050847</v>
      </c>
    </row>
    <row r="1383" spans="1:7" x14ac:dyDescent="0.4">
      <c r="A1383" s="1">
        <v>43386</v>
      </c>
      <c r="B1383" s="3">
        <v>8.6434067647701323</v>
      </c>
      <c r="C1383" s="3">
        <v>21.073357390867915</v>
      </c>
      <c r="D1383" s="3">
        <v>26.065136266077229</v>
      </c>
      <c r="E1383" s="3">
        <v>27.709027125300945</v>
      </c>
      <c r="F1383" s="3">
        <v>28.781044250642758</v>
      </c>
      <c r="G1383" s="3">
        <v>28.846248965050847</v>
      </c>
    </row>
    <row r="1384" spans="1:7" x14ac:dyDescent="0.4">
      <c r="A1384" s="1">
        <v>43387</v>
      </c>
      <c r="B1384" s="3">
        <v>8.5866882563918914</v>
      </c>
      <c r="C1384" s="3">
        <v>20.943531081903785</v>
      </c>
      <c r="D1384" s="3">
        <v>25.905950389601102</v>
      </c>
      <c r="E1384" s="3">
        <v>27.540172566403125</v>
      </c>
      <c r="F1384" s="3">
        <v>28.605884532812158</v>
      </c>
      <c r="G1384" s="3">
        <v>28.670705740205488</v>
      </c>
    </row>
    <row r="1385" spans="1:7" x14ac:dyDescent="0.4">
      <c r="A1385" s="1">
        <v>43388</v>
      </c>
      <c r="B1385" s="3">
        <v>9.1328951525710096</v>
      </c>
      <c r="C1385" s="3">
        <v>22.193775971786927</v>
      </c>
      <c r="D1385" s="3">
        <v>27.438931879977062</v>
      </c>
      <c r="E1385" s="3">
        <v>29.166264774368443</v>
      </c>
      <c r="F1385" s="3">
        <v>30.292696272885461</v>
      </c>
      <c r="G1385" s="3">
        <v>30.361210704628011</v>
      </c>
    </row>
    <row r="1386" spans="1:7" x14ac:dyDescent="0.4">
      <c r="A1386" s="1">
        <v>43389</v>
      </c>
      <c r="B1386" s="3">
        <v>9.1328951525710096</v>
      </c>
      <c r="C1386" s="3">
        <v>22.193775971786927</v>
      </c>
      <c r="D1386" s="3">
        <v>27.438931879977062</v>
      </c>
      <c r="E1386" s="3">
        <v>29.166264774368443</v>
      </c>
      <c r="F1386" s="3">
        <v>30.292696272885461</v>
      </c>
      <c r="G1386" s="3">
        <v>30.361210704628011</v>
      </c>
    </row>
    <row r="1387" spans="1:7" x14ac:dyDescent="0.4">
      <c r="A1387" s="1">
        <v>43390</v>
      </c>
      <c r="B1387" s="3">
        <v>9.1328951525710096</v>
      </c>
      <c r="C1387" s="3">
        <v>22.193775971786927</v>
      </c>
      <c r="D1387" s="3">
        <v>27.438931879977062</v>
      </c>
      <c r="E1387" s="3">
        <v>29.166264774368443</v>
      </c>
      <c r="F1387" s="3">
        <v>30.292696272885461</v>
      </c>
      <c r="G1387" s="3">
        <v>30.361210704628011</v>
      </c>
    </row>
    <row r="1388" spans="1:7" x14ac:dyDescent="0.4">
      <c r="A1388" s="1">
        <v>43391</v>
      </c>
      <c r="B1388" s="3">
        <v>9.1328951525710096</v>
      </c>
      <c r="C1388" s="3">
        <v>22.193775971786927</v>
      </c>
      <c r="D1388" s="3">
        <v>27.438931879977062</v>
      </c>
      <c r="E1388" s="3">
        <v>29.166264774368443</v>
      </c>
      <c r="F1388" s="3">
        <v>30.292696272885461</v>
      </c>
      <c r="G1388" s="3">
        <v>30.361210704628011</v>
      </c>
    </row>
    <row r="1389" spans="1:7" x14ac:dyDescent="0.4">
      <c r="A1389" s="1">
        <v>43392</v>
      </c>
      <c r="B1389" s="3">
        <v>9.1328951525710096</v>
      </c>
      <c r="C1389" s="3">
        <v>22.193775971786927</v>
      </c>
      <c r="D1389" s="3">
        <v>27.438931879977062</v>
      </c>
      <c r="E1389" s="3">
        <v>29.166264774368443</v>
      </c>
      <c r="F1389" s="3">
        <v>30.292696272885461</v>
      </c>
      <c r="G1389" s="3">
        <v>30.361210704628011</v>
      </c>
    </row>
    <row r="1390" spans="1:7" x14ac:dyDescent="0.4">
      <c r="A1390" s="1">
        <v>43393</v>
      </c>
      <c r="B1390" s="3">
        <v>9.1291907675960822</v>
      </c>
      <c r="C1390" s="3">
        <v>22.185296788500409</v>
      </c>
      <c r="D1390" s="3">
        <v>27.428535171990553</v>
      </c>
      <c r="E1390" s="3">
        <v>29.155236587823801</v>
      </c>
      <c r="F1390" s="3">
        <v>30.281256285384075</v>
      </c>
      <c r="G1390" s="3">
        <v>30.349745669612791</v>
      </c>
    </row>
    <row r="1391" spans="1:7" x14ac:dyDescent="0.4">
      <c r="A1391" s="1">
        <v>43394</v>
      </c>
      <c r="B1391" s="3">
        <v>9.0408188231002686</v>
      </c>
      <c r="C1391" s="3">
        <v>21.983017079496708</v>
      </c>
      <c r="D1391" s="3">
        <v>27.180510923068976</v>
      </c>
      <c r="E1391" s="3">
        <v>28.892147763144699</v>
      </c>
      <c r="F1391" s="3">
        <v>30.008343521903036</v>
      </c>
      <c r="G1391" s="3">
        <v>30.076235371718543</v>
      </c>
    </row>
    <row r="1392" spans="1:7" x14ac:dyDescent="0.4">
      <c r="A1392" s="1">
        <v>43395</v>
      </c>
      <c r="B1392" s="3">
        <v>8.9356554352635449</v>
      </c>
      <c r="C1392" s="3">
        <v>21.74230245438779</v>
      </c>
      <c r="D1392" s="3">
        <v>26.885359894865811</v>
      </c>
      <c r="E1392" s="3">
        <v>28.579069757867277</v>
      </c>
      <c r="F1392" s="3">
        <v>29.683574943421569</v>
      </c>
      <c r="G1392" s="3">
        <v>29.750755722052652</v>
      </c>
    </row>
    <row r="1393" spans="1:7" x14ac:dyDescent="0.4">
      <c r="A1393" s="1">
        <v>43396</v>
      </c>
      <c r="B1393" s="3">
        <v>8.9356554352635449</v>
      </c>
      <c r="C1393" s="3">
        <v>21.74230245438779</v>
      </c>
      <c r="D1393" s="3">
        <v>26.885359894865811</v>
      </c>
      <c r="E1393" s="3">
        <v>28.579069757867277</v>
      </c>
      <c r="F1393" s="3">
        <v>29.683574943421569</v>
      </c>
      <c r="G1393" s="3">
        <v>29.750755722052652</v>
      </c>
    </row>
    <row r="1394" spans="1:7" x14ac:dyDescent="0.4">
      <c r="A1394" s="1">
        <v>43397</v>
      </c>
      <c r="B1394" s="3">
        <v>8.877448610102185</v>
      </c>
      <c r="C1394" s="3">
        <v>21.609069450148223</v>
      </c>
      <c r="D1394" s="3">
        <v>26.721996916093286</v>
      </c>
      <c r="E1394" s="3">
        <v>28.405784386504536</v>
      </c>
      <c r="F1394" s="3">
        <v>29.503818963185136</v>
      </c>
      <c r="G1394" s="3">
        <v>29.570606171421044</v>
      </c>
    </row>
    <row r="1395" spans="1:7" x14ac:dyDescent="0.4">
      <c r="A1395" s="1">
        <v>43398</v>
      </c>
      <c r="B1395" s="3">
        <v>8.877448610102185</v>
      </c>
      <c r="C1395" s="3">
        <v>21.609069450148223</v>
      </c>
      <c r="D1395" s="3">
        <v>26.721996916093286</v>
      </c>
      <c r="E1395" s="3">
        <v>28.405784386504536</v>
      </c>
      <c r="F1395" s="3">
        <v>29.503818963185136</v>
      </c>
      <c r="G1395" s="3">
        <v>29.570606171421044</v>
      </c>
    </row>
    <row r="1396" spans="1:7" x14ac:dyDescent="0.4">
      <c r="A1396" s="1">
        <v>43399</v>
      </c>
      <c r="B1396" s="3">
        <v>8.8104992288901762</v>
      </c>
      <c r="C1396" s="3">
        <v>21.455825098371118</v>
      </c>
      <c r="D1396" s="3">
        <v>26.534097124076602</v>
      </c>
      <c r="E1396" s="3">
        <v>28.206471877126681</v>
      </c>
      <c r="F1396" s="3">
        <v>29.297063971607681</v>
      </c>
      <c r="G1396" s="3">
        <v>29.363398495912673</v>
      </c>
    </row>
    <row r="1397" spans="1:7" x14ac:dyDescent="0.4">
      <c r="A1397" s="1">
        <v>43400</v>
      </c>
      <c r="B1397" s="3">
        <v>8.8104992288901762</v>
      </c>
      <c r="C1397" s="3">
        <v>21.455825098371118</v>
      </c>
      <c r="D1397" s="3">
        <v>26.534097124076602</v>
      </c>
      <c r="E1397" s="3">
        <v>28.206471877126681</v>
      </c>
      <c r="F1397" s="3">
        <v>29.297063971607681</v>
      </c>
      <c r="G1397" s="3">
        <v>29.363398495912673</v>
      </c>
    </row>
    <row r="1398" spans="1:7" x14ac:dyDescent="0.4">
      <c r="A1398" s="1">
        <v>43401</v>
      </c>
      <c r="B1398" s="3">
        <v>8.8104992288901762</v>
      </c>
      <c r="C1398" s="3">
        <v>21.455825098371118</v>
      </c>
      <c r="D1398" s="3">
        <v>26.534097124076602</v>
      </c>
      <c r="E1398" s="3">
        <v>28.206471877126681</v>
      </c>
      <c r="F1398" s="3">
        <v>29.297063971607681</v>
      </c>
      <c r="G1398" s="3">
        <v>29.363398495912673</v>
      </c>
    </row>
    <row r="1399" spans="1:7" x14ac:dyDescent="0.4">
      <c r="A1399" s="1">
        <v>43402</v>
      </c>
      <c r="B1399" s="3">
        <v>8.8104992288901762</v>
      </c>
      <c r="C1399" s="3">
        <v>21.455825098371118</v>
      </c>
      <c r="D1399" s="3">
        <v>26.534097124076602</v>
      </c>
      <c r="E1399" s="3">
        <v>28.206471877126681</v>
      </c>
      <c r="F1399" s="3">
        <v>29.297063971607681</v>
      </c>
      <c r="G1399" s="3">
        <v>29.363398495912673</v>
      </c>
    </row>
    <row r="1400" spans="1:7" x14ac:dyDescent="0.4">
      <c r="A1400" s="1">
        <v>43403</v>
      </c>
      <c r="B1400" s="3">
        <v>8.8104992288901762</v>
      </c>
      <c r="C1400" s="3">
        <v>21.455825098371118</v>
      </c>
      <c r="D1400" s="3">
        <v>26.534097124076602</v>
      </c>
      <c r="E1400" s="3">
        <v>28.206471877126681</v>
      </c>
      <c r="F1400" s="3">
        <v>29.297063971607681</v>
      </c>
      <c r="G1400" s="3">
        <v>29.363398495912673</v>
      </c>
    </row>
    <row r="1401" spans="1:7" x14ac:dyDescent="0.4">
      <c r="A1401" s="1">
        <v>43404</v>
      </c>
      <c r="B1401" s="3">
        <v>8.8082840415410431</v>
      </c>
      <c r="C1401" s="3">
        <v>21.450754626572316</v>
      </c>
      <c r="D1401" s="3">
        <v>26.527879990555054</v>
      </c>
      <c r="E1401" s="3">
        <v>28.199877125370879</v>
      </c>
      <c r="F1401" s="3">
        <v>29.290222966755643</v>
      </c>
      <c r="G1401" s="3">
        <v>29.356542512883109</v>
      </c>
    </row>
    <row r="1402" spans="1:7" x14ac:dyDescent="0.4">
      <c r="A1402" s="1">
        <v>43405</v>
      </c>
      <c r="B1402" s="3">
        <v>8.8082840415410431</v>
      </c>
      <c r="C1402" s="3">
        <v>21.450754626572316</v>
      </c>
      <c r="D1402" s="3">
        <v>26.527879990555054</v>
      </c>
      <c r="E1402" s="3">
        <v>28.199877125370879</v>
      </c>
      <c r="F1402" s="3">
        <v>29.290222966755643</v>
      </c>
      <c r="G1402" s="3">
        <v>29.356542512883109</v>
      </c>
    </row>
    <row r="1403" spans="1:7" x14ac:dyDescent="0.4">
      <c r="A1403" s="1">
        <v>43406</v>
      </c>
      <c r="B1403" s="3">
        <v>8.7738717274138853</v>
      </c>
      <c r="C1403" s="3">
        <v>21.371986269403084</v>
      </c>
      <c r="D1403" s="3">
        <v>26.431298565152037</v>
      </c>
      <c r="E1403" s="3">
        <v>28.097429506617495</v>
      </c>
      <c r="F1403" s="3">
        <v>29.18394987522414</v>
      </c>
      <c r="G1403" s="3">
        <v>29.250036739565022</v>
      </c>
    </row>
    <row r="1404" spans="1:7" x14ac:dyDescent="0.4">
      <c r="A1404" s="1">
        <v>43407</v>
      </c>
      <c r="B1404" s="3">
        <v>8.7738717274138853</v>
      </c>
      <c r="C1404" s="3">
        <v>21.371986269403084</v>
      </c>
      <c r="D1404" s="3">
        <v>26.431298565152037</v>
      </c>
      <c r="E1404" s="3">
        <v>28.097429506617495</v>
      </c>
      <c r="F1404" s="3">
        <v>29.18394987522414</v>
      </c>
      <c r="G1404" s="3">
        <v>29.250036739565022</v>
      </c>
    </row>
    <row r="1405" spans="1:7" x14ac:dyDescent="0.4">
      <c r="A1405" s="1">
        <v>43408</v>
      </c>
      <c r="B1405" s="3">
        <v>8.8410848143080489</v>
      </c>
      <c r="C1405" s="3">
        <v>21.525834232529391</v>
      </c>
      <c r="D1405" s="3">
        <v>26.61993847219194</v>
      </c>
      <c r="E1405" s="3">
        <v>28.297527084360368</v>
      </c>
      <c r="F1405" s="3">
        <v>29.391519250222405</v>
      </c>
      <c r="G1405" s="3">
        <v>29.458060581562588</v>
      </c>
    </row>
    <row r="1406" spans="1:7" x14ac:dyDescent="0.4">
      <c r="A1406" s="1">
        <v>43409</v>
      </c>
      <c r="B1406" s="3">
        <v>8.8410848143080489</v>
      </c>
      <c r="C1406" s="3">
        <v>21.525834232529391</v>
      </c>
      <c r="D1406" s="3">
        <v>26.61993847219194</v>
      </c>
      <c r="E1406" s="3">
        <v>28.297527084360368</v>
      </c>
      <c r="F1406" s="3">
        <v>29.391519250222405</v>
      </c>
      <c r="G1406" s="3">
        <v>29.458060581562588</v>
      </c>
    </row>
    <row r="1407" spans="1:7" x14ac:dyDescent="0.4">
      <c r="A1407" s="1">
        <v>43410</v>
      </c>
      <c r="B1407" s="3">
        <v>8.8457383660442517</v>
      </c>
      <c r="C1407" s="3">
        <v>21.536486019093591</v>
      </c>
      <c r="D1407" s="3">
        <v>26.632999106772001</v>
      </c>
      <c r="E1407" s="3">
        <v>28.31138099991972</v>
      </c>
      <c r="F1407" s="3">
        <v>29.405890481630458</v>
      </c>
      <c r="G1407" s="3">
        <v>29.472463278356198</v>
      </c>
    </row>
    <row r="1408" spans="1:7" x14ac:dyDescent="0.4">
      <c r="A1408" s="1">
        <v>43411</v>
      </c>
      <c r="B1408" s="3">
        <v>8.8564321096062937</v>
      </c>
      <c r="C1408" s="3">
        <v>21.560963553770815</v>
      </c>
      <c r="D1408" s="3">
        <v>26.663012112938919</v>
      </c>
      <c r="E1408" s="3">
        <v>28.34321694560597</v>
      </c>
      <c r="F1408" s="3">
        <v>29.438915205983022</v>
      </c>
      <c r="G1408" s="3">
        <v>29.505560309364689</v>
      </c>
    </row>
    <row r="1409" spans="1:7" x14ac:dyDescent="0.4">
      <c r="A1409" s="1">
        <v>43412</v>
      </c>
      <c r="B1409" s="3">
        <v>8.8564321096062937</v>
      </c>
      <c r="C1409" s="3">
        <v>21.560963553770815</v>
      </c>
      <c r="D1409" s="3">
        <v>26.663012112938919</v>
      </c>
      <c r="E1409" s="3">
        <v>28.34321694560597</v>
      </c>
      <c r="F1409" s="3">
        <v>29.438915205983022</v>
      </c>
      <c r="G1409" s="3">
        <v>29.505560309364689</v>
      </c>
    </row>
    <row r="1410" spans="1:7" x14ac:dyDescent="0.4">
      <c r="A1410" s="1">
        <v>43413</v>
      </c>
      <c r="B1410" s="3">
        <v>8.8564321096062937</v>
      </c>
      <c r="C1410" s="3">
        <v>21.560963553770815</v>
      </c>
      <c r="D1410" s="3">
        <v>26.663012112938919</v>
      </c>
      <c r="E1410" s="3">
        <v>28.34321694560597</v>
      </c>
      <c r="F1410" s="3">
        <v>29.438915205983022</v>
      </c>
      <c r="G1410" s="3">
        <v>29.505560309364689</v>
      </c>
    </row>
    <row r="1411" spans="1:7" x14ac:dyDescent="0.4">
      <c r="A1411" s="1">
        <v>43414</v>
      </c>
      <c r="B1411" s="3">
        <v>8.8564321096062937</v>
      </c>
      <c r="C1411" s="3">
        <v>21.560963553770815</v>
      </c>
      <c r="D1411" s="3">
        <v>26.663012112938919</v>
      </c>
      <c r="E1411" s="3">
        <v>28.34321694560597</v>
      </c>
      <c r="F1411" s="3">
        <v>29.438915205983022</v>
      </c>
      <c r="G1411" s="3">
        <v>29.505560309364689</v>
      </c>
    </row>
    <row r="1412" spans="1:7" x14ac:dyDescent="0.4">
      <c r="A1412" s="1">
        <v>43415</v>
      </c>
      <c r="B1412" s="3">
        <v>8.8769722462732368</v>
      </c>
      <c r="C1412" s="3">
        <v>21.607979073137173</v>
      </c>
      <c r="D1412" s="3">
        <v>26.720659955799348</v>
      </c>
      <c r="E1412" s="3">
        <v>28.404366221490811</v>
      </c>
      <c r="F1412" s="3">
        <v>29.502347842800461</v>
      </c>
      <c r="G1412" s="3">
        <v>29.569131830061856</v>
      </c>
    </row>
    <row r="1413" spans="1:7" x14ac:dyDescent="0.4">
      <c r="A1413" s="1">
        <v>43416</v>
      </c>
      <c r="B1413" s="3">
        <v>8.8769722462732368</v>
      </c>
      <c r="C1413" s="3">
        <v>21.607979073137173</v>
      </c>
      <c r="D1413" s="3">
        <v>26.720659955799348</v>
      </c>
      <c r="E1413" s="3">
        <v>28.404366221490811</v>
      </c>
      <c r="F1413" s="3">
        <v>29.502347842800461</v>
      </c>
      <c r="G1413" s="3">
        <v>29.569131830061856</v>
      </c>
    </row>
    <row r="1414" spans="1:7" x14ac:dyDescent="0.4">
      <c r="A1414" s="1">
        <v>43417</v>
      </c>
      <c r="B1414" s="3">
        <v>8.8280228385887991</v>
      </c>
      <c r="C1414" s="3">
        <v>21.495935912846853</v>
      </c>
      <c r="D1414" s="3">
        <v>26.583278797725313</v>
      </c>
      <c r="E1414" s="3">
        <v>28.258640762920106</v>
      </c>
      <c r="F1414" s="3">
        <v>29.351180883669524</v>
      </c>
      <c r="G1414" s="3">
        <v>29.417633895350775</v>
      </c>
    </row>
    <row r="1415" spans="1:7" x14ac:dyDescent="0.4">
      <c r="A1415" s="1">
        <v>43418</v>
      </c>
      <c r="B1415" s="3">
        <v>8.8280228385887991</v>
      </c>
      <c r="C1415" s="3">
        <v>21.495935912846853</v>
      </c>
      <c r="D1415" s="3">
        <v>26.583278797725313</v>
      </c>
      <c r="E1415" s="3">
        <v>28.258640762920106</v>
      </c>
      <c r="F1415" s="3">
        <v>29.351180883669524</v>
      </c>
      <c r="G1415" s="3">
        <v>29.417633895350775</v>
      </c>
    </row>
    <row r="1416" spans="1:7" x14ac:dyDescent="0.4">
      <c r="A1416" s="1">
        <v>43419</v>
      </c>
      <c r="B1416" s="3">
        <v>8.8280228385887991</v>
      </c>
      <c r="C1416" s="3">
        <v>21.495935912846853</v>
      </c>
      <c r="D1416" s="3">
        <v>26.583278797725313</v>
      </c>
      <c r="E1416" s="3">
        <v>28.258640762920106</v>
      </c>
      <c r="F1416" s="3">
        <v>29.351180883669524</v>
      </c>
      <c r="G1416" s="3">
        <v>29.417633895350775</v>
      </c>
    </row>
    <row r="1417" spans="1:7" x14ac:dyDescent="0.4">
      <c r="A1417" s="1">
        <v>43420</v>
      </c>
      <c r="B1417" s="3">
        <v>8.8280228385887991</v>
      </c>
      <c r="C1417" s="3">
        <v>21.495935912846853</v>
      </c>
      <c r="D1417" s="3">
        <v>26.583278797725313</v>
      </c>
      <c r="E1417" s="3">
        <v>28.258640762920106</v>
      </c>
      <c r="F1417" s="3">
        <v>29.351180883669524</v>
      </c>
      <c r="G1417" s="3">
        <v>29.417633895350775</v>
      </c>
    </row>
    <row r="1418" spans="1:7" x14ac:dyDescent="0.4">
      <c r="A1418" s="1">
        <v>43421</v>
      </c>
      <c r="B1418" s="3">
        <v>8.8280228385887991</v>
      </c>
      <c r="C1418" s="3">
        <v>21.495935912846853</v>
      </c>
      <c r="D1418" s="3">
        <v>26.583278797725313</v>
      </c>
      <c r="E1418" s="3">
        <v>28.258640762920106</v>
      </c>
      <c r="F1418" s="3">
        <v>29.351180883669524</v>
      </c>
      <c r="G1418" s="3">
        <v>29.417633895350775</v>
      </c>
    </row>
    <row r="1419" spans="1:7" x14ac:dyDescent="0.4">
      <c r="A1419" s="1">
        <v>43422</v>
      </c>
      <c r="B1419" s="3">
        <v>8.7570996199985611</v>
      </c>
      <c r="C1419" s="3">
        <v>21.333595612428105</v>
      </c>
      <c r="D1419" s="3">
        <v>26.384226053980626</v>
      </c>
      <c r="E1419" s="3">
        <v>28.04749789028309</v>
      </c>
      <c r="F1419" s="3">
        <v>29.132153773981464</v>
      </c>
      <c r="G1419" s="3">
        <v>29.198127232292638</v>
      </c>
    </row>
    <row r="1420" spans="1:7" x14ac:dyDescent="0.4">
      <c r="A1420" s="1">
        <v>43423</v>
      </c>
      <c r="B1420" s="3">
        <v>8.7570996199985611</v>
      </c>
      <c r="C1420" s="3">
        <v>21.333595612428105</v>
      </c>
      <c r="D1420" s="3">
        <v>26.384226053980626</v>
      </c>
      <c r="E1420" s="3">
        <v>28.04749789028309</v>
      </c>
      <c r="F1420" s="3">
        <v>29.132153773981464</v>
      </c>
      <c r="G1420" s="3">
        <v>29.198127232292638</v>
      </c>
    </row>
    <row r="1421" spans="1:7" x14ac:dyDescent="0.4">
      <c r="A1421" s="1">
        <v>43424</v>
      </c>
      <c r="B1421" s="3">
        <v>8.7570996199985611</v>
      </c>
      <c r="C1421" s="3">
        <v>21.333595612428105</v>
      </c>
      <c r="D1421" s="3">
        <v>26.384226053980626</v>
      </c>
      <c r="E1421" s="3">
        <v>28.04749789028309</v>
      </c>
      <c r="F1421" s="3">
        <v>29.132153773981464</v>
      </c>
      <c r="G1421" s="3">
        <v>29.198127232292638</v>
      </c>
    </row>
    <row r="1422" spans="1:7" x14ac:dyDescent="0.4">
      <c r="A1422" s="1">
        <v>43425</v>
      </c>
      <c r="B1422" s="3">
        <v>8.7570996199985611</v>
      </c>
      <c r="C1422" s="3">
        <v>21.333595612428105</v>
      </c>
      <c r="D1422" s="3">
        <v>26.384226053980626</v>
      </c>
      <c r="E1422" s="3">
        <v>28.04749789028309</v>
      </c>
      <c r="F1422" s="3">
        <v>29.132153773981464</v>
      </c>
      <c r="G1422" s="3">
        <v>29.198127232292638</v>
      </c>
    </row>
    <row r="1423" spans="1:7" x14ac:dyDescent="0.4">
      <c r="A1423" s="1">
        <v>43426</v>
      </c>
      <c r="B1423" s="3">
        <v>8.7570996199985611</v>
      </c>
      <c r="C1423" s="3">
        <v>21.333595612428105</v>
      </c>
      <c r="D1423" s="3">
        <v>26.384226053980626</v>
      </c>
      <c r="E1423" s="3">
        <v>28.04749789028309</v>
      </c>
      <c r="F1423" s="3">
        <v>29.132153773981464</v>
      </c>
      <c r="G1423" s="3">
        <v>29.198127232292638</v>
      </c>
    </row>
    <row r="1424" spans="1:7" x14ac:dyDescent="0.4">
      <c r="A1424" s="1">
        <v>43427</v>
      </c>
      <c r="B1424" s="3">
        <v>8.7570996199985611</v>
      </c>
      <c r="C1424" s="3">
        <v>21.333595612428105</v>
      </c>
      <c r="D1424" s="3">
        <v>26.384226053980626</v>
      </c>
      <c r="E1424" s="3">
        <v>28.04749789028309</v>
      </c>
      <c r="F1424" s="3">
        <v>29.132153773981464</v>
      </c>
      <c r="G1424" s="3">
        <v>29.198127232292638</v>
      </c>
    </row>
    <row r="1425" spans="1:7" x14ac:dyDescent="0.4">
      <c r="A1425" s="1">
        <v>43428</v>
      </c>
      <c r="B1425" s="3">
        <v>8.7570996199985611</v>
      </c>
      <c r="C1425" s="3">
        <v>21.333595612428105</v>
      </c>
      <c r="D1425" s="3">
        <v>26.384226053980626</v>
      </c>
      <c r="E1425" s="3">
        <v>28.04749789028309</v>
      </c>
      <c r="F1425" s="3">
        <v>29.132153773981464</v>
      </c>
      <c r="G1425" s="3">
        <v>29.198127232292638</v>
      </c>
    </row>
    <row r="1426" spans="1:7" x14ac:dyDescent="0.4">
      <c r="A1426" s="1">
        <v>43429</v>
      </c>
      <c r="B1426" s="3">
        <v>8.7570996199985611</v>
      </c>
      <c r="C1426" s="3">
        <v>21.333595612428105</v>
      </c>
      <c r="D1426" s="3">
        <v>26.384226053980626</v>
      </c>
      <c r="E1426" s="3">
        <v>28.04749789028309</v>
      </c>
      <c r="F1426" s="3">
        <v>29.132153773981464</v>
      </c>
      <c r="G1426" s="3">
        <v>29.198127232292638</v>
      </c>
    </row>
    <row r="1427" spans="1:7" x14ac:dyDescent="0.4">
      <c r="A1427" s="1">
        <v>43430</v>
      </c>
      <c r="B1427" s="3">
        <v>8.7570996199985611</v>
      </c>
      <c r="C1427" s="3">
        <v>21.333595612428105</v>
      </c>
      <c r="D1427" s="3">
        <v>26.384226053980626</v>
      </c>
      <c r="E1427" s="3">
        <v>28.04749789028309</v>
      </c>
      <c r="F1427" s="3">
        <v>29.132153773981464</v>
      </c>
      <c r="G1427" s="3">
        <v>29.198127232292638</v>
      </c>
    </row>
    <row r="1428" spans="1:7" x14ac:dyDescent="0.4">
      <c r="A1428" s="1">
        <v>43431</v>
      </c>
      <c r="B1428" s="3">
        <v>8.7570996199985611</v>
      </c>
      <c r="C1428" s="3">
        <v>21.333595612428105</v>
      </c>
      <c r="D1428" s="3">
        <v>26.384226053980626</v>
      </c>
      <c r="E1428" s="3">
        <v>28.04749789028309</v>
      </c>
      <c r="F1428" s="3">
        <v>29.132153773981464</v>
      </c>
      <c r="G1428" s="3">
        <v>29.198127232292638</v>
      </c>
    </row>
    <row r="1429" spans="1:7" x14ac:dyDescent="0.4">
      <c r="A1429" s="1">
        <v>43432</v>
      </c>
      <c r="B1429" s="3">
        <v>9.0113126083599617</v>
      </c>
      <c r="C1429" s="3">
        <v>22.497361547512661</v>
      </c>
      <c r="D1429" s="3">
        <v>28.472189628740853</v>
      </c>
      <c r="E1429" s="3">
        <v>30.26228086108096</v>
      </c>
      <c r="F1429" s="3">
        <v>31.42963844216699</v>
      </c>
      <c r="G1429" s="3">
        <v>31.500642175118145</v>
      </c>
    </row>
    <row r="1430" spans="1:7" x14ac:dyDescent="0.4">
      <c r="A1430" s="1">
        <v>43433</v>
      </c>
      <c r="B1430" s="3">
        <v>9.0113126083599617</v>
      </c>
      <c r="C1430" s="3">
        <v>22.497361547512661</v>
      </c>
      <c r="D1430" s="3">
        <v>28.472189628740853</v>
      </c>
      <c r="E1430" s="3">
        <v>30.26228086108096</v>
      </c>
      <c r="F1430" s="3">
        <v>31.42963844216699</v>
      </c>
      <c r="G1430" s="3">
        <v>31.500642175118145</v>
      </c>
    </row>
    <row r="1431" spans="1:7" x14ac:dyDescent="0.4">
      <c r="A1431" s="1">
        <v>43434</v>
      </c>
      <c r="B1431" s="3">
        <v>9.0113126083599617</v>
      </c>
      <c r="C1431" s="3">
        <v>22.497361547512661</v>
      </c>
      <c r="D1431" s="3">
        <v>28.472189628740853</v>
      </c>
      <c r="E1431" s="3">
        <v>30.26228086108096</v>
      </c>
      <c r="F1431" s="3">
        <v>31.42963844216699</v>
      </c>
      <c r="G1431" s="3">
        <v>31.500642175118145</v>
      </c>
    </row>
    <row r="1432" spans="1:7" x14ac:dyDescent="0.4">
      <c r="A1432" s="1">
        <v>43435</v>
      </c>
      <c r="B1432" s="3">
        <v>9.0082494213548401</v>
      </c>
      <c r="C1432" s="3">
        <v>22.482982451511429</v>
      </c>
      <c r="D1432" s="3">
        <v>28.445136584305551</v>
      </c>
      <c r="E1432" s="3">
        <v>30.22401925993821</v>
      </c>
      <c r="F1432" s="3">
        <v>31.381640208281638</v>
      </c>
      <c r="G1432" s="3">
        <v>31.452538850521186</v>
      </c>
    </row>
    <row r="1433" spans="1:7" x14ac:dyDescent="0.4">
      <c r="A1433" s="1">
        <v>43436</v>
      </c>
      <c r="B1433" s="3">
        <v>9.0082494213548401</v>
      </c>
      <c r="C1433" s="3">
        <v>22.482982451511429</v>
      </c>
      <c r="D1433" s="3">
        <v>28.445136584305551</v>
      </c>
      <c r="E1433" s="3">
        <v>30.22401925993821</v>
      </c>
      <c r="F1433" s="3">
        <v>31.381640208281638</v>
      </c>
      <c r="G1433" s="3">
        <v>31.452538850521186</v>
      </c>
    </row>
    <row r="1434" spans="1:7" x14ac:dyDescent="0.4">
      <c r="A1434" s="1">
        <v>43437</v>
      </c>
      <c r="B1434" s="3">
        <v>9.0082494213548401</v>
      </c>
      <c r="C1434" s="3">
        <v>22.482982451511429</v>
      </c>
      <c r="D1434" s="3">
        <v>28.445136584305551</v>
      </c>
      <c r="E1434" s="3">
        <v>30.22401925993821</v>
      </c>
      <c r="F1434" s="3">
        <v>31.381640208281638</v>
      </c>
      <c r="G1434" s="3">
        <v>31.452538850521186</v>
      </c>
    </row>
    <row r="1435" spans="1:7" x14ac:dyDescent="0.4">
      <c r="A1435" s="1">
        <v>43438</v>
      </c>
      <c r="B1435" s="3">
        <v>8.9518332316143159</v>
      </c>
      <c r="C1435" s="3">
        <v>22.21823677264554</v>
      </c>
      <c r="D1435" s="3">
        <v>27.947192635507275</v>
      </c>
      <c r="E1435" s="3">
        <v>29.519983970301322</v>
      </c>
      <c r="F1435" s="3">
        <v>30.581375218060806</v>
      </c>
      <c r="G1435" s="3">
        <v>30.650521703804465</v>
      </c>
    </row>
    <row r="1436" spans="1:7" x14ac:dyDescent="0.4">
      <c r="A1436" s="1">
        <v>43439</v>
      </c>
      <c r="B1436" s="3">
        <v>8.9518332316143159</v>
      </c>
      <c r="C1436" s="3">
        <v>22.21823677264554</v>
      </c>
      <c r="D1436" s="3">
        <v>27.947192635507275</v>
      </c>
      <c r="E1436" s="3">
        <v>29.519983970301322</v>
      </c>
      <c r="F1436" s="3">
        <v>30.581375218060806</v>
      </c>
      <c r="G1436" s="3">
        <v>30.650521703804465</v>
      </c>
    </row>
    <row r="1437" spans="1:7" x14ac:dyDescent="0.4">
      <c r="A1437" s="1">
        <v>43440</v>
      </c>
      <c r="B1437" s="3">
        <v>8.6628598371862591</v>
      </c>
      <c r="C1437" s="3">
        <v>20.869851497958344</v>
      </c>
      <c r="D1437" s="3">
        <v>25.425556173049646</v>
      </c>
      <c r="E1437" s="3">
        <v>26.593747105825535</v>
      </c>
      <c r="F1437" s="3">
        <v>27.553372828418031</v>
      </c>
      <c r="G1437" s="3">
        <v>27.615889592605185</v>
      </c>
    </row>
    <row r="1438" spans="1:7" x14ac:dyDescent="0.4">
      <c r="A1438" s="1">
        <v>43441</v>
      </c>
      <c r="B1438" s="3">
        <v>8.6628598371862591</v>
      </c>
      <c r="C1438" s="3">
        <v>20.869851497958344</v>
      </c>
      <c r="D1438" s="3">
        <v>25.425556173049646</v>
      </c>
      <c r="E1438" s="3">
        <v>26.593747105825535</v>
      </c>
      <c r="F1438" s="3">
        <v>27.553372828418031</v>
      </c>
      <c r="G1438" s="3">
        <v>27.615889592605185</v>
      </c>
    </row>
    <row r="1439" spans="1:7" x14ac:dyDescent="0.4">
      <c r="A1439" s="1">
        <v>43442</v>
      </c>
      <c r="B1439" s="3">
        <v>8.5915559402405677</v>
      </c>
      <c r="C1439" s="3">
        <v>20.547088741651596</v>
      </c>
      <c r="D1439" s="3">
        <v>24.840560064492497</v>
      </c>
      <c r="E1439" s="3">
        <v>25.779271170903069</v>
      </c>
      <c r="F1439" s="3">
        <v>26.499871697327276</v>
      </c>
      <c r="G1439" s="3">
        <v>26.558861265004431</v>
      </c>
    </row>
    <row r="1440" spans="1:7" x14ac:dyDescent="0.4">
      <c r="A1440" s="1">
        <v>43443</v>
      </c>
      <c r="B1440" s="3">
        <v>8.5510816070795599</v>
      </c>
      <c r="C1440" s="3">
        <v>20.365240446377506</v>
      </c>
      <c r="D1440" s="3">
        <v>24.513435004606414</v>
      </c>
      <c r="E1440" s="3">
        <v>25.327259776742167</v>
      </c>
      <c r="F1440" s="3">
        <v>25.919653547166185</v>
      </c>
      <c r="G1440" s="3">
        <v>25.861105943973705</v>
      </c>
    </row>
    <row r="1441" spans="1:7" x14ac:dyDescent="0.4">
      <c r="A1441" s="1">
        <v>43444</v>
      </c>
      <c r="B1441" s="3">
        <v>8.5510816070795599</v>
      </c>
      <c r="C1441" s="3">
        <v>20.365240446377506</v>
      </c>
      <c r="D1441" s="3">
        <v>24.513435004606414</v>
      </c>
      <c r="E1441" s="3">
        <v>25.327259776742167</v>
      </c>
      <c r="F1441" s="3">
        <v>25.919653547166185</v>
      </c>
      <c r="G1441" s="3">
        <v>25.861105943973705</v>
      </c>
    </row>
    <row r="1442" spans="1:7" x14ac:dyDescent="0.4">
      <c r="A1442" s="1">
        <v>43445</v>
      </c>
      <c r="B1442" s="3">
        <v>8.5510816070795599</v>
      </c>
      <c r="C1442" s="3">
        <v>20.365240446377506</v>
      </c>
      <c r="D1442" s="3">
        <v>24.513435004606414</v>
      </c>
      <c r="E1442" s="3">
        <v>25.327259776742167</v>
      </c>
      <c r="F1442" s="3">
        <v>25.919653547166185</v>
      </c>
      <c r="G1442" s="3">
        <v>25.861105943973705</v>
      </c>
    </row>
    <row r="1443" spans="1:7" x14ac:dyDescent="0.4">
      <c r="A1443" s="1">
        <v>43446</v>
      </c>
      <c r="B1443" s="3">
        <v>8.562836187319812</v>
      </c>
      <c r="C1443" s="3">
        <v>20.417829136017236</v>
      </c>
      <c r="D1443" s="3">
        <v>24.589116406882432</v>
      </c>
      <c r="E1443" s="3">
        <v>25.405355256148571</v>
      </c>
      <c r="F1443" s="3">
        <v>25.999506265111311</v>
      </c>
      <c r="G1443" s="3">
        <v>25.940784990098134</v>
      </c>
    </row>
    <row r="1444" spans="1:7" x14ac:dyDescent="0.4">
      <c r="A1444" s="1">
        <v>43447</v>
      </c>
      <c r="B1444" s="3">
        <v>8.562836187319812</v>
      </c>
      <c r="C1444" s="3">
        <v>20.417829136017236</v>
      </c>
      <c r="D1444" s="3">
        <v>24.589116406882432</v>
      </c>
      <c r="E1444" s="3">
        <v>25.405355256148571</v>
      </c>
      <c r="F1444" s="3">
        <v>25.999506265111311</v>
      </c>
      <c r="G1444" s="3">
        <v>25.940784990098134</v>
      </c>
    </row>
    <row r="1445" spans="1:7" x14ac:dyDescent="0.4">
      <c r="A1445" s="1">
        <v>43448</v>
      </c>
      <c r="B1445" s="3">
        <v>8.562836187319812</v>
      </c>
      <c r="C1445" s="3">
        <v>20.417829136017236</v>
      </c>
      <c r="D1445" s="3">
        <v>24.589116406882432</v>
      </c>
      <c r="E1445" s="3">
        <v>25.405355256148571</v>
      </c>
      <c r="F1445" s="3">
        <v>25.999506265111311</v>
      </c>
      <c r="G1445" s="3">
        <v>25.940784990098134</v>
      </c>
    </row>
    <row r="1446" spans="1:7" x14ac:dyDescent="0.4">
      <c r="A1446" s="1">
        <v>43449</v>
      </c>
      <c r="B1446" s="3">
        <v>8.562836187319812</v>
      </c>
      <c r="C1446" s="3">
        <v>20.417829136017236</v>
      </c>
      <c r="D1446" s="3">
        <v>24.589116406882432</v>
      </c>
      <c r="E1446" s="3">
        <v>25.405355256148571</v>
      </c>
      <c r="F1446" s="3">
        <v>25.999506265111311</v>
      </c>
      <c r="G1446" s="3">
        <v>25.940784990098134</v>
      </c>
    </row>
    <row r="1447" spans="1:7" x14ac:dyDescent="0.4">
      <c r="A1447" s="1">
        <v>43450</v>
      </c>
      <c r="B1447" s="3">
        <v>8.4881568250618695</v>
      </c>
      <c r="C1447" s="3">
        <v>20.143412775404432</v>
      </c>
      <c r="D1447" s="3">
        <v>24.261255345377116</v>
      </c>
      <c r="E1447" s="3">
        <v>25.06703611819751</v>
      </c>
      <c r="F1447" s="3">
        <v>25.653574555573346</v>
      </c>
      <c r="G1447" s="3">
        <v>25.595605648060971</v>
      </c>
    </row>
    <row r="1448" spans="1:7" x14ac:dyDescent="0.4">
      <c r="A1448" s="1">
        <v>43451</v>
      </c>
      <c r="B1448" s="3">
        <v>8.9753384473881948</v>
      </c>
      <c r="C1448" s="3">
        <v>21.826199162896824</v>
      </c>
      <c r="D1448" s="3">
        <v>26.271777349451121</v>
      </c>
      <c r="E1448" s="3">
        <v>27.141689534272448</v>
      </c>
      <c r="F1448" s="3">
        <v>27.774910071110735</v>
      </c>
      <c r="G1448" s="3">
        <v>27.712327467148508</v>
      </c>
    </row>
    <row r="1449" spans="1:7" x14ac:dyDescent="0.4">
      <c r="A1449" s="1">
        <v>43452</v>
      </c>
      <c r="B1449" s="3">
        <v>8.9753384473881948</v>
      </c>
      <c r="C1449" s="3">
        <v>21.826199162896824</v>
      </c>
      <c r="D1449" s="3">
        <v>26.271777349451121</v>
      </c>
      <c r="E1449" s="3">
        <v>27.141689534272448</v>
      </c>
      <c r="F1449" s="3">
        <v>27.774910071110735</v>
      </c>
      <c r="G1449" s="3">
        <v>27.712327467148508</v>
      </c>
    </row>
    <row r="1450" spans="1:7" x14ac:dyDescent="0.4">
      <c r="A1450" s="1">
        <v>43453</v>
      </c>
      <c r="B1450" s="3">
        <v>8.8972993204166482</v>
      </c>
      <c r="C1450" s="3">
        <v>21.469051049247106</v>
      </c>
      <c r="D1450" s="3">
        <v>25.631719157980697</v>
      </c>
      <c r="E1450" s="3">
        <v>26.472204895129892</v>
      </c>
      <c r="F1450" s="3">
        <v>27.090361253888659</v>
      </c>
      <c r="G1450" s="3">
        <v>27.029267476387233</v>
      </c>
    </row>
    <row r="1451" spans="1:7" x14ac:dyDescent="0.4">
      <c r="A1451" s="1">
        <v>43454</v>
      </c>
      <c r="B1451" s="3">
        <v>9.068960687204525</v>
      </c>
      <c r="C1451" s="3">
        <v>22.248469330673387</v>
      </c>
      <c r="D1451" s="3">
        <v>27.017441817031507</v>
      </c>
      <c r="E1451" s="3">
        <v>28.242453563509141</v>
      </c>
      <c r="F1451" s="3">
        <v>28.900442563117821</v>
      </c>
      <c r="G1451" s="3">
        <v>28.835412036502845</v>
      </c>
    </row>
    <row r="1452" spans="1:7" x14ac:dyDescent="0.4">
      <c r="A1452" s="1">
        <v>43455</v>
      </c>
      <c r="B1452" s="3">
        <v>9.068960687204525</v>
      </c>
      <c r="C1452" s="3">
        <v>22.248469330673387</v>
      </c>
      <c r="D1452" s="3">
        <v>27.017441817031507</v>
      </c>
      <c r="E1452" s="3">
        <v>28.242453563509141</v>
      </c>
      <c r="F1452" s="3">
        <v>28.900442563117821</v>
      </c>
      <c r="G1452" s="3">
        <v>28.835412036502845</v>
      </c>
    </row>
    <row r="1453" spans="1:7" x14ac:dyDescent="0.4">
      <c r="A1453" s="1">
        <v>43456</v>
      </c>
      <c r="B1453" s="3">
        <v>9.068960687204525</v>
      </c>
      <c r="C1453" s="3">
        <v>22.248469330673387</v>
      </c>
      <c r="D1453" s="3">
        <v>27.017441817031507</v>
      </c>
      <c r="E1453" s="3">
        <v>28.242453563509141</v>
      </c>
      <c r="F1453" s="3">
        <v>28.900442563117821</v>
      </c>
      <c r="G1453" s="3">
        <v>28.835412036502845</v>
      </c>
    </row>
    <row r="1454" spans="1:7" x14ac:dyDescent="0.4">
      <c r="A1454" s="1">
        <v>43457</v>
      </c>
      <c r="B1454" s="3">
        <v>9.068960687204525</v>
      </c>
      <c r="C1454" s="3">
        <v>22.248469330673387</v>
      </c>
      <c r="D1454" s="3">
        <v>27.017441817031507</v>
      </c>
      <c r="E1454" s="3">
        <v>28.242453563509141</v>
      </c>
      <c r="F1454" s="3">
        <v>28.900442563117821</v>
      </c>
      <c r="G1454" s="3">
        <v>28.835412036502845</v>
      </c>
    </row>
    <row r="1455" spans="1:7" x14ac:dyDescent="0.4">
      <c r="A1455" s="1">
        <v>43458</v>
      </c>
      <c r="B1455" s="3">
        <v>9.039504561460479</v>
      </c>
      <c r="C1455" s="3">
        <v>22.112445393896838</v>
      </c>
      <c r="D1455" s="3">
        <v>26.843116052466069</v>
      </c>
      <c r="E1455" s="3">
        <v>28.060505721571296</v>
      </c>
      <c r="F1455" s="3">
        <v>28.714400684465932</v>
      </c>
      <c r="G1455" s="3">
        <v>28.649774780669354</v>
      </c>
    </row>
    <row r="1456" spans="1:7" x14ac:dyDescent="0.4">
      <c r="A1456" s="1">
        <v>43459</v>
      </c>
      <c r="B1456" s="3">
        <v>9.039504561460479</v>
      </c>
      <c r="C1456" s="3">
        <v>22.112445393896838</v>
      </c>
      <c r="D1456" s="3">
        <v>26.843116052466069</v>
      </c>
      <c r="E1456" s="3">
        <v>28.060505721571296</v>
      </c>
      <c r="F1456" s="3">
        <v>28.714400684465932</v>
      </c>
      <c r="G1456" s="3">
        <v>28.649774780669354</v>
      </c>
    </row>
    <row r="1457" spans="1:7" x14ac:dyDescent="0.4">
      <c r="A1457" s="1">
        <v>43460</v>
      </c>
      <c r="B1457" s="3">
        <v>9.039504561460479</v>
      </c>
      <c r="C1457" s="3">
        <v>22.112445393896838</v>
      </c>
      <c r="D1457" s="3">
        <v>26.843116052466069</v>
      </c>
      <c r="E1457" s="3">
        <v>28.060505721571296</v>
      </c>
      <c r="F1457" s="3">
        <v>28.714400684465932</v>
      </c>
      <c r="G1457" s="3">
        <v>28.649774780669354</v>
      </c>
    </row>
    <row r="1458" spans="1:7" x14ac:dyDescent="0.4">
      <c r="A1458" s="1">
        <v>43461</v>
      </c>
      <c r="B1458" s="3">
        <v>9.039504561460479</v>
      </c>
      <c r="C1458" s="3">
        <v>22.112445393896838</v>
      </c>
      <c r="D1458" s="3">
        <v>26.843116052466069</v>
      </c>
      <c r="E1458" s="3">
        <v>28.060505721571296</v>
      </c>
      <c r="F1458" s="3">
        <v>28.714400684465932</v>
      </c>
      <c r="G1458" s="3">
        <v>28.649774780669354</v>
      </c>
    </row>
    <row r="1459" spans="1:7" x14ac:dyDescent="0.4">
      <c r="A1459" s="1">
        <v>43462</v>
      </c>
      <c r="B1459" s="3">
        <v>9.1705034424402569</v>
      </c>
      <c r="C1459" s="3">
        <v>22.715603540749914</v>
      </c>
      <c r="D1459" s="3">
        <v>27.933035487295008</v>
      </c>
      <c r="E1459" s="3">
        <v>29.423735558208772</v>
      </c>
      <c r="F1459" s="3">
        <v>30.108304767862411</v>
      </c>
      <c r="G1459" s="3">
        <v>30.040647259553534</v>
      </c>
    </row>
    <row r="1460" spans="1:7" x14ac:dyDescent="0.4">
      <c r="A1460" s="1">
        <v>43463</v>
      </c>
      <c r="B1460" s="3">
        <v>9.1705034424402569</v>
      </c>
      <c r="C1460" s="3">
        <v>22.715603540749914</v>
      </c>
      <c r="D1460" s="3">
        <v>27.933035487295008</v>
      </c>
      <c r="E1460" s="3">
        <v>29.423735558208772</v>
      </c>
      <c r="F1460" s="3">
        <v>30.108304767862411</v>
      </c>
      <c r="G1460" s="3">
        <v>30.040647259553534</v>
      </c>
    </row>
    <row r="1461" spans="1:7" x14ac:dyDescent="0.4">
      <c r="A1461" s="1">
        <v>43464</v>
      </c>
      <c r="B1461" s="3">
        <v>9.1705034424402569</v>
      </c>
      <c r="C1461" s="3">
        <v>22.715603540749914</v>
      </c>
      <c r="D1461" s="3">
        <v>27.933035487295008</v>
      </c>
      <c r="E1461" s="3">
        <v>29.423735558208772</v>
      </c>
      <c r="F1461" s="3">
        <v>30.108304767862411</v>
      </c>
      <c r="G1461" s="3">
        <v>30.040647259553534</v>
      </c>
    </row>
    <row r="1462" spans="1:7" x14ac:dyDescent="0.4">
      <c r="A1462" s="1">
        <v>43465</v>
      </c>
      <c r="B1462" s="3">
        <v>9.1705034424402569</v>
      </c>
      <c r="C1462" s="3">
        <v>22.715603540749914</v>
      </c>
      <c r="D1462" s="3">
        <v>27.933035487295008</v>
      </c>
      <c r="E1462" s="3">
        <v>29.423735558208772</v>
      </c>
      <c r="F1462" s="3">
        <v>30.108304767862411</v>
      </c>
      <c r="G1462" s="3">
        <v>30.040647259553534</v>
      </c>
    </row>
    <row r="1463" spans="1:7" x14ac:dyDescent="0.4">
      <c r="A1463" s="1">
        <v>43466</v>
      </c>
      <c r="B1463" s="3">
        <v>9.1885340563287876</v>
      </c>
      <c r="C1463" s="3">
        <v>22.799691195406687</v>
      </c>
      <c r="D1463" s="3">
        <v>28.071822019090366</v>
      </c>
      <c r="E1463" s="3">
        <v>29.569672708295808</v>
      </c>
      <c r="F1463" s="3">
        <v>30.257525672480607</v>
      </c>
      <c r="G1463" s="3">
        <v>30.189543623356364</v>
      </c>
    </row>
    <row r="1464" spans="1:7" x14ac:dyDescent="0.4">
      <c r="A1464" s="1">
        <v>43467</v>
      </c>
      <c r="B1464" s="3">
        <v>9.1699874938279038</v>
      </c>
      <c r="C1464" s="3">
        <v>22.713044292561399</v>
      </c>
      <c r="D1464" s="3">
        <v>27.94262874042813</v>
      </c>
      <c r="E1464" s="3">
        <v>29.433823078980428</v>
      </c>
      <c r="F1464" s="3">
        <v>30.118619269509203</v>
      </c>
      <c r="G1464" s="3">
        <v>30.050939328172039</v>
      </c>
    </row>
    <row r="1465" spans="1:7" x14ac:dyDescent="0.4">
      <c r="A1465" s="1">
        <v>43468</v>
      </c>
      <c r="B1465" s="3">
        <v>9.1699874938279038</v>
      </c>
      <c r="C1465" s="3">
        <v>22.713044292561399</v>
      </c>
      <c r="D1465" s="3">
        <v>27.94262874042813</v>
      </c>
      <c r="E1465" s="3">
        <v>29.433823078980428</v>
      </c>
      <c r="F1465" s="3">
        <v>30.118619269509203</v>
      </c>
      <c r="G1465" s="3">
        <v>30.050939328172039</v>
      </c>
    </row>
    <row r="1466" spans="1:7" x14ac:dyDescent="0.4">
      <c r="A1466" s="1">
        <v>43469</v>
      </c>
      <c r="B1466" s="3">
        <v>9.1699874938279038</v>
      </c>
      <c r="C1466" s="3">
        <v>22.713044292561399</v>
      </c>
      <c r="D1466" s="3">
        <v>27.94262874042813</v>
      </c>
      <c r="E1466" s="3">
        <v>29.433823078980428</v>
      </c>
      <c r="F1466" s="3">
        <v>30.118619269509203</v>
      </c>
      <c r="G1466" s="3">
        <v>30.050939328172039</v>
      </c>
    </row>
    <row r="1467" spans="1:7" x14ac:dyDescent="0.4">
      <c r="A1467" s="1">
        <v>43470</v>
      </c>
      <c r="B1467" s="3">
        <v>9.1699874938279038</v>
      </c>
      <c r="C1467" s="3">
        <v>22.713044292561399</v>
      </c>
      <c r="D1467" s="3">
        <v>27.94262874042813</v>
      </c>
      <c r="E1467" s="3">
        <v>29.433823078980428</v>
      </c>
      <c r="F1467" s="3">
        <v>30.118619269509203</v>
      </c>
      <c r="G1467" s="3">
        <v>30.050939328172039</v>
      </c>
    </row>
    <row r="1468" spans="1:7" x14ac:dyDescent="0.4">
      <c r="A1468" s="1">
        <v>43471</v>
      </c>
      <c r="B1468" s="3">
        <v>9.5141185599620925</v>
      </c>
      <c r="C1468" s="3">
        <v>23.877354817925948</v>
      </c>
      <c r="D1468" s="3">
        <v>29.363711873342016</v>
      </c>
      <c r="E1468" s="3">
        <v>30.928123857099198</v>
      </c>
      <c r="F1468" s="3">
        <v>31.646543542044178</v>
      </c>
      <c r="G1468" s="3">
        <v>31.575540515442945</v>
      </c>
    </row>
    <row r="1469" spans="1:7" x14ac:dyDescent="0.4">
      <c r="A1469" s="1">
        <v>43472</v>
      </c>
      <c r="B1469" s="3">
        <v>9.5141185599620925</v>
      </c>
      <c r="C1469" s="3">
        <v>23.877354817925948</v>
      </c>
      <c r="D1469" s="3">
        <v>29.363711873342016</v>
      </c>
      <c r="E1469" s="3">
        <v>30.928123857099198</v>
      </c>
      <c r="F1469" s="3">
        <v>31.646543542044178</v>
      </c>
      <c r="G1469" s="3">
        <v>31.575540515442945</v>
      </c>
    </row>
    <row r="1470" spans="1:7" x14ac:dyDescent="0.4">
      <c r="A1470" s="1">
        <v>43473</v>
      </c>
      <c r="B1470" s="3">
        <v>9.3717897278079914</v>
      </c>
      <c r="C1470" s="3">
        <v>23.392745017974264</v>
      </c>
      <c r="D1470" s="3">
        <v>28.772228074343904</v>
      </c>
      <c r="E1470" s="3">
        <v>30.306165380064002</v>
      </c>
      <c r="F1470" s="3">
        <v>31.01059028050112</v>
      </c>
      <c r="G1470" s="3">
        <v>30.940970389798739</v>
      </c>
    </row>
    <row r="1471" spans="1:7" x14ac:dyDescent="0.4">
      <c r="A1471" s="1">
        <v>43474</v>
      </c>
      <c r="B1471" s="3">
        <v>9.3717897278079914</v>
      </c>
      <c r="C1471" s="3">
        <v>23.392745017974264</v>
      </c>
      <c r="D1471" s="3">
        <v>28.772228074343904</v>
      </c>
      <c r="E1471" s="3">
        <v>30.306165380064002</v>
      </c>
      <c r="F1471" s="3">
        <v>31.01059028050112</v>
      </c>
      <c r="G1471" s="3">
        <v>30.940970389798739</v>
      </c>
    </row>
    <row r="1472" spans="1:7" x14ac:dyDescent="0.4">
      <c r="A1472" s="1">
        <v>43475</v>
      </c>
      <c r="B1472" s="3">
        <v>9.3717897278079914</v>
      </c>
      <c r="C1472" s="3">
        <v>23.392745017974264</v>
      </c>
      <c r="D1472" s="3">
        <v>28.772228074343904</v>
      </c>
      <c r="E1472" s="3">
        <v>30.306165380064002</v>
      </c>
      <c r="F1472" s="3">
        <v>31.01059028050112</v>
      </c>
      <c r="G1472" s="3">
        <v>30.940970389798739</v>
      </c>
    </row>
    <row r="1473" spans="1:7" x14ac:dyDescent="0.4">
      <c r="A1473" s="1">
        <v>43476</v>
      </c>
      <c r="B1473" s="3">
        <v>9.3717897278079914</v>
      </c>
      <c r="C1473" s="3">
        <v>23.392745017974264</v>
      </c>
      <c r="D1473" s="3">
        <v>28.772228074343904</v>
      </c>
      <c r="E1473" s="3">
        <v>30.306165380064002</v>
      </c>
      <c r="F1473" s="3">
        <v>31.01059028050112</v>
      </c>
      <c r="G1473" s="3">
        <v>30.940970389798739</v>
      </c>
    </row>
    <row r="1474" spans="1:7" x14ac:dyDescent="0.4">
      <c r="A1474" s="1">
        <v>43477</v>
      </c>
      <c r="B1474" s="3">
        <v>9.3717897278079914</v>
      </c>
      <c r="C1474" s="3">
        <v>23.392745017974264</v>
      </c>
      <c r="D1474" s="3">
        <v>28.772228074343904</v>
      </c>
      <c r="E1474" s="3">
        <v>30.306165380064002</v>
      </c>
      <c r="F1474" s="3">
        <v>31.01059028050112</v>
      </c>
      <c r="G1474" s="3">
        <v>30.940970389798739</v>
      </c>
    </row>
    <row r="1475" spans="1:7" x14ac:dyDescent="0.4">
      <c r="A1475" s="1">
        <v>43478</v>
      </c>
      <c r="B1475" s="3">
        <v>9.3717897278079914</v>
      </c>
      <c r="C1475" s="3">
        <v>23.392745017974264</v>
      </c>
      <c r="D1475" s="3">
        <v>28.772228074343904</v>
      </c>
      <c r="E1475" s="3">
        <v>30.306165380064002</v>
      </c>
      <c r="F1475" s="3">
        <v>31.01059028050112</v>
      </c>
      <c r="G1475" s="3">
        <v>30.940970389798739</v>
      </c>
    </row>
    <row r="1476" spans="1:7" x14ac:dyDescent="0.4">
      <c r="A1476" s="1">
        <v>43479</v>
      </c>
      <c r="B1476" s="3">
        <v>9.4847409050853813</v>
      </c>
      <c r="C1476" s="3">
        <v>23.921293174461965</v>
      </c>
      <c r="D1476" s="3">
        <v>29.417340227634991</v>
      </c>
      <c r="E1476" s="3">
        <v>30.984515274105821</v>
      </c>
      <c r="F1476" s="3">
        <v>31.704203831102937</v>
      </c>
      <c r="G1476" s="3">
        <v>31.633075399034738</v>
      </c>
    </row>
    <row r="1477" spans="1:7" x14ac:dyDescent="0.4">
      <c r="A1477" s="1">
        <v>43480</v>
      </c>
      <c r="B1477" s="3">
        <v>9.4847409050853813</v>
      </c>
      <c r="C1477" s="3">
        <v>23.921293174461965</v>
      </c>
      <c r="D1477" s="3">
        <v>29.417340227634991</v>
      </c>
      <c r="E1477" s="3">
        <v>30.984515274105821</v>
      </c>
      <c r="F1477" s="3">
        <v>31.704203831102937</v>
      </c>
      <c r="G1477" s="3">
        <v>31.633075399034738</v>
      </c>
    </row>
    <row r="1478" spans="1:7" x14ac:dyDescent="0.4">
      <c r="A1478" s="1">
        <v>43481</v>
      </c>
      <c r="B1478" s="3">
        <v>9.3918416526550743</v>
      </c>
      <c r="C1478" s="3">
        <v>23.48534252612421</v>
      </c>
      <c r="D1478" s="3">
        <v>28.885246684169267</v>
      </c>
      <c r="E1478" s="3">
        <v>30.425006982425192</v>
      </c>
      <c r="F1478" s="3">
        <v>31.132105956256311</v>
      </c>
      <c r="G1478" s="3">
        <v>31.062221780890937</v>
      </c>
    </row>
    <row r="1479" spans="1:7" x14ac:dyDescent="0.4">
      <c r="A1479" s="1">
        <v>43482</v>
      </c>
      <c r="B1479" s="3">
        <v>9.37312109951392</v>
      </c>
      <c r="C1479" s="3">
        <v>23.421003876573344</v>
      </c>
      <c r="D1479" s="3">
        <v>28.806719033959659</v>
      </c>
      <c r="E1479" s="3">
        <v>30.342433397464369</v>
      </c>
      <c r="F1479" s="3">
        <v>31.047674370206614</v>
      </c>
      <c r="G1479" s="3">
        <v>30.977973825250459</v>
      </c>
    </row>
    <row r="1480" spans="1:7" x14ac:dyDescent="0.4">
      <c r="A1480" s="1">
        <v>43483</v>
      </c>
      <c r="B1480" s="3">
        <v>9.37312109951392</v>
      </c>
      <c r="C1480" s="3">
        <v>23.421003876573344</v>
      </c>
      <c r="D1480" s="3">
        <v>28.806719033959659</v>
      </c>
      <c r="E1480" s="3">
        <v>30.342433397464369</v>
      </c>
      <c r="F1480" s="3">
        <v>31.047674370206614</v>
      </c>
      <c r="G1480" s="3">
        <v>30.977973825250459</v>
      </c>
    </row>
    <row r="1481" spans="1:7" x14ac:dyDescent="0.4">
      <c r="A1481" s="1">
        <v>43484</v>
      </c>
      <c r="B1481" s="3">
        <v>9.498758144207244</v>
      </c>
      <c r="C1481" s="3">
        <v>23.716785900716555</v>
      </c>
      <c r="D1481" s="3">
        <v>29.167731698856286</v>
      </c>
      <c r="E1481" s="3">
        <v>30.722046309313946</v>
      </c>
      <c r="F1481" s="3">
        <v>31.435829011277505</v>
      </c>
      <c r="G1481" s="3">
        <v>31.365284268090385</v>
      </c>
    </row>
    <row r="1482" spans="1:7" x14ac:dyDescent="0.4">
      <c r="A1482" s="1">
        <v>43485</v>
      </c>
      <c r="B1482" s="3">
        <v>9.498758144207244</v>
      </c>
      <c r="C1482" s="3">
        <v>23.716785900716555</v>
      </c>
      <c r="D1482" s="3">
        <v>29.167731698856286</v>
      </c>
      <c r="E1482" s="3">
        <v>30.722046309313946</v>
      </c>
      <c r="F1482" s="3">
        <v>31.435829011277505</v>
      </c>
      <c r="G1482" s="3">
        <v>31.365284268090385</v>
      </c>
    </row>
    <row r="1483" spans="1:7" x14ac:dyDescent="0.4">
      <c r="A1483" s="1">
        <v>43486</v>
      </c>
      <c r="B1483" s="3">
        <v>9.498758144207244</v>
      </c>
      <c r="C1483" s="3">
        <v>23.716785900716555</v>
      </c>
      <c r="D1483" s="3">
        <v>29.167731698856286</v>
      </c>
      <c r="E1483" s="3">
        <v>30.722046309313946</v>
      </c>
      <c r="F1483" s="3">
        <v>31.435829011277505</v>
      </c>
      <c r="G1483" s="3">
        <v>31.365284268090385</v>
      </c>
    </row>
    <row r="1484" spans="1:7" x14ac:dyDescent="0.4">
      <c r="A1484" s="1">
        <v>43487</v>
      </c>
      <c r="B1484" s="3">
        <v>9.5566884264424292</v>
      </c>
      <c r="C1484" s="3">
        <v>23.853168734143878</v>
      </c>
      <c r="D1484" s="3">
        <v>29.334191882785216</v>
      </c>
      <c r="E1484" s="3">
        <v>30.897082925124561</v>
      </c>
      <c r="F1484" s="3">
        <v>31.614804153227247</v>
      </c>
      <c r="G1484" s="3">
        <v>31.543870156680171</v>
      </c>
    </row>
    <row r="1485" spans="1:7" x14ac:dyDescent="0.4">
      <c r="A1485" s="1">
        <v>43488</v>
      </c>
      <c r="B1485" s="3">
        <v>9.5566884264424292</v>
      </c>
      <c r="C1485" s="3">
        <v>23.853168734143878</v>
      </c>
      <c r="D1485" s="3">
        <v>29.334191882785216</v>
      </c>
      <c r="E1485" s="3">
        <v>30.897082925124561</v>
      </c>
      <c r="F1485" s="3">
        <v>31.614804153227247</v>
      </c>
      <c r="G1485" s="3">
        <v>31.543870156680171</v>
      </c>
    </row>
    <row r="1486" spans="1:7" x14ac:dyDescent="0.4">
      <c r="A1486" s="1">
        <v>43489</v>
      </c>
      <c r="B1486" s="3">
        <v>9.5107275535367677</v>
      </c>
      <c r="C1486" s="3">
        <v>23.72499850758906</v>
      </c>
      <c r="D1486" s="3">
        <v>29.177755482760595</v>
      </c>
      <c r="E1486" s="3">
        <v>30.732586542844967</v>
      </c>
      <c r="F1486" s="3">
        <v>31.446606412243931</v>
      </c>
      <c r="G1486" s="3">
        <v>31.376038229267962</v>
      </c>
    </row>
    <row r="1487" spans="1:7" x14ac:dyDescent="0.4">
      <c r="A1487" s="1">
        <v>43490</v>
      </c>
      <c r="B1487" s="3">
        <v>9.5107275535367677</v>
      </c>
      <c r="C1487" s="3">
        <v>23.72499850758906</v>
      </c>
      <c r="D1487" s="3">
        <v>29.177755482760595</v>
      </c>
      <c r="E1487" s="3">
        <v>30.732586542844967</v>
      </c>
      <c r="F1487" s="3">
        <v>31.446606412243931</v>
      </c>
      <c r="G1487" s="3">
        <v>31.376038229267962</v>
      </c>
    </row>
    <row r="1488" spans="1:7" x14ac:dyDescent="0.4">
      <c r="A1488" s="1">
        <v>43491</v>
      </c>
      <c r="B1488" s="3">
        <v>9.3925825121328277</v>
      </c>
      <c r="C1488" s="3">
        <v>23.413688862994022</v>
      </c>
      <c r="D1488" s="3">
        <v>28.797790795153816</v>
      </c>
      <c r="E1488" s="3">
        <v>30.333045154168957</v>
      </c>
      <c r="F1488" s="3">
        <v>31.038074880587402</v>
      </c>
      <c r="G1488" s="3">
        <v>30.968395213578589</v>
      </c>
    </row>
    <row r="1489" spans="1:7" x14ac:dyDescent="0.4">
      <c r="A1489" s="1">
        <v>43492</v>
      </c>
      <c r="B1489" s="3">
        <v>9.3925825121328277</v>
      </c>
      <c r="C1489" s="3">
        <v>23.413688862994022</v>
      </c>
      <c r="D1489" s="3">
        <v>28.797790795153816</v>
      </c>
      <c r="E1489" s="3">
        <v>30.333045154168957</v>
      </c>
      <c r="F1489" s="3">
        <v>31.038074880587402</v>
      </c>
      <c r="G1489" s="3">
        <v>30.968395213578589</v>
      </c>
    </row>
    <row r="1490" spans="1:7" x14ac:dyDescent="0.4">
      <c r="A1490" s="1">
        <v>43493</v>
      </c>
      <c r="B1490" s="3">
        <v>9.3925825121328277</v>
      </c>
      <c r="C1490" s="3">
        <v>23.413688862994022</v>
      </c>
      <c r="D1490" s="3">
        <v>28.797790795153816</v>
      </c>
      <c r="E1490" s="3">
        <v>30.333045154168957</v>
      </c>
      <c r="F1490" s="3">
        <v>31.038074880587402</v>
      </c>
      <c r="G1490" s="3">
        <v>30.968395213578589</v>
      </c>
    </row>
    <row r="1491" spans="1:7" x14ac:dyDescent="0.4">
      <c r="A1491" s="1">
        <v>43494</v>
      </c>
      <c r="B1491" s="3">
        <v>9.3925825121328277</v>
      </c>
      <c r="C1491" s="3">
        <v>23.413688862994022</v>
      </c>
      <c r="D1491" s="3">
        <v>28.797790795153816</v>
      </c>
      <c r="E1491" s="3">
        <v>30.333045154168957</v>
      </c>
      <c r="F1491" s="3">
        <v>31.038074880587402</v>
      </c>
      <c r="G1491" s="3">
        <v>30.968395213578589</v>
      </c>
    </row>
    <row r="1492" spans="1:7" x14ac:dyDescent="0.4">
      <c r="A1492" s="1">
        <v>43495</v>
      </c>
      <c r="B1492" s="3">
        <v>9.3973912497496439</v>
      </c>
      <c r="C1492" s="3">
        <v>23.427541436488124</v>
      </c>
      <c r="D1492" s="3">
        <v>28.814698362431674</v>
      </c>
      <c r="E1492" s="3">
        <v>30.350823840267072</v>
      </c>
      <c r="F1492" s="3">
        <v>31.0562536076689</v>
      </c>
      <c r="G1492" s="3">
        <v>30.986534403713673</v>
      </c>
    </row>
    <row r="1493" spans="1:7" x14ac:dyDescent="0.4">
      <c r="A1493" s="1">
        <v>43496</v>
      </c>
      <c r="B1493" s="3">
        <v>9.3973912497496439</v>
      </c>
      <c r="C1493" s="3">
        <v>23.427541436488124</v>
      </c>
      <c r="D1493" s="3">
        <v>28.814698362431674</v>
      </c>
      <c r="E1493" s="3">
        <v>30.350823840267072</v>
      </c>
      <c r="F1493" s="3">
        <v>31.0562536076689</v>
      </c>
      <c r="G1493" s="3">
        <v>30.986534403713673</v>
      </c>
    </row>
    <row r="1494" spans="1:7" x14ac:dyDescent="0.4">
      <c r="A1494" s="1">
        <v>43497</v>
      </c>
      <c r="B1494" s="3">
        <v>9.3562607119057084</v>
      </c>
      <c r="C1494" s="3">
        <v>23.31236243794816</v>
      </c>
      <c r="D1494" s="3">
        <v>28.674118226355169</v>
      </c>
      <c r="E1494" s="3">
        <v>30.203000675061794</v>
      </c>
      <c r="F1494" s="3">
        <v>30.905104250412702</v>
      </c>
      <c r="G1494" s="3">
        <v>30.835713781467973</v>
      </c>
    </row>
    <row r="1495" spans="1:7" x14ac:dyDescent="0.4">
      <c r="A1495" s="1">
        <v>43498</v>
      </c>
      <c r="B1495" s="3">
        <v>9.3562607119057084</v>
      </c>
      <c r="C1495" s="3">
        <v>23.31236243794816</v>
      </c>
      <c r="D1495" s="3">
        <v>28.674118226355169</v>
      </c>
      <c r="E1495" s="3">
        <v>30.203000675061794</v>
      </c>
      <c r="F1495" s="3">
        <v>30.905104250412702</v>
      </c>
      <c r="G1495" s="3">
        <v>30.835713781467973</v>
      </c>
    </row>
    <row r="1496" spans="1:7" x14ac:dyDescent="0.4">
      <c r="A1496" s="1">
        <v>43499</v>
      </c>
      <c r="B1496" s="3">
        <v>9.3562607119057084</v>
      </c>
      <c r="C1496" s="3">
        <v>23.31236243794816</v>
      </c>
      <c r="D1496" s="3">
        <v>28.674118226355169</v>
      </c>
      <c r="E1496" s="3">
        <v>30.203000675061794</v>
      </c>
      <c r="F1496" s="3">
        <v>30.905104250412702</v>
      </c>
      <c r="G1496" s="3">
        <v>30.835713781467973</v>
      </c>
    </row>
    <row r="1497" spans="1:7" x14ac:dyDescent="0.4">
      <c r="A1497" s="1">
        <v>43500</v>
      </c>
      <c r="B1497" s="3">
        <v>9.3562607119057084</v>
      </c>
      <c r="C1497" s="3">
        <v>23.31236243794816</v>
      </c>
      <c r="D1497" s="3">
        <v>28.674118226355169</v>
      </c>
      <c r="E1497" s="3">
        <v>30.203000675061794</v>
      </c>
      <c r="F1497" s="3">
        <v>30.905104250412702</v>
      </c>
      <c r="G1497" s="3">
        <v>30.835713781467973</v>
      </c>
    </row>
    <row r="1498" spans="1:7" x14ac:dyDescent="0.4">
      <c r="A1498" s="1">
        <v>43501</v>
      </c>
      <c r="B1498" s="3">
        <v>9.3313041237339647</v>
      </c>
      <c r="C1498" s="3">
        <v>23.253774340011567</v>
      </c>
      <c r="D1498" s="3">
        <v>28.602609332504766</v>
      </c>
      <c r="E1498" s="3">
        <v>30.12780746978888</v>
      </c>
      <c r="F1498" s="3">
        <v>30.828219111123122</v>
      </c>
      <c r="G1498" s="3">
        <v>30.758995859806905</v>
      </c>
    </row>
    <row r="1499" spans="1:7" x14ac:dyDescent="0.4">
      <c r="A1499" s="1">
        <v>43502</v>
      </c>
      <c r="B1499" s="3">
        <v>9.3313041237339647</v>
      </c>
      <c r="C1499" s="3">
        <v>23.253774340011567</v>
      </c>
      <c r="D1499" s="3">
        <v>28.602609332504766</v>
      </c>
      <c r="E1499" s="3">
        <v>30.12780746978888</v>
      </c>
      <c r="F1499" s="3">
        <v>30.828219111123122</v>
      </c>
      <c r="G1499" s="3">
        <v>30.758995859806905</v>
      </c>
    </row>
    <row r="1500" spans="1:7" x14ac:dyDescent="0.4">
      <c r="A1500" s="1">
        <v>43503</v>
      </c>
      <c r="B1500" s="3">
        <v>9.3313041237339647</v>
      </c>
      <c r="C1500" s="3">
        <v>23.253774340011567</v>
      </c>
      <c r="D1500" s="3">
        <v>28.602609332504766</v>
      </c>
      <c r="E1500" s="3">
        <v>30.12780746978888</v>
      </c>
      <c r="F1500" s="3">
        <v>30.828219111123122</v>
      </c>
      <c r="G1500" s="3">
        <v>30.758995859806905</v>
      </c>
    </row>
    <row r="1501" spans="1:7" x14ac:dyDescent="0.4">
      <c r="A1501" s="1">
        <v>43504</v>
      </c>
      <c r="B1501" s="3">
        <v>10.112121817557487</v>
      </c>
      <c r="C1501" s="3">
        <v>25.08682231922829</v>
      </c>
      <c r="D1501" s="3">
        <v>30.839910729630905</v>
      </c>
      <c r="E1501" s="3">
        <v>32.480380054164485</v>
      </c>
      <c r="F1501" s="3">
        <v>33.233727297428921</v>
      </c>
      <c r="G1501" s="3">
        <v>33.159272302007182</v>
      </c>
    </row>
    <row r="1502" spans="1:7" x14ac:dyDescent="0.4">
      <c r="A1502" s="1">
        <v>43505</v>
      </c>
      <c r="B1502" s="3">
        <v>10.112121817557487</v>
      </c>
      <c r="C1502" s="3">
        <v>25.08682231922829</v>
      </c>
      <c r="D1502" s="3">
        <v>30.839910729630905</v>
      </c>
      <c r="E1502" s="3">
        <v>32.480380054164485</v>
      </c>
      <c r="F1502" s="3">
        <v>33.233727297428921</v>
      </c>
      <c r="G1502" s="3">
        <v>33.159272302007182</v>
      </c>
    </row>
    <row r="1503" spans="1:7" x14ac:dyDescent="0.4">
      <c r="A1503" s="1">
        <v>43506</v>
      </c>
      <c r="B1503" s="3">
        <v>10.108435316067288</v>
      </c>
      <c r="C1503" s="3">
        <v>25.07816788662457</v>
      </c>
      <c r="D1503" s="3">
        <v>30.829347681431855</v>
      </c>
      <c r="E1503" s="3">
        <v>32.469272772136037</v>
      </c>
      <c r="F1503" s="3">
        <v>33.222370088718556</v>
      </c>
      <c r="G1503" s="3">
        <v>33.147939794110584</v>
      </c>
    </row>
    <row r="1504" spans="1:7" x14ac:dyDescent="0.4">
      <c r="A1504" s="1">
        <v>43507</v>
      </c>
      <c r="B1504" s="3">
        <v>10.108435316067288</v>
      </c>
      <c r="C1504" s="3">
        <v>25.07816788662457</v>
      </c>
      <c r="D1504" s="3">
        <v>30.829347681431855</v>
      </c>
      <c r="E1504" s="3">
        <v>32.469272772136037</v>
      </c>
      <c r="F1504" s="3">
        <v>33.222370088718556</v>
      </c>
      <c r="G1504" s="3">
        <v>33.147939794110584</v>
      </c>
    </row>
    <row r="1505" spans="1:7" x14ac:dyDescent="0.4">
      <c r="A1505" s="1">
        <v>43508</v>
      </c>
      <c r="B1505" s="3">
        <v>10.014693269368166</v>
      </c>
      <c r="C1505" s="3">
        <v>24.845902858513544</v>
      </c>
      <c r="D1505" s="3">
        <v>30.545859808889428</v>
      </c>
      <c r="E1505" s="3">
        <v>32.17117891772601</v>
      </c>
      <c r="F1505" s="3">
        <v>32.917568778088182</v>
      </c>
      <c r="G1505" s="3">
        <v>32.843801396402029</v>
      </c>
    </row>
    <row r="1506" spans="1:7" x14ac:dyDescent="0.4">
      <c r="A1506" s="1">
        <v>43509</v>
      </c>
      <c r="B1506" s="3">
        <v>10.014693269368166</v>
      </c>
      <c r="C1506" s="3">
        <v>24.845902858513544</v>
      </c>
      <c r="D1506" s="3">
        <v>30.545859808889428</v>
      </c>
      <c r="E1506" s="3">
        <v>32.17117891772601</v>
      </c>
      <c r="F1506" s="3">
        <v>32.917568778088182</v>
      </c>
      <c r="G1506" s="3">
        <v>32.843801396402029</v>
      </c>
    </row>
    <row r="1507" spans="1:7" x14ac:dyDescent="0.4">
      <c r="A1507" s="1">
        <v>43510</v>
      </c>
      <c r="B1507" s="3">
        <v>10.014693269368166</v>
      </c>
      <c r="C1507" s="3">
        <v>24.845902858513544</v>
      </c>
      <c r="D1507" s="3">
        <v>30.545859808889428</v>
      </c>
      <c r="E1507" s="3">
        <v>32.17117891772601</v>
      </c>
      <c r="F1507" s="3">
        <v>32.917568778088182</v>
      </c>
      <c r="G1507" s="3">
        <v>32.843801396402029</v>
      </c>
    </row>
    <row r="1508" spans="1:7" x14ac:dyDescent="0.4">
      <c r="A1508" s="1">
        <v>43511</v>
      </c>
      <c r="B1508" s="3">
        <v>9.9729530518276039</v>
      </c>
      <c r="C1508" s="3">
        <v>24.747959721881063</v>
      </c>
      <c r="D1508" s="3">
        <v>30.426316666041416</v>
      </c>
      <c r="E1508" s="3">
        <v>32.045476622596894</v>
      </c>
      <c r="F1508" s="3">
        <v>32.789038036049135</v>
      </c>
      <c r="G1508" s="3">
        <v>32.715550196106328</v>
      </c>
    </row>
    <row r="1509" spans="1:7" x14ac:dyDescent="0.4">
      <c r="A1509" s="1">
        <v>43512</v>
      </c>
      <c r="B1509" s="3">
        <v>9.8638581691242226</v>
      </c>
      <c r="C1509" s="3">
        <v>24.491969321444405</v>
      </c>
      <c r="D1509" s="3">
        <v>30.113871117948044</v>
      </c>
      <c r="E1509" s="3">
        <v>31.716933123049245</v>
      </c>
      <c r="F1509" s="3">
        <v>32.453101928076002</v>
      </c>
      <c r="G1509" s="3">
        <v>32.380344716182073</v>
      </c>
    </row>
    <row r="1510" spans="1:7" x14ac:dyDescent="0.4">
      <c r="A1510" s="1">
        <v>43513</v>
      </c>
      <c r="B1510" s="3">
        <v>9.9256782301501101</v>
      </c>
      <c r="C1510" s="3">
        <v>24.637029674275645</v>
      </c>
      <c r="D1510" s="3">
        <v>30.290922528351185</v>
      </c>
      <c r="E1510" s="3">
        <v>31.903106650976461</v>
      </c>
      <c r="F1510" s="3">
        <v>32.643464575535489</v>
      </c>
      <c r="G1510" s="3">
        <v>32.570293343575266</v>
      </c>
    </row>
    <row r="1511" spans="1:7" x14ac:dyDescent="0.4">
      <c r="A1511" s="1">
        <v>43514</v>
      </c>
      <c r="B1511" s="3">
        <v>10.241366431449647</v>
      </c>
      <c r="C1511" s="3">
        <v>25.826173470030902</v>
      </c>
      <c r="D1511" s="3">
        <v>31.74231556649957</v>
      </c>
      <c r="E1511" s="3">
        <v>33.42927897406512</v>
      </c>
      <c r="F1511" s="3">
        <v>34.203977539634948</v>
      </c>
      <c r="G1511" s="3">
        <v>34.127412345206423</v>
      </c>
    </row>
    <row r="1512" spans="1:7" x14ac:dyDescent="0.4">
      <c r="A1512" s="1">
        <v>43515</v>
      </c>
      <c r="B1512" s="3">
        <v>10.241366431449647</v>
      </c>
      <c r="C1512" s="3">
        <v>25.826173470030902</v>
      </c>
      <c r="D1512" s="3">
        <v>31.74231556649957</v>
      </c>
      <c r="E1512" s="3">
        <v>33.42927897406512</v>
      </c>
      <c r="F1512" s="3">
        <v>34.203977539634948</v>
      </c>
      <c r="G1512" s="3">
        <v>34.127412345206423</v>
      </c>
    </row>
    <row r="1513" spans="1:7" x14ac:dyDescent="0.4">
      <c r="A1513" s="1">
        <v>43516</v>
      </c>
      <c r="B1513" s="3">
        <v>10.220067761737399</v>
      </c>
      <c r="C1513" s="3">
        <v>25.738275431747244</v>
      </c>
      <c r="D1513" s="3">
        <v>31.635032829721069</v>
      </c>
      <c r="E1513" s="3">
        <v>33.316468770823796</v>
      </c>
      <c r="F1513" s="3">
        <v>34.088628976450089</v>
      </c>
      <c r="G1513" s="3">
        <v>34.012314653820276</v>
      </c>
    </row>
    <row r="1514" spans="1:7" x14ac:dyDescent="0.4">
      <c r="A1514" s="1">
        <v>43517</v>
      </c>
      <c r="B1514" s="3">
        <v>9.9929038943518194</v>
      </c>
      <c r="C1514" s="3">
        <v>25.065211840920359</v>
      </c>
      <c r="D1514" s="3">
        <v>30.813534358767143</v>
      </c>
      <c r="E1514" s="3">
        <v>32.452644708784057</v>
      </c>
      <c r="F1514" s="3">
        <v>33.205367874724708</v>
      </c>
      <c r="G1514" s="3">
        <v>33.130974558262693</v>
      </c>
    </row>
    <row r="1515" spans="1:7" x14ac:dyDescent="0.4">
      <c r="A1515" s="1">
        <v>43518</v>
      </c>
      <c r="B1515" s="3">
        <v>9.9929038943518194</v>
      </c>
      <c r="C1515" s="3">
        <v>25.065211840920359</v>
      </c>
      <c r="D1515" s="3">
        <v>30.813534358767143</v>
      </c>
      <c r="E1515" s="3">
        <v>32.452644708784057</v>
      </c>
      <c r="F1515" s="3">
        <v>33.205367874724708</v>
      </c>
      <c r="G1515" s="3">
        <v>33.130974558262693</v>
      </c>
    </row>
    <row r="1516" spans="1:7" x14ac:dyDescent="0.4">
      <c r="A1516" s="1">
        <v>43519</v>
      </c>
      <c r="B1516" s="3">
        <v>10.26721516191942</v>
      </c>
      <c r="C1516" s="3">
        <v>25.727938654266527</v>
      </c>
      <c r="D1516" s="3">
        <v>31.62241641871514</v>
      </c>
      <c r="E1516" s="3">
        <v>33.303202331762932</v>
      </c>
      <c r="F1516" s="3">
        <v>34.075064027178819</v>
      </c>
      <c r="G1516" s="3">
        <v>33.998779206981709</v>
      </c>
    </row>
    <row r="1517" spans="1:7" x14ac:dyDescent="0.4">
      <c r="A1517" s="1">
        <v>43520</v>
      </c>
      <c r="B1517" s="3">
        <v>10.26721516191942</v>
      </c>
      <c r="C1517" s="3">
        <v>25.727938654266527</v>
      </c>
      <c r="D1517" s="3">
        <v>31.62241641871514</v>
      </c>
      <c r="E1517" s="3">
        <v>33.303202331762932</v>
      </c>
      <c r="F1517" s="3">
        <v>34.075064027178819</v>
      </c>
      <c r="G1517" s="3">
        <v>33.998779206981709</v>
      </c>
    </row>
    <row r="1518" spans="1:7" x14ac:dyDescent="0.4">
      <c r="A1518" s="1">
        <v>43521</v>
      </c>
      <c r="B1518" s="3">
        <v>10.26721516191942</v>
      </c>
      <c r="C1518" s="3">
        <v>25.727938654266527</v>
      </c>
      <c r="D1518" s="3">
        <v>31.62241641871514</v>
      </c>
      <c r="E1518" s="3">
        <v>33.303202331762932</v>
      </c>
      <c r="F1518" s="3">
        <v>34.075064027178819</v>
      </c>
      <c r="G1518" s="3">
        <v>33.998779206981709</v>
      </c>
    </row>
    <row r="1519" spans="1:7" x14ac:dyDescent="0.4">
      <c r="A1519" s="1">
        <v>43522</v>
      </c>
      <c r="B1519" s="3">
        <v>10.26721516191942</v>
      </c>
      <c r="C1519" s="3">
        <v>25.727938654266527</v>
      </c>
      <c r="D1519" s="3">
        <v>31.62241641871514</v>
      </c>
      <c r="E1519" s="3">
        <v>33.303202331762932</v>
      </c>
      <c r="F1519" s="3">
        <v>34.075064027178819</v>
      </c>
      <c r="G1519" s="3">
        <v>33.998779206981709</v>
      </c>
    </row>
    <row r="1520" spans="1:7" x14ac:dyDescent="0.4">
      <c r="A1520" s="1">
        <v>43523</v>
      </c>
      <c r="B1520" s="3">
        <v>10.162986552639943</v>
      </c>
      <c r="C1520" s="3">
        <v>25.480688927088437</v>
      </c>
      <c r="D1520" s="3">
        <v>31.320639178661132</v>
      </c>
      <c r="E1520" s="3">
        <v>32.985876797325979</v>
      </c>
      <c r="F1520" s="3">
        <v>33.750598301495572</v>
      </c>
      <c r="G1520" s="3">
        <v>33.675019162392147</v>
      </c>
    </row>
    <row r="1521" spans="1:7" x14ac:dyDescent="0.4">
      <c r="A1521" s="1">
        <v>43524</v>
      </c>
      <c r="B1521" s="3">
        <v>10.035529258193273</v>
      </c>
      <c r="C1521" s="3">
        <v>24.875983913817166</v>
      </c>
      <c r="D1521" s="3">
        <v>30.530552084912969</v>
      </c>
      <c r="E1521" s="3">
        <v>32.155082502731375</v>
      </c>
      <c r="F1521" s="3">
        <v>32.901110175154137</v>
      </c>
      <c r="G1521" s="3">
        <v>32.827378589313255</v>
      </c>
    </row>
    <row r="1522" spans="1:7" x14ac:dyDescent="0.4">
      <c r="A1522" s="1">
        <v>43525</v>
      </c>
      <c r="B1522" s="3">
        <v>10.035529258193273</v>
      </c>
      <c r="C1522" s="3">
        <v>24.875983913817166</v>
      </c>
      <c r="D1522" s="3">
        <v>30.530552084912969</v>
      </c>
      <c r="E1522" s="3">
        <v>32.155082502731375</v>
      </c>
      <c r="F1522" s="3">
        <v>32.901110175154137</v>
      </c>
      <c r="G1522" s="3">
        <v>32.827378589313255</v>
      </c>
    </row>
    <row r="1523" spans="1:7" x14ac:dyDescent="0.4">
      <c r="A1523" s="1">
        <v>43526</v>
      </c>
      <c r="B1523" s="3">
        <v>10.035529258193273</v>
      </c>
      <c r="C1523" s="3">
        <v>24.875983913817166</v>
      </c>
      <c r="D1523" s="3">
        <v>30.530552084912969</v>
      </c>
      <c r="E1523" s="3">
        <v>32.155082502731375</v>
      </c>
      <c r="F1523" s="3">
        <v>32.901110175154137</v>
      </c>
      <c r="G1523" s="3">
        <v>32.827378589313255</v>
      </c>
    </row>
    <row r="1524" spans="1:7" x14ac:dyDescent="0.4">
      <c r="A1524" s="1">
        <v>43527</v>
      </c>
      <c r="B1524" s="3">
        <v>10.035529258193273</v>
      </c>
      <c r="C1524" s="3">
        <v>24.875983913817166</v>
      </c>
      <c r="D1524" s="3">
        <v>30.530552084912969</v>
      </c>
      <c r="E1524" s="3">
        <v>32.155082502731375</v>
      </c>
      <c r="F1524" s="3">
        <v>32.901110175154137</v>
      </c>
      <c r="G1524" s="3">
        <v>32.827378589313255</v>
      </c>
    </row>
    <row r="1525" spans="1:7" x14ac:dyDescent="0.4">
      <c r="A1525" s="1">
        <v>43528</v>
      </c>
      <c r="B1525" s="3">
        <v>10.035529258193273</v>
      </c>
      <c r="C1525" s="3">
        <v>24.875983913817166</v>
      </c>
      <c r="D1525" s="3">
        <v>30.530552084912969</v>
      </c>
      <c r="E1525" s="3">
        <v>32.155082502731375</v>
      </c>
      <c r="F1525" s="3">
        <v>32.901110175154137</v>
      </c>
      <c r="G1525" s="3">
        <v>32.827378589313255</v>
      </c>
    </row>
    <row r="1526" spans="1:7" x14ac:dyDescent="0.4">
      <c r="A1526" s="1">
        <v>43529</v>
      </c>
      <c r="B1526" s="3">
        <v>10.148031068709956</v>
      </c>
      <c r="C1526" s="3">
        <v>25.365389292481471</v>
      </c>
      <c r="D1526" s="3">
        <v>31.12690512926509</v>
      </c>
      <c r="E1526" s="3">
        <v>32.78216110043568</v>
      </c>
      <c r="F1526" s="3">
        <v>33.542298765998495</v>
      </c>
      <c r="G1526" s="3">
        <v>33.467172657931592</v>
      </c>
    </row>
    <row r="1527" spans="1:7" x14ac:dyDescent="0.4">
      <c r="A1527" s="1">
        <v>43530</v>
      </c>
      <c r="B1527" s="3">
        <v>10.148031068709956</v>
      </c>
      <c r="C1527" s="3">
        <v>25.365389292481471</v>
      </c>
      <c r="D1527" s="3">
        <v>31.12690512926509</v>
      </c>
      <c r="E1527" s="3">
        <v>32.78216110043568</v>
      </c>
      <c r="F1527" s="3">
        <v>33.542298765998495</v>
      </c>
      <c r="G1527" s="3">
        <v>33.467172657931592</v>
      </c>
    </row>
    <row r="1528" spans="1:7" x14ac:dyDescent="0.4">
      <c r="A1528" s="1">
        <v>43531</v>
      </c>
      <c r="B1528" s="3">
        <v>10.062557811440382</v>
      </c>
      <c r="C1528" s="3">
        <v>25.16324277099088</v>
      </c>
      <c r="D1528" s="3">
        <v>30.880584392404547</v>
      </c>
      <c r="E1528" s="3">
        <v>32.523149322565395</v>
      </c>
      <c r="F1528" s="3">
        <v>33.277458923795727</v>
      </c>
      <c r="G1528" s="3">
        <v>33.202908816380678</v>
      </c>
    </row>
    <row r="1529" spans="1:7" x14ac:dyDescent="0.4">
      <c r="A1529" s="1">
        <v>43532</v>
      </c>
      <c r="B1529" s="3">
        <v>9.8989796537246644</v>
      </c>
      <c r="C1529" s="3">
        <v>24.77637608741777</v>
      </c>
      <c r="D1529" s="3">
        <v>30.40917738593296</v>
      </c>
      <c r="E1529" s="3">
        <v>32.027454285261889</v>
      </c>
      <c r="F1529" s="3">
        <v>32.770610175296341</v>
      </c>
      <c r="G1529" s="3">
        <v>32.697162414141204</v>
      </c>
    </row>
    <row r="1530" spans="1:7" x14ac:dyDescent="0.4">
      <c r="A1530" s="1">
        <v>43533</v>
      </c>
      <c r="B1530" s="3">
        <v>9.8856202240171154</v>
      </c>
      <c r="C1530" s="3">
        <v>24.713353656452139</v>
      </c>
      <c r="D1530" s="3">
        <v>30.332382932485391</v>
      </c>
      <c r="E1530" s="3">
        <v>31.946703195558499</v>
      </c>
      <c r="F1530" s="3">
        <v>32.688042092753548</v>
      </c>
      <c r="G1530" s="3">
        <v>32.614773909070486</v>
      </c>
    </row>
    <row r="1531" spans="1:7" x14ac:dyDescent="0.4">
      <c r="A1531" s="1">
        <v>43534</v>
      </c>
      <c r="B1531" s="3">
        <v>9.8856202240171154</v>
      </c>
      <c r="C1531" s="3">
        <v>24.713353656452139</v>
      </c>
      <c r="D1531" s="3">
        <v>30.332382932485391</v>
      </c>
      <c r="E1531" s="3">
        <v>31.946703195558499</v>
      </c>
      <c r="F1531" s="3">
        <v>32.688042092753548</v>
      </c>
      <c r="G1531" s="3">
        <v>32.614773909070486</v>
      </c>
    </row>
    <row r="1532" spans="1:7" x14ac:dyDescent="0.4">
      <c r="A1532" s="1">
        <v>43535</v>
      </c>
      <c r="B1532" s="3">
        <v>9.8856202240171154</v>
      </c>
      <c r="C1532" s="3">
        <v>24.713353656452139</v>
      </c>
      <c r="D1532" s="3">
        <v>30.332382932485391</v>
      </c>
      <c r="E1532" s="3">
        <v>31.946703195558499</v>
      </c>
      <c r="F1532" s="3">
        <v>32.688042092753548</v>
      </c>
      <c r="G1532" s="3">
        <v>32.614773909070486</v>
      </c>
    </row>
    <row r="1533" spans="1:7" x14ac:dyDescent="0.4">
      <c r="A1533" s="1">
        <v>43536</v>
      </c>
      <c r="B1533" s="3">
        <v>9.8856202240171154</v>
      </c>
      <c r="C1533" s="3">
        <v>24.713353656452139</v>
      </c>
      <c r="D1533" s="3">
        <v>30.332382932485391</v>
      </c>
      <c r="E1533" s="3">
        <v>31.946703195558499</v>
      </c>
      <c r="F1533" s="3">
        <v>32.688042092753548</v>
      </c>
      <c r="G1533" s="3">
        <v>32.614773909070486</v>
      </c>
    </row>
    <row r="1534" spans="1:7" x14ac:dyDescent="0.4">
      <c r="A1534" s="1">
        <v>43537</v>
      </c>
      <c r="B1534" s="3">
        <v>9.8856202240171154</v>
      </c>
      <c r="C1534" s="3">
        <v>24.713353656452139</v>
      </c>
      <c r="D1534" s="3">
        <v>30.332382932485391</v>
      </c>
      <c r="E1534" s="3">
        <v>31.946703195558499</v>
      </c>
      <c r="F1534" s="3">
        <v>32.688042092753548</v>
      </c>
      <c r="G1534" s="3">
        <v>32.614773909070486</v>
      </c>
    </row>
    <row r="1535" spans="1:7" x14ac:dyDescent="0.4">
      <c r="A1535" s="1">
        <v>43538</v>
      </c>
      <c r="B1535" s="3">
        <v>9.80530539218101</v>
      </c>
      <c r="C1535" s="3">
        <v>24.523638818678922</v>
      </c>
      <c r="D1535" s="3">
        <v>30.101210522052138</v>
      </c>
      <c r="E1535" s="3">
        <v>31.703620222585847</v>
      </c>
      <c r="F1535" s="3">
        <v>32.439489471966944</v>
      </c>
      <c r="G1535" s="3">
        <v>32.366761865828416</v>
      </c>
    </row>
    <row r="1536" spans="1:7" x14ac:dyDescent="0.4">
      <c r="A1536" s="1">
        <v>43539</v>
      </c>
      <c r="B1536" s="3">
        <v>9.7837965173324672</v>
      </c>
      <c r="C1536" s="3">
        <v>24.448167644007889</v>
      </c>
      <c r="D1536" s="3">
        <v>30.009246954142981</v>
      </c>
      <c r="E1536" s="3">
        <v>31.606918468900645</v>
      </c>
      <c r="F1536" s="3">
        <v>32.34061181706916</v>
      </c>
      <c r="G1536" s="3">
        <v>32.268099260121119</v>
      </c>
    </row>
    <row r="1537" spans="1:7" x14ac:dyDescent="0.4">
      <c r="A1537" s="1">
        <v>43540</v>
      </c>
      <c r="B1537" s="3">
        <v>9.9050998085908866</v>
      </c>
      <c r="C1537" s="3">
        <v>24.734425501966594</v>
      </c>
      <c r="D1537" s="3">
        <v>30.358059518339353</v>
      </c>
      <c r="E1537" s="3">
        <v>31.97370270131038</v>
      </c>
      <c r="F1537" s="3">
        <v>32.71564911858718</v>
      </c>
      <c r="G1537" s="3">
        <v>32.642320892333693</v>
      </c>
    </row>
    <row r="1538" spans="1:7" x14ac:dyDescent="0.4">
      <c r="A1538" s="1">
        <v>43541</v>
      </c>
      <c r="B1538" s="3">
        <v>9.9050998085908866</v>
      </c>
      <c r="C1538" s="3">
        <v>24.734425501966594</v>
      </c>
      <c r="D1538" s="3">
        <v>30.358059518339353</v>
      </c>
      <c r="E1538" s="3">
        <v>31.97370270131038</v>
      </c>
      <c r="F1538" s="3">
        <v>32.71564911858718</v>
      </c>
      <c r="G1538" s="3">
        <v>32.642320892333693</v>
      </c>
    </row>
    <row r="1539" spans="1:7" x14ac:dyDescent="0.4">
      <c r="A1539" s="1">
        <v>43542</v>
      </c>
      <c r="B1539" s="3">
        <v>9.8330512729137727</v>
      </c>
      <c r="C1539" s="3">
        <v>24.564401595129187</v>
      </c>
      <c r="D1539" s="3">
        <v>30.150881013820552</v>
      </c>
      <c r="E1539" s="3">
        <v>31.755849858403764</v>
      </c>
      <c r="F1539" s="3">
        <v>32.492894334950634</v>
      </c>
      <c r="G1539" s="3">
        <v>32.420050578479</v>
      </c>
    </row>
    <row r="1540" spans="1:7" x14ac:dyDescent="0.4">
      <c r="A1540" s="1">
        <v>43543</v>
      </c>
      <c r="B1540" s="3">
        <v>9.7835718488823424</v>
      </c>
      <c r="C1540" s="3">
        <v>24.443587389099338</v>
      </c>
      <c r="D1540" s="3">
        <v>30.003665795705217</v>
      </c>
      <c r="E1540" s="3">
        <v>31.601049755661286</v>
      </c>
      <c r="F1540" s="3">
        <v>32.334611050999655</v>
      </c>
      <c r="G1540" s="3">
        <v>32.262111545128597</v>
      </c>
    </row>
    <row r="1541" spans="1:7" x14ac:dyDescent="0.4">
      <c r="A1541" s="1">
        <v>43544</v>
      </c>
      <c r="B1541" s="3">
        <v>9.7409461809857234</v>
      </c>
      <c r="C1541" s="3">
        <v>24.343013115440769</v>
      </c>
      <c r="D1541" s="3">
        <v>29.881113455877067</v>
      </c>
      <c r="E1541" s="3">
        <v>31.472183222434637</v>
      </c>
      <c r="F1541" s="3">
        <v>32.202844871849088</v>
      </c>
      <c r="G1541" s="3">
        <v>32.130631944479404</v>
      </c>
    </row>
    <row r="1542" spans="1:7" x14ac:dyDescent="0.4">
      <c r="A1542" s="1">
        <v>43545</v>
      </c>
      <c r="B1542" s="3">
        <v>9.7409461809857234</v>
      </c>
      <c r="C1542" s="3">
        <v>24.343013115440769</v>
      </c>
      <c r="D1542" s="3">
        <v>29.881113455877067</v>
      </c>
      <c r="E1542" s="3">
        <v>31.472183222434637</v>
      </c>
      <c r="F1542" s="3">
        <v>32.202844871849088</v>
      </c>
      <c r="G1542" s="3">
        <v>32.130631944479404</v>
      </c>
    </row>
    <row r="1543" spans="1:7" x14ac:dyDescent="0.4">
      <c r="A1543" s="1">
        <v>43546</v>
      </c>
      <c r="B1543" s="3">
        <v>9.7409461809857234</v>
      </c>
      <c r="C1543" s="3">
        <v>24.343013115440769</v>
      </c>
      <c r="D1543" s="3">
        <v>29.881113455877067</v>
      </c>
      <c r="E1543" s="3">
        <v>31.472183222434637</v>
      </c>
      <c r="F1543" s="3">
        <v>32.202844871849088</v>
      </c>
      <c r="G1543" s="3">
        <v>32.130631944479404</v>
      </c>
    </row>
    <row r="1544" spans="1:7" x14ac:dyDescent="0.4">
      <c r="A1544" s="1">
        <v>43547</v>
      </c>
      <c r="B1544" s="3">
        <v>9.7275386638784322</v>
      </c>
      <c r="C1544" s="3">
        <v>24.311378390140955</v>
      </c>
      <c r="D1544" s="3">
        <v>29.842565729263853</v>
      </c>
      <c r="E1544" s="3">
        <v>31.431649423574662</v>
      </c>
      <c r="F1544" s="3">
        <v>32.161399015671343</v>
      </c>
      <c r="G1544" s="3">
        <v>32.089276228969226</v>
      </c>
    </row>
    <row r="1545" spans="1:7" x14ac:dyDescent="0.4">
      <c r="A1545" s="1">
        <v>43548</v>
      </c>
      <c r="B1545" s="3">
        <v>9.7275386638784322</v>
      </c>
      <c r="C1545" s="3">
        <v>24.311378390140955</v>
      </c>
      <c r="D1545" s="3">
        <v>29.842565729263853</v>
      </c>
      <c r="E1545" s="3">
        <v>31.431649423574662</v>
      </c>
      <c r="F1545" s="3">
        <v>32.161399015671343</v>
      </c>
      <c r="G1545" s="3">
        <v>32.089276228969226</v>
      </c>
    </row>
    <row r="1546" spans="1:7" x14ac:dyDescent="0.4">
      <c r="A1546" s="1">
        <v>43549</v>
      </c>
      <c r="B1546" s="3">
        <v>9.7275386638784322</v>
      </c>
      <c r="C1546" s="3">
        <v>24.311378390140955</v>
      </c>
      <c r="D1546" s="3">
        <v>29.842565729263853</v>
      </c>
      <c r="E1546" s="3">
        <v>31.431649423574662</v>
      </c>
      <c r="F1546" s="3">
        <v>32.161399015671343</v>
      </c>
      <c r="G1546" s="3">
        <v>32.089276228969226</v>
      </c>
    </row>
    <row r="1547" spans="1:7" x14ac:dyDescent="0.4">
      <c r="A1547" s="1">
        <v>43550</v>
      </c>
      <c r="B1547" s="3">
        <v>9.7275386638784322</v>
      </c>
      <c r="C1547" s="3">
        <v>24.311378390140955</v>
      </c>
      <c r="D1547" s="3">
        <v>29.842565729263853</v>
      </c>
      <c r="E1547" s="3">
        <v>31.431649423574662</v>
      </c>
      <c r="F1547" s="3">
        <v>32.161399015671343</v>
      </c>
      <c r="G1547" s="3">
        <v>32.089276228969226</v>
      </c>
    </row>
    <row r="1548" spans="1:7" x14ac:dyDescent="0.4">
      <c r="A1548" s="1">
        <v>43551</v>
      </c>
      <c r="B1548" s="3">
        <v>9.9410494361459172</v>
      </c>
      <c r="C1548" s="3">
        <v>24.815152099708708</v>
      </c>
      <c r="D1548" s="3">
        <v>30.456426954461712</v>
      </c>
      <c r="E1548" s="3">
        <v>32.077138266010799</v>
      </c>
      <c r="F1548" s="3">
        <v>32.821412103030042</v>
      </c>
      <c r="G1548" s="3">
        <v>32.747853852670389</v>
      </c>
    </row>
    <row r="1549" spans="1:7" x14ac:dyDescent="0.4">
      <c r="A1549" s="1">
        <v>43552</v>
      </c>
      <c r="B1549" s="3">
        <v>9.9410494361459172</v>
      </c>
      <c r="C1549" s="3">
        <v>24.815152099708708</v>
      </c>
      <c r="D1549" s="3">
        <v>30.456426954461712</v>
      </c>
      <c r="E1549" s="3">
        <v>32.077138266010799</v>
      </c>
      <c r="F1549" s="3">
        <v>32.821412103030042</v>
      </c>
      <c r="G1549" s="3">
        <v>32.747853852670389</v>
      </c>
    </row>
    <row r="1550" spans="1:7" x14ac:dyDescent="0.4">
      <c r="A1550" s="1">
        <v>43553</v>
      </c>
      <c r="B1550" s="3">
        <v>10.098989048821203</v>
      </c>
      <c r="C1550" s="3">
        <v>25.187806948549042</v>
      </c>
      <c r="D1550" s="3">
        <v>30.910516474697548</v>
      </c>
      <c r="E1550" s="3">
        <v>32.554623578240673</v>
      </c>
      <c r="F1550" s="3">
        <v>33.309641386597328</v>
      </c>
      <c r="G1550" s="3">
        <v>33.235021285485722</v>
      </c>
    </row>
    <row r="1551" spans="1:7" x14ac:dyDescent="0.4">
      <c r="A1551" s="1">
        <v>43554</v>
      </c>
      <c r="B1551" s="3">
        <v>10.098989048821203</v>
      </c>
      <c r="C1551" s="3">
        <v>25.187806948549042</v>
      </c>
      <c r="D1551" s="3">
        <v>30.910516474697548</v>
      </c>
      <c r="E1551" s="3">
        <v>32.554623578240673</v>
      </c>
      <c r="F1551" s="3">
        <v>33.309641386597328</v>
      </c>
      <c r="G1551" s="3">
        <v>33.235021285485722</v>
      </c>
    </row>
    <row r="1552" spans="1:7" x14ac:dyDescent="0.4">
      <c r="A1552" s="1">
        <v>43555</v>
      </c>
      <c r="B1552" s="3">
        <v>10.098989048821203</v>
      </c>
      <c r="C1552" s="3">
        <v>25.187806948549042</v>
      </c>
      <c r="D1552" s="3">
        <v>30.910516474697548</v>
      </c>
      <c r="E1552" s="3">
        <v>32.554623578240673</v>
      </c>
      <c r="F1552" s="3">
        <v>33.309641386597328</v>
      </c>
      <c r="G1552" s="3">
        <v>33.235021285485722</v>
      </c>
    </row>
    <row r="1553" spans="1:7" x14ac:dyDescent="0.4">
      <c r="A1553" s="1">
        <v>43556</v>
      </c>
      <c r="B1553" s="3">
        <v>10.117209119449109</v>
      </c>
      <c r="C1553" s="3">
        <v>25.230796782136025</v>
      </c>
      <c r="D1553" s="3">
        <v>30.96290069288035</v>
      </c>
      <c r="E1553" s="3">
        <v>32.609706758231134</v>
      </c>
      <c r="F1553" s="3">
        <v>33.365964001795184</v>
      </c>
      <c r="G1553" s="3">
        <v>33.291221404525906</v>
      </c>
    </row>
    <row r="1554" spans="1:7" x14ac:dyDescent="0.4">
      <c r="A1554" s="1">
        <v>43557</v>
      </c>
      <c r="B1554" s="3">
        <v>11.704734676125254</v>
      </c>
      <c r="C1554" s="3">
        <v>29.407692811843283</v>
      </c>
      <c r="D1554" s="3">
        <v>36.052555959964756</v>
      </c>
      <c r="E1554" s="3">
        <v>37.961593393016351</v>
      </c>
      <c r="F1554" s="3">
        <v>38.838274270841914</v>
      </c>
      <c r="G1554" s="3">
        <v>38.751629936070074</v>
      </c>
    </row>
    <row r="1555" spans="1:7" x14ac:dyDescent="0.4">
      <c r="A1555" s="1">
        <v>43558</v>
      </c>
      <c r="B1555" s="3">
        <v>11.704734676125254</v>
      </c>
      <c r="C1555" s="3">
        <v>29.407692811843283</v>
      </c>
      <c r="D1555" s="3">
        <v>36.052555959964756</v>
      </c>
      <c r="E1555" s="3">
        <v>37.961593393016351</v>
      </c>
      <c r="F1555" s="3">
        <v>38.838274270841914</v>
      </c>
      <c r="G1555" s="3">
        <v>38.751629936070074</v>
      </c>
    </row>
    <row r="1556" spans="1:7" x14ac:dyDescent="0.4">
      <c r="A1556" s="1">
        <v>43559</v>
      </c>
      <c r="B1556" s="3">
        <v>11.704734676125254</v>
      </c>
      <c r="C1556" s="3">
        <v>29.407692811843283</v>
      </c>
      <c r="D1556" s="3">
        <v>36.052555959964756</v>
      </c>
      <c r="E1556" s="3">
        <v>37.961593393016351</v>
      </c>
      <c r="F1556" s="3">
        <v>38.838274270841914</v>
      </c>
      <c r="G1556" s="3">
        <v>38.751629936070074</v>
      </c>
    </row>
    <row r="1557" spans="1:7" x14ac:dyDescent="0.4">
      <c r="A1557" s="1">
        <v>43560</v>
      </c>
      <c r="B1557" s="3">
        <v>11.702872962018272</v>
      </c>
      <c r="C1557" s="3">
        <v>29.398781105757063</v>
      </c>
      <c r="D1557" s="3">
        <v>36.037941307291646</v>
      </c>
      <c r="E1557" s="3">
        <v>37.9462257580374</v>
      </c>
      <c r="F1557" s="3">
        <v>38.822560846316129</v>
      </c>
      <c r="G1557" s="3">
        <v>38.735950686699709</v>
      </c>
    </row>
    <row r="1558" spans="1:7" x14ac:dyDescent="0.4">
      <c r="A1558" s="1">
        <v>43561</v>
      </c>
      <c r="B1558" s="3">
        <v>11.578953197852558</v>
      </c>
      <c r="C1558" s="3">
        <v>28.815363293174499</v>
      </c>
      <c r="D1558" s="3">
        <v>35.327103769928378</v>
      </c>
      <c r="E1558" s="3">
        <v>37.198764148933684</v>
      </c>
      <c r="F1558" s="3">
        <v>38.058280487193642</v>
      </c>
      <c r="G1558" s="3">
        <v>37.973332562312727</v>
      </c>
    </row>
    <row r="1559" spans="1:7" x14ac:dyDescent="0.4">
      <c r="A1559" s="1">
        <v>43562</v>
      </c>
      <c r="B1559" s="3">
        <v>11.564382746468656</v>
      </c>
      <c r="C1559" s="3">
        <v>28.746291837939136</v>
      </c>
      <c r="D1559" s="3">
        <v>35.200868552003868</v>
      </c>
      <c r="E1559" s="3">
        <v>37.063229115030509</v>
      </c>
      <c r="F1559" s="3">
        <v>37.919695758394781</v>
      </c>
      <c r="G1559" s="3">
        <v>37.835049241691209</v>
      </c>
    </row>
    <row r="1560" spans="1:7" x14ac:dyDescent="0.4">
      <c r="A1560" s="1">
        <v>43563</v>
      </c>
      <c r="B1560" s="3">
        <v>11.506424841590558</v>
      </c>
      <c r="C1560" s="3">
        <v>28.471860091054641</v>
      </c>
      <c r="D1560" s="3">
        <v>34.821396494969058</v>
      </c>
      <c r="E1560" s="3">
        <v>36.664235045898756</v>
      </c>
      <c r="F1560" s="3">
        <v>37.511723861604764</v>
      </c>
      <c r="G1560" s="3">
        <v>37.427964643717473</v>
      </c>
    </row>
    <row r="1561" spans="1:7" x14ac:dyDescent="0.4">
      <c r="A1561" s="1">
        <v>43564</v>
      </c>
      <c r="B1561" s="3">
        <v>11.506424841590558</v>
      </c>
      <c r="C1561" s="3">
        <v>28.471860091054641</v>
      </c>
      <c r="D1561" s="3">
        <v>34.821396494969058</v>
      </c>
      <c r="E1561" s="3">
        <v>36.664235045898756</v>
      </c>
      <c r="F1561" s="3">
        <v>37.511723861604764</v>
      </c>
      <c r="G1561" s="3">
        <v>37.427964643717473</v>
      </c>
    </row>
    <row r="1562" spans="1:7" x14ac:dyDescent="0.4">
      <c r="A1562" s="1">
        <v>43565</v>
      </c>
      <c r="B1562" s="3">
        <v>11.546166803937549</v>
      </c>
      <c r="C1562" s="3">
        <v>28.596719351010936</v>
      </c>
      <c r="D1562" s="3">
        <v>34.973155937472669</v>
      </c>
      <c r="E1562" s="3">
        <v>36.823801781765496</v>
      </c>
      <c r="F1562" s="3">
        <v>37.674881033433927</v>
      </c>
      <c r="G1562" s="3">
        <v>37.590766964718497</v>
      </c>
    </row>
    <row r="1563" spans="1:7" x14ac:dyDescent="0.4">
      <c r="A1563" s="1">
        <v>43566</v>
      </c>
      <c r="B1563" s="3">
        <v>11.546166803937549</v>
      </c>
      <c r="C1563" s="3">
        <v>28.596719351010936</v>
      </c>
      <c r="D1563" s="3">
        <v>34.973155937472669</v>
      </c>
      <c r="E1563" s="3">
        <v>36.823801781765496</v>
      </c>
      <c r="F1563" s="3">
        <v>37.674881033433927</v>
      </c>
      <c r="G1563" s="3">
        <v>37.590766964718497</v>
      </c>
    </row>
    <row r="1564" spans="1:7" x14ac:dyDescent="0.4">
      <c r="A1564" s="1">
        <v>43567</v>
      </c>
      <c r="B1564" s="3">
        <v>11.546166803937549</v>
      </c>
      <c r="C1564" s="3">
        <v>28.596719351010936</v>
      </c>
      <c r="D1564" s="3">
        <v>34.973155937472669</v>
      </c>
      <c r="E1564" s="3">
        <v>36.823801781765496</v>
      </c>
      <c r="F1564" s="3">
        <v>37.674881033433927</v>
      </c>
      <c r="G1564" s="3">
        <v>37.590766964718497</v>
      </c>
    </row>
    <row r="1565" spans="1:7" x14ac:dyDescent="0.4">
      <c r="A1565" s="1">
        <v>43568</v>
      </c>
      <c r="B1565" s="3">
        <v>11.546166803937549</v>
      </c>
      <c r="C1565" s="3">
        <v>28.596719351010936</v>
      </c>
      <c r="D1565" s="3">
        <v>34.973155937472669</v>
      </c>
      <c r="E1565" s="3">
        <v>36.823801781765496</v>
      </c>
      <c r="F1565" s="3">
        <v>37.674881033433927</v>
      </c>
      <c r="G1565" s="3">
        <v>37.590766964718497</v>
      </c>
    </row>
    <row r="1566" spans="1:7" x14ac:dyDescent="0.4">
      <c r="A1566" s="1">
        <v>43569</v>
      </c>
      <c r="B1566" s="3">
        <v>11.627298178370935</v>
      </c>
      <c r="C1566" s="3">
        <v>28.788110279984803</v>
      </c>
      <c r="D1566" s="3">
        <v>35.205780900102503</v>
      </c>
      <c r="E1566" s="3">
        <v>37.068394179810731</v>
      </c>
      <c r="F1566" s="3">
        <v>37.924977043101627</v>
      </c>
      <c r="G1566" s="3">
        <v>37.840319040122395</v>
      </c>
    </row>
    <row r="1567" spans="1:7" x14ac:dyDescent="0.4">
      <c r="A1567" s="1">
        <v>43570</v>
      </c>
      <c r="B1567" s="3">
        <v>11.627298178370935</v>
      </c>
      <c r="C1567" s="3">
        <v>28.788110279984803</v>
      </c>
      <c r="D1567" s="3">
        <v>35.205780900102503</v>
      </c>
      <c r="E1567" s="3">
        <v>37.068394179810731</v>
      </c>
      <c r="F1567" s="3">
        <v>37.924977043101627</v>
      </c>
      <c r="G1567" s="3">
        <v>37.840319040122395</v>
      </c>
    </row>
    <row r="1568" spans="1:7" x14ac:dyDescent="0.4">
      <c r="A1568" s="1">
        <v>43571</v>
      </c>
      <c r="B1568" s="3">
        <v>11.710521373480109</v>
      </c>
      <c r="C1568" s="3">
        <v>29.180761451873828</v>
      </c>
      <c r="D1568" s="3">
        <v>35.71777786306901</v>
      </c>
      <c r="E1568" s="3">
        <v>37.606730923847643</v>
      </c>
      <c r="F1568" s="3">
        <v>38.475426986015371</v>
      </c>
      <c r="G1568" s="3">
        <v>38.389571808459635</v>
      </c>
    </row>
    <row r="1569" spans="1:7" x14ac:dyDescent="0.4">
      <c r="A1569" s="1">
        <v>43572</v>
      </c>
      <c r="B1569" s="3">
        <v>11.710521373480109</v>
      </c>
      <c r="C1569" s="3">
        <v>29.180761451873828</v>
      </c>
      <c r="D1569" s="3">
        <v>35.71777786306901</v>
      </c>
      <c r="E1569" s="3">
        <v>37.606730923847643</v>
      </c>
      <c r="F1569" s="3">
        <v>38.475426986015371</v>
      </c>
      <c r="G1569" s="3">
        <v>38.389571808459635</v>
      </c>
    </row>
    <row r="1570" spans="1:7" x14ac:dyDescent="0.4">
      <c r="A1570" s="1">
        <v>43573</v>
      </c>
      <c r="B1570" s="3">
        <v>11.740542335544797</v>
      </c>
      <c r="C1570" s="3">
        <v>29.252045348734306</v>
      </c>
      <c r="D1570" s="3">
        <v>35.80450152954478</v>
      </c>
      <c r="E1570" s="3">
        <v>37.697916105828035</v>
      </c>
      <c r="F1570" s="3">
        <v>38.568663939969689</v>
      </c>
      <c r="G1570" s="3">
        <v>38.482605981194148</v>
      </c>
    </row>
    <row r="1571" spans="1:7" x14ac:dyDescent="0.4">
      <c r="A1571" s="1">
        <v>43574</v>
      </c>
      <c r="B1571" s="3">
        <v>11.621625730515138</v>
      </c>
      <c r="C1571" s="3">
        <v>28.969681346219421</v>
      </c>
      <c r="D1571" s="3">
        <v>35.460978761326984</v>
      </c>
      <c r="E1571" s="3">
        <v>37.336720743509041</v>
      </c>
      <c r="F1571" s="3">
        <v>38.199341264578301</v>
      </c>
      <c r="G1571" s="3">
        <v>38.114086546357505</v>
      </c>
    </row>
    <row r="1572" spans="1:7" x14ac:dyDescent="0.4">
      <c r="A1572" s="1">
        <v>43575</v>
      </c>
      <c r="B1572" s="3">
        <v>11.621625730515138</v>
      </c>
      <c r="C1572" s="3">
        <v>28.969681346219421</v>
      </c>
      <c r="D1572" s="3">
        <v>35.460978761326984</v>
      </c>
      <c r="E1572" s="3">
        <v>37.336720743509041</v>
      </c>
      <c r="F1572" s="3">
        <v>38.199341264578301</v>
      </c>
      <c r="G1572" s="3">
        <v>38.114086546357505</v>
      </c>
    </row>
    <row r="1573" spans="1:7" x14ac:dyDescent="0.4">
      <c r="A1573" s="1">
        <v>43576</v>
      </c>
      <c r="B1573" s="3">
        <v>11.621625730515138</v>
      </c>
      <c r="C1573" s="3">
        <v>28.969681346219421</v>
      </c>
      <c r="D1573" s="3">
        <v>35.460978761326984</v>
      </c>
      <c r="E1573" s="3">
        <v>37.336720743509041</v>
      </c>
      <c r="F1573" s="3">
        <v>38.199341264578301</v>
      </c>
      <c r="G1573" s="3">
        <v>38.114086546357505</v>
      </c>
    </row>
    <row r="1574" spans="1:7" x14ac:dyDescent="0.4">
      <c r="A1574" s="1">
        <v>43577</v>
      </c>
      <c r="B1574" s="3">
        <v>11.699684321397491</v>
      </c>
      <c r="C1574" s="3">
        <v>29.155541304963407</v>
      </c>
      <c r="D1574" s="3">
        <v>35.687095146418294</v>
      </c>
      <c r="E1574" s="3">
        <v>37.574469729007255</v>
      </c>
      <c r="F1574" s="3">
        <v>38.442439877007992</v>
      </c>
      <c r="G1574" s="3">
        <v>38.356656443175304</v>
      </c>
    </row>
    <row r="1575" spans="1:7" x14ac:dyDescent="0.4">
      <c r="A1575" s="1">
        <v>43578</v>
      </c>
      <c r="B1575" s="3">
        <v>11.747525130311546</v>
      </c>
      <c r="C1575" s="3">
        <v>29.334814708230695</v>
      </c>
      <c r="D1575" s="3">
        <v>35.905198357910194</v>
      </c>
      <c r="E1575" s="3">
        <v>37.803793301667248</v>
      </c>
      <c r="F1575" s="3">
        <v>38.676923495073666</v>
      </c>
      <c r="G1575" s="3">
        <v>38.590630082395904</v>
      </c>
    </row>
    <row r="1576" spans="1:7" x14ac:dyDescent="0.4">
      <c r="A1576" s="1">
        <v>43579</v>
      </c>
      <c r="B1576" s="3">
        <v>11.747525130311546</v>
      </c>
      <c r="C1576" s="3">
        <v>29.334814708230695</v>
      </c>
      <c r="D1576" s="3">
        <v>35.905198357910194</v>
      </c>
      <c r="E1576" s="3">
        <v>37.803793301667248</v>
      </c>
      <c r="F1576" s="3">
        <v>38.676923495073666</v>
      </c>
      <c r="G1576" s="3">
        <v>38.590630082395904</v>
      </c>
    </row>
    <row r="1577" spans="1:7" x14ac:dyDescent="0.4">
      <c r="A1577" s="1">
        <v>43580</v>
      </c>
      <c r="B1577" s="3">
        <v>11.747525130311546</v>
      </c>
      <c r="C1577" s="3">
        <v>29.334814708230695</v>
      </c>
      <c r="D1577" s="3">
        <v>35.905198357910194</v>
      </c>
      <c r="E1577" s="3">
        <v>37.803793301667248</v>
      </c>
      <c r="F1577" s="3">
        <v>38.676923495073666</v>
      </c>
      <c r="G1577" s="3">
        <v>38.590630082395904</v>
      </c>
    </row>
    <row r="1578" spans="1:7" x14ac:dyDescent="0.4">
      <c r="A1578" s="1">
        <v>43581</v>
      </c>
      <c r="B1578" s="3">
        <v>11.717159478300246</v>
      </c>
      <c r="C1578" s="3">
        <v>29.190294667228056</v>
      </c>
      <c r="D1578" s="3">
        <v>35.641464715664711</v>
      </c>
      <c r="E1578" s="3">
        <v>37.434058008872249</v>
      </c>
      <c r="F1578" s="3">
        <v>38.231500815834586</v>
      </c>
      <c r="G1578" s="3">
        <v>38.146176153747589</v>
      </c>
    </row>
    <row r="1579" spans="1:7" x14ac:dyDescent="0.4">
      <c r="A1579" s="1">
        <v>43582</v>
      </c>
      <c r="B1579" s="3">
        <v>11.717159478300246</v>
      </c>
      <c r="C1579" s="3">
        <v>29.190294667228056</v>
      </c>
      <c r="D1579" s="3">
        <v>35.641464715664711</v>
      </c>
      <c r="E1579" s="3">
        <v>37.434058008872249</v>
      </c>
      <c r="F1579" s="3">
        <v>38.231500815834586</v>
      </c>
      <c r="G1579" s="3">
        <v>38.146176153747589</v>
      </c>
    </row>
    <row r="1580" spans="1:7" x14ac:dyDescent="0.4">
      <c r="A1580" s="1">
        <v>43583</v>
      </c>
      <c r="B1580" s="3">
        <v>11.77428472174679</v>
      </c>
      <c r="C1580" s="3">
        <v>29.325908908405978</v>
      </c>
      <c r="D1580" s="3">
        <v>35.806057492510192</v>
      </c>
      <c r="E1580" s="3">
        <v>37.606703081393498</v>
      </c>
      <c r="F1580" s="3">
        <v>38.407727986587766</v>
      </c>
      <c r="G1580" s="3">
        <v>38.322020047708335</v>
      </c>
    </row>
    <row r="1581" spans="1:7" x14ac:dyDescent="0.4">
      <c r="A1581" s="1">
        <v>43584</v>
      </c>
      <c r="B1581" s="3">
        <v>11.77428472174679</v>
      </c>
      <c r="C1581" s="3">
        <v>29.325908908405978</v>
      </c>
      <c r="D1581" s="3">
        <v>35.806057492510192</v>
      </c>
      <c r="E1581" s="3">
        <v>37.606703081393498</v>
      </c>
      <c r="F1581" s="3">
        <v>38.407727986587766</v>
      </c>
      <c r="G1581" s="3">
        <v>38.322020047708335</v>
      </c>
    </row>
    <row r="1582" spans="1:7" x14ac:dyDescent="0.4">
      <c r="A1582" s="1">
        <v>43585</v>
      </c>
      <c r="B1582" s="3">
        <v>11.836865044113654</v>
      </c>
      <c r="C1582" s="3">
        <v>29.522323099009547</v>
      </c>
      <c r="D1582" s="3">
        <v>36.044442169241051</v>
      </c>
      <c r="E1582" s="3">
        <v>37.856750140510734</v>
      </c>
      <c r="F1582" s="3">
        <v>38.662963106477797</v>
      </c>
      <c r="G1582" s="3">
        <v>38.576700056274447</v>
      </c>
    </row>
    <row r="1583" spans="1:7" x14ac:dyDescent="0.4">
      <c r="A1583" s="1">
        <v>43586</v>
      </c>
      <c r="B1583" s="3">
        <v>11.836865044113654</v>
      </c>
      <c r="C1583" s="3">
        <v>29.522323099009547</v>
      </c>
      <c r="D1583" s="3">
        <v>36.044442169241051</v>
      </c>
      <c r="E1583" s="3">
        <v>37.856750140510734</v>
      </c>
      <c r="F1583" s="3">
        <v>38.662963106477797</v>
      </c>
      <c r="G1583" s="3">
        <v>38.576700056274447</v>
      </c>
    </row>
    <row r="1584" spans="1:7" x14ac:dyDescent="0.4">
      <c r="A1584" s="1">
        <v>43587</v>
      </c>
      <c r="B1584" s="3">
        <v>11.959023472850026</v>
      </c>
      <c r="C1584" s="3">
        <v>29.812780233079721</v>
      </c>
      <c r="D1584" s="3">
        <v>36.396965221657574</v>
      </c>
      <c r="E1584" s="3">
        <v>38.226519513847187</v>
      </c>
      <c r="F1584" s="3">
        <v>39.040404579568438</v>
      </c>
      <c r="G1584" s="3">
        <v>38.953320631222539</v>
      </c>
    </row>
    <row r="1585" spans="1:7" x14ac:dyDescent="0.4">
      <c r="A1585" s="1">
        <v>43588</v>
      </c>
      <c r="B1585" s="3">
        <v>12.270783618828496</v>
      </c>
      <c r="C1585" s="3">
        <v>30.859434923460757</v>
      </c>
      <c r="D1585" s="3">
        <v>37.667272826462508</v>
      </c>
      <c r="E1585" s="3">
        <v>39.558973785286611</v>
      </c>
      <c r="F1585" s="3">
        <v>40.400505061931526</v>
      </c>
      <c r="G1585" s="3">
        <v>40.310463028586362</v>
      </c>
    </row>
    <row r="1586" spans="1:7" x14ac:dyDescent="0.4">
      <c r="A1586" s="1">
        <v>43589</v>
      </c>
      <c r="B1586" s="3">
        <v>12.270783618828496</v>
      </c>
      <c r="C1586" s="3">
        <v>30.859434923460757</v>
      </c>
      <c r="D1586" s="3">
        <v>37.667272826462508</v>
      </c>
      <c r="E1586" s="3">
        <v>39.558973785286611</v>
      </c>
      <c r="F1586" s="3">
        <v>40.400505061931526</v>
      </c>
      <c r="G1586" s="3">
        <v>40.310463028586362</v>
      </c>
    </row>
    <row r="1587" spans="1:7" x14ac:dyDescent="0.4">
      <c r="A1587" s="1">
        <v>43590</v>
      </c>
      <c r="B1587" s="3">
        <v>12.270783618828496</v>
      </c>
      <c r="C1587" s="3">
        <v>30.859434923460757</v>
      </c>
      <c r="D1587" s="3">
        <v>37.667272826462508</v>
      </c>
      <c r="E1587" s="3">
        <v>39.558973785286611</v>
      </c>
      <c r="F1587" s="3">
        <v>40.400505061931526</v>
      </c>
      <c r="G1587" s="3">
        <v>40.310463028586362</v>
      </c>
    </row>
    <row r="1588" spans="1:7" x14ac:dyDescent="0.4">
      <c r="A1588" s="1">
        <v>43591</v>
      </c>
      <c r="B1588" s="3">
        <v>12.270783618828496</v>
      </c>
      <c r="C1588" s="3">
        <v>30.859434923460757</v>
      </c>
      <c r="D1588" s="3">
        <v>37.667272826462508</v>
      </c>
      <c r="E1588" s="3">
        <v>39.558973785286611</v>
      </c>
      <c r="F1588" s="3">
        <v>40.400505061931526</v>
      </c>
      <c r="G1588" s="3">
        <v>40.310463028586362</v>
      </c>
    </row>
    <row r="1589" spans="1:7" x14ac:dyDescent="0.4">
      <c r="A1589" s="1">
        <v>43592</v>
      </c>
      <c r="B1589" s="3">
        <v>12.216472169736489</v>
      </c>
      <c r="C1589" s="3">
        <v>30.650159694487634</v>
      </c>
      <c r="D1589" s="3">
        <v>37.413278918724828</v>
      </c>
      <c r="E1589" s="3">
        <v>39.292553852032228</v>
      </c>
      <c r="F1589" s="3">
        <v>40.128557357985947</v>
      </c>
      <c r="G1589" s="3">
        <v>40.039106784193997</v>
      </c>
    </row>
    <row r="1590" spans="1:7" x14ac:dyDescent="0.4">
      <c r="A1590" s="1">
        <v>43593</v>
      </c>
      <c r="B1590" s="3">
        <v>12.216472169736489</v>
      </c>
      <c r="C1590" s="3">
        <v>30.650159694487634</v>
      </c>
      <c r="D1590" s="3">
        <v>37.413278918724828</v>
      </c>
      <c r="E1590" s="3">
        <v>39.292553852032228</v>
      </c>
      <c r="F1590" s="3">
        <v>40.128557357985947</v>
      </c>
      <c r="G1590" s="3">
        <v>40.039106784193997</v>
      </c>
    </row>
    <row r="1591" spans="1:7" x14ac:dyDescent="0.4">
      <c r="A1591" s="1">
        <v>43594</v>
      </c>
      <c r="B1591" s="3">
        <v>12.149448862219449</v>
      </c>
      <c r="C1591" s="3">
        <v>30.39614914127305</v>
      </c>
      <c r="D1591" s="3">
        <v>37.104990482801682</v>
      </c>
      <c r="E1591" s="3">
        <v>38.969183164706259</v>
      </c>
      <c r="F1591" s="3">
        <v>39.798477266502573</v>
      </c>
      <c r="G1591" s="3">
        <v>39.709744584498644</v>
      </c>
    </row>
    <row r="1592" spans="1:7" x14ac:dyDescent="0.4">
      <c r="A1592" s="1">
        <v>43595</v>
      </c>
      <c r="B1592" s="3">
        <v>12.315262590883565</v>
      </c>
      <c r="C1592" s="3">
        <v>30.851355952295084</v>
      </c>
      <c r="D1592" s="3">
        <v>37.657467511868241</v>
      </c>
      <c r="E1592" s="3">
        <v>39.548688769858437</v>
      </c>
      <c r="F1592" s="3">
        <v>40.390006649532076</v>
      </c>
      <c r="G1592" s="3">
        <v>40.29998744920303</v>
      </c>
    </row>
    <row r="1593" spans="1:7" x14ac:dyDescent="0.4">
      <c r="A1593" s="1">
        <v>43596</v>
      </c>
      <c r="B1593" s="3">
        <v>12.750201599251094</v>
      </c>
      <c r="C1593" s="3">
        <v>32.932185688621466</v>
      </c>
      <c r="D1593" s="3">
        <v>40.691387668212471</v>
      </c>
      <c r="E1593" s="3">
        <v>42.731035987363917</v>
      </c>
      <c r="F1593" s="3">
        <v>43.638382281140238</v>
      </c>
      <c r="G1593" s="3">
        <v>43.541298182774291</v>
      </c>
    </row>
    <row r="1594" spans="1:7" x14ac:dyDescent="0.4">
      <c r="A1594" s="1">
        <v>43597</v>
      </c>
      <c r="B1594" s="3">
        <v>12.750201599251094</v>
      </c>
      <c r="C1594" s="3">
        <v>32.932185688621466</v>
      </c>
      <c r="D1594" s="3">
        <v>40.691387668212471</v>
      </c>
      <c r="E1594" s="3">
        <v>42.731035987363917</v>
      </c>
      <c r="F1594" s="3">
        <v>43.638382281140238</v>
      </c>
      <c r="G1594" s="3">
        <v>43.541298182774291</v>
      </c>
    </row>
    <row r="1595" spans="1:7" x14ac:dyDescent="0.4">
      <c r="A1595" s="1">
        <v>43598</v>
      </c>
      <c r="B1595" s="3">
        <v>12.958265174104358</v>
      </c>
      <c r="C1595" s="3">
        <v>33.959087266172723</v>
      </c>
      <c r="D1595" s="3">
        <v>42.58396919064937</v>
      </c>
      <c r="E1595" s="3">
        <v>45.377931195086049</v>
      </c>
      <c r="F1595" s="3">
        <v>46.483374765297988</v>
      </c>
      <c r="G1595" s="3">
        <v>46.380103087632172</v>
      </c>
    </row>
    <row r="1596" spans="1:7" x14ac:dyDescent="0.4">
      <c r="A1596" s="1">
        <v>43599</v>
      </c>
      <c r="B1596" s="3">
        <v>12.958265174104358</v>
      </c>
      <c r="C1596" s="3">
        <v>33.959087266172723</v>
      </c>
      <c r="D1596" s="3">
        <v>42.58396919064937</v>
      </c>
      <c r="E1596" s="3">
        <v>45.377931195086049</v>
      </c>
      <c r="F1596" s="3">
        <v>46.483374765297988</v>
      </c>
      <c r="G1596" s="3">
        <v>46.380103087632172</v>
      </c>
    </row>
    <row r="1597" spans="1:7" x14ac:dyDescent="0.4">
      <c r="A1597" s="1">
        <v>43600</v>
      </c>
      <c r="B1597" s="3">
        <v>12.911775289906434</v>
      </c>
      <c r="C1597" s="3">
        <v>33.726215358611498</v>
      </c>
      <c r="D1597" s="3">
        <v>42.148482332801521</v>
      </c>
      <c r="E1597" s="3">
        <v>44.882586333524763</v>
      </c>
      <c r="F1597" s="3">
        <v>45.976223085749346</v>
      </c>
      <c r="G1597" s="3">
        <v>45.874054413188723</v>
      </c>
    </row>
    <row r="1598" spans="1:7" x14ac:dyDescent="0.4">
      <c r="A1598" s="1">
        <v>43601</v>
      </c>
      <c r="B1598" s="3">
        <v>12.911775289906434</v>
      </c>
      <c r="C1598" s="3">
        <v>33.726215358611498</v>
      </c>
      <c r="D1598" s="3">
        <v>42.148482332801521</v>
      </c>
      <c r="E1598" s="3">
        <v>44.882586333524763</v>
      </c>
      <c r="F1598" s="3">
        <v>45.976223085749346</v>
      </c>
      <c r="G1598" s="3">
        <v>45.874054413188723</v>
      </c>
    </row>
    <row r="1599" spans="1:7" x14ac:dyDescent="0.4">
      <c r="A1599" s="1">
        <v>43602</v>
      </c>
      <c r="B1599" s="3">
        <v>12.911775289906434</v>
      </c>
      <c r="C1599" s="3">
        <v>33.726215358611498</v>
      </c>
      <c r="D1599" s="3">
        <v>42.148482332801521</v>
      </c>
      <c r="E1599" s="3">
        <v>44.882586333524763</v>
      </c>
      <c r="F1599" s="3">
        <v>45.976223085749346</v>
      </c>
      <c r="G1599" s="3">
        <v>45.874054413188723</v>
      </c>
    </row>
    <row r="1600" spans="1:7" x14ac:dyDescent="0.4">
      <c r="A1600" s="1">
        <v>43603</v>
      </c>
      <c r="B1600" s="3">
        <v>12.911775289906434</v>
      </c>
      <c r="C1600" s="3">
        <v>33.726215358611498</v>
      </c>
      <c r="D1600" s="3">
        <v>42.148482332801521</v>
      </c>
      <c r="E1600" s="3">
        <v>44.882586333524763</v>
      </c>
      <c r="F1600" s="3">
        <v>45.976223085749346</v>
      </c>
      <c r="G1600" s="3">
        <v>45.874054413188723</v>
      </c>
    </row>
    <row r="1601" spans="1:7" x14ac:dyDescent="0.4">
      <c r="A1601" s="1">
        <v>43604</v>
      </c>
      <c r="B1601" s="3">
        <v>13.608276180562289</v>
      </c>
      <c r="C1601" s="3">
        <v>37.203390546156186</v>
      </c>
      <c r="D1601" s="3">
        <v>46.589437449900956</v>
      </c>
      <c r="E1601" s="3">
        <v>49.604942614610529</v>
      </c>
      <c r="F1601" s="3">
        <v>50.811139333454094</v>
      </c>
      <c r="G1601" s="3">
        <v>50.69845519280085</v>
      </c>
    </row>
    <row r="1602" spans="1:7" x14ac:dyDescent="0.4">
      <c r="A1602" s="1">
        <v>43605</v>
      </c>
      <c r="B1602" s="3">
        <v>13.608276180562289</v>
      </c>
      <c r="C1602" s="3">
        <v>37.203390546156186</v>
      </c>
      <c r="D1602" s="3">
        <v>46.589437449900956</v>
      </c>
      <c r="E1602" s="3">
        <v>49.604942614610529</v>
      </c>
      <c r="F1602" s="3">
        <v>50.811139333454094</v>
      </c>
      <c r="G1602" s="3">
        <v>50.69845519280085</v>
      </c>
    </row>
    <row r="1603" spans="1:7" x14ac:dyDescent="0.4">
      <c r="A1603" s="1">
        <v>43606</v>
      </c>
      <c r="B1603" s="3">
        <v>13.608276180562289</v>
      </c>
      <c r="C1603" s="3">
        <v>37.203390546156186</v>
      </c>
      <c r="D1603" s="3">
        <v>46.589437449900956</v>
      </c>
      <c r="E1603" s="3">
        <v>49.604942614610529</v>
      </c>
      <c r="F1603" s="3">
        <v>50.811139333454094</v>
      </c>
      <c r="G1603" s="3">
        <v>50.69845519280085</v>
      </c>
    </row>
    <row r="1604" spans="1:7" x14ac:dyDescent="0.4">
      <c r="A1604" s="1">
        <v>43607</v>
      </c>
      <c r="B1604" s="3">
        <v>13.608276180562289</v>
      </c>
      <c r="C1604" s="3">
        <v>37.203390546156186</v>
      </c>
      <c r="D1604" s="3">
        <v>46.589437449900956</v>
      </c>
      <c r="E1604" s="3">
        <v>49.604942614610529</v>
      </c>
      <c r="F1604" s="3">
        <v>50.811139333454094</v>
      </c>
      <c r="G1604" s="3">
        <v>50.69845519280085</v>
      </c>
    </row>
    <row r="1605" spans="1:7" x14ac:dyDescent="0.4">
      <c r="A1605" s="1">
        <v>43608</v>
      </c>
      <c r="B1605" s="3">
        <v>13.594977736070778</v>
      </c>
      <c r="C1605" s="3">
        <v>37.133834677649048</v>
      </c>
      <c r="D1605" s="3">
        <v>46.459470268731728</v>
      </c>
      <c r="E1605" s="3">
        <v>49.447119999157692</v>
      </c>
      <c r="F1605" s="3">
        <v>50.649554928913417</v>
      </c>
      <c r="G1605" s="3">
        <v>50.537222218473886</v>
      </c>
    </row>
    <row r="1606" spans="1:7" x14ac:dyDescent="0.4">
      <c r="A1606" s="1">
        <v>43609</v>
      </c>
      <c r="B1606" s="3">
        <v>13.515914590887268</v>
      </c>
      <c r="C1606" s="3">
        <v>36.720681473575091</v>
      </c>
      <c r="D1606" s="3">
        <v>45.707006819742354</v>
      </c>
      <c r="E1606" s="3">
        <v>48.647287769863794</v>
      </c>
      <c r="F1606" s="3">
        <v>49.830658257279438</v>
      </c>
      <c r="G1606" s="3">
        <v>49.720106566692273</v>
      </c>
    </row>
    <row r="1607" spans="1:7" x14ac:dyDescent="0.4">
      <c r="A1607" s="1">
        <v>43610</v>
      </c>
      <c r="B1607" s="3">
        <v>13.515914590887268</v>
      </c>
      <c r="C1607" s="3">
        <v>36.720681473575091</v>
      </c>
      <c r="D1607" s="3">
        <v>45.707006819742354</v>
      </c>
      <c r="E1607" s="3">
        <v>48.647287769863794</v>
      </c>
      <c r="F1607" s="3">
        <v>49.830658257279438</v>
      </c>
      <c r="G1607" s="3">
        <v>49.720106566692273</v>
      </c>
    </row>
    <row r="1608" spans="1:7" x14ac:dyDescent="0.4">
      <c r="A1608" s="1">
        <v>43611</v>
      </c>
      <c r="B1608" s="3">
        <v>14.394972715903188</v>
      </c>
      <c r="C1608" s="3">
        <v>39.338227134590454</v>
      </c>
      <c r="D1608" s="3">
        <v>48.948139224141734</v>
      </c>
      <c r="E1608" s="3">
        <v>52.092454654619736</v>
      </c>
      <c r="F1608" s="3">
        <v>53.357942594947211</v>
      </c>
      <c r="G1608" s="3">
        <v>53.239719407273839</v>
      </c>
    </row>
    <row r="1609" spans="1:7" x14ac:dyDescent="0.4">
      <c r="A1609" s="1">
        <v>43612</v>
      </c>
      <c r="B1609" s="3">
        <v>14.394972715903188</v>
      </c>
      <c r="C1609" s="3">
        <v>39.338227134590454</v>
      </c>
      <c r="D1609" s="3">
        <v>48.948139224141734</v>
      </c>
      <c r="E1609" s="3">
        <v>52.092454654619736</v>
      </c>
      <c r="F1609" s="3">
        <v>53.357942594947211</v>
      </c>
      <c r="G1609" s="3">
        <v>53.239719407273839</v>
      </c>
    </row>
    <row r="1610" spans="1:7" x14ac:dyDescent="0.4">
      <c r="A1610" s="1">
        <v>43613</v>
      </c>
      <c r="B1610" s="3">
        <v>14.394972715903188</v>
      </c>
      <c r="C1610" s="3">
        <v>39.338227134590454</v>
      </c>
      <c r="D1610" s="3">
        <v>48.948139224141734</v>
      </c>
      <c r="E1610" s="3">
        <v>52.092454654619736</v>
      </c>
      <c r="F1610" s="3">
        <v>53.357942594947211</v>
      </c>
      <c r="G1610" s="3">
        <v>53.239719407273839</v>
      </c>
    </row>
    <row r="1611" spans="1:7" x14ac:dyDescent="0.4">
      <c r="A1611" s="1">
        <v>43614</v>
      </c>
      <c r="B1611" s="3">
        <v>14.394972715903188</v>
      </c>
      <c r="C1611" s="3">
        <v>39.338227134590454</v>
      </c>
      <c r="D1611" s="3">
        <v>48.948139224141734</v>
      </c>
      <c r="E1611" s="3">
        <v>52.092454654619736</v>
      </c>
      <c r="F1611" s="3">
        <v>53.357942594947211</v>
      </c>
      <c r="G1611" s="3">
        <v>53.239719407273839</v>
      </c>
    </row>
    <row r="1612" spans="1:7" x14ac:dyDescent="0.4">
      <c r="A1612" s="1">
        <v>43615</v>
      </c>
      <c r="B1612" s="3">
        <v>13.817717199298817</v>
      </c>
      <c r="C1612" s="3">
        <v>36.68207074166304</v>
      </c>
      <c r="D1612" s="3">
        <v>45.659197722762102</v>
      </c>
      <c r="E1612" s="3">
        <v>48.596469013591168</v>
      </c>
      <c r="F1612" s="3">
        <v>49.7786282079215</v>
      </c>
      <c r="G1612" s="3">
        <v>49.668189677582795</v>
      </c>
    </row>
    <row r="1613" spans="1:7" x14ac:dyDescent="0.4">
      <c r="A1613" s="1">
        <v>43616</v>
      </c>
      <c r="B1613" s="3">
        <v>13.817717199298817</v>
      </c>
      <c r="C1613" s="3">
        <v>36.68207074166304</v>
      </c>
      <c r="D1613" s="3">
        <v>45.659197722762102</v>
      </c>
      <c r="E1613" s="3">
        <v>48.596469013591168</v>
      </c>
      <c r="F1613" s="3">
        <v>49.7786282079215</v>
      </c>
      <c r="G1613" s="3">
        <v>49.668189677582795</v>
      </c>
    </row>
    <row r="1614" spans="1:7" x14ac:dyDescent="0.4">
      <c r="A1614" s="1">
        <v>43617</v>
      </c>
      <c r="B1614" s="3">
        <v>13.817717199298817</v>
      </c>
      <c r="C1614" s="3">
        <v>36.68207074166304</v>
      </c>
      <c r="D1614" s="3">
        <v>45.659197722762102</v>
      </c>
      <c r="E1614" s="3">
        <v>48.596469013591168</v>
      </c>
      <c r="F1614" s="3">
        <v>49.7786282079215</v>
      </c>
      <c r="G1614" s="3">
        <v>49.668189677582795</v>
      </c>
    </row>
    <row r="1615" spans="1:7" x14ac:dyDescent="0.4">
      <c r="A1615" s="1">
        <v>43618</v>
      </c>
      <c r="B1615" s="3">
        <v>13.969051785781208</v>
      </c>
      <c r="C1615" s="3">
        <v>37.071563276152112</v>
      </c>
      <c r="D1615" s="3">
        <v>46.141480379223758</v>
      </c>
      <c r="E1615" s="3">
        <v>49.109112136370882</v>
      </c>
      <c r="F1615" s="3">
        <v>50.30349046228573</v>
      </c>
      <c r="G1615" s="3">
        <v>50.191910408080624</v>
      </c>
    </row>
    <row r="1616" spans="1:7" x14ac:dyDescent="0.4">
      <c r="A1616" s="1">
        <v>43619</v>
      </c>
      <c r="B1616" s="3">
        <v>13.969051785781208</v>
      </c>
      <c r="C1616" s="3">
        <v>37.071563276152112</v>
      </c>
      <c r="D1616" s="3">
        <v>46.141480379223758</v>
      </c>
      <c r="E1616" s="3">
        <v>49.109112136370882</v>
      </c>
      <c r="F1616" s="3">
        <v>50.30349046228573</v>
      </c>
      <c r="G1616" s="3">
        <v>50.191910408080624</v>
      </c>
    </row>
    <row r="1617" spans="1:7" x14ac:dyDescent="0.4">
      <c r="A1617" s="1">
        <v>43620</v>
      </c>
      <c r="B1617" s="3">
        <v>13.969051785781208</v>
      </c>
      <c r="C1617" s="3">
        <v>37.071563276152112</v>
      </c>
      <c r="D1617" s="3">
        <v>46.141480379223758</v>
      </c>
      <c r="E1617" s="3">
        <v>49.109112136370882</v>
      </c>
      <c r="F1617" s="3">
        <v>50.30349046228573</v>
      </c>
      <c r="G1617" s="3">
        <v>50.191910408080624</v>
      </c>
    </row>
    <row r="1618" spans="1:7" x14ac:dyDescent="0.4">
      <c r="A1618" s="1">
        <v>43621</v>
      </c>
      <c r="B1618" s="3">
        <v>13.969051785781208</v>
      </c>
      <c r="C1618" s="3">
        <v>37.071563276152112</v>
      </c>
      <c r="D1618" s="3">
        <v>46.141480379223758</v>
      </c>
      <c r="E1618" s="3">
        <v>49.109112136370882</v>
      </c>
      <c r="F1618" s="3">
        <v>50.30349046228573</v>
      </c>
      <c r="G1618" s="3">
        <v>50.191910408080624</v>
      </c>
    </row>
    <row r="1619" spans="1:7" x14ac:dyDescent="0.4">
      <c r="A1619" s="1">
        <v>43622</v>
      </c>
      <c r="B1619" s="3">
        <v>13.969051785781208</v>
      </c>
      <c r="C1619" s="3">
        <v>37.071563276152112</v>
      </c>
      <c r="D1619" s="3">
        <v>46.141480379223758</v>
      </c>
      <c r="E1619" s="3">
        <v>49.109112136370882</v>
      </c>
      <c r="F1619" s="3">
        <v>50.30349046228573</v>
      </c>
      <c r="G1619" s="3">
        <v>50.191910408080624</v>
      </c>
    </row>
    <row r="1620" spans="1:7" x14ac:dyDescent="0.4">
      <c r="A1620" s="1">
        <v>43623</v>
      </c>
      <c r="B1620" s="3">
        <v>13.94370408072016</v>
      </c>
      <c r="C1620" s="3">
        <v>36.942627018739522</v>
      </c>
      <c r="D1620" s="3">
        <v>45.932337555664468</v>
      </c>
      <c r="E1620" s="3">
        <v>48.886803436814887</v>
      </c>
      <c r="F1620" s="3">
        <v>50.075882912259395</v>
      </c>
      <c r="G1620" s="3">
        <v>49.96479788212654</v>
      </c>
    </row>
    <row r="1621" spans="1:7" x14ac:dyDescent="0.4">
      <c r="A1621" s="1">
        <v>43624</v>
      </c>
      <c r="B1621" s="3">
        <v>13.94370408072016</v>
      </c>
      <c r="C1621" s="3">
        <v>36.942627018739522</v>
      </c>
      <c r="D1621" s="3">
        <v>45.932337555664468</v>
      </c>
      <c r="E1621" s="3">
        <v>48.886803436814887</v>
      </c>
      <c r="F1621" s="3">
        <v>50.075882912259395</v>
      </c>
      <c r="G1621" s="3">
        <v>49.96479788212654</v>
      </c>
    </row>
    <row r="1622" spans="1:7" x14ac:dyDescent="0.4">
      <c r="A1622" s="1">
        <v>43625</v>
      </c>
      <c r="B1622" s="3">
        <v>13.94370408072016</v>
      </c>
      <c r="C1622" s="3">
        <v>36.942627018739522</v>
      </c>
      <c r="D1622" s="3">
        <v>45.932337555664468</v>
      </c>
      <c r="E1622" s="3">
        <v>48.886803436814887</v>
      </c>
      <c r="F1622" s="3">
        <v>50.075882912259395</v>
      </c>
      <c r="G1622" s="3">
        <v>49.96479788212654</v>
      </c>
    </row>
    <row r="1623" spans="1:7" x14ac:dyDescent="0.4">
      <c r="A1623" s="1">
        <v>43626</v>
      </c>
      <c r="B1623" s="3">
        <v>14.039277817815577</v>
      </c>
      <c r="C1623" s="3">
        <v>37.427957648924711</v>
      </c>
      <c r="D1623" s="3">
        <v>46.832816887948383</v>
      </c>
      <c r="E1623" s="3">
        <v>49.846376166544594</v>
      </c>
      <c r="F1623" s="3">
        <v>51.058327587263427</v>
      </c>
      <c r="G1623" s="3">
        <v>50.945105836429839</v>
      </c>
    </row>
    <row r="1624" spans="1:7" x14ac:dyDescent="0.4">
      <c r="A1624" s="1">
        <v>43627</v>
      </c>
      <c r="B1624" s="3">
        <v>14.039277817815577</v>
      </c>
      <c r="C1624" s="3">
        <v>37.427957648924711</v>
      </c>
      <c r="D1624" s="3">
        <v>46.832816887948383</v>
      </c>
      <c r="E1624" s="3">
        <v>49.846376166544594</v>
      </c>
      <c r="F1624" s="3">
        <v>51.058327587263427</v>
      </c>
      <c r="G1624" s="3">
        <v>50.945105836429839</v>
      </c>
    </row>
    <row r="1625" spans="1:7" x14ac:dyDescent="0.4">
      <c r="A1625" s="1">
        <v>43628</v>
      </c>
      <c r="B1625" s="3">
        <v>14.117229400815317</v>
      </c>
      <c r="C1625" s="3">
        <v>37.826317219971699</v>
      </c>
      <c r="D1625" s="3">
        <v>47.362357020016852</v>
      </c>
      <c r="E1625" s="3">
        <v>50.409278343380834</v>
      </c>
      <c r="F1625" s="3">
        <v>51.634646847958457</v>
      </c>
      <c r="G1625" s="3">
        <v>51.52017165932233</v>
      </c>
    </row>
    <row r="1626" spans="1:7" x14ac:dyDescent="0.4">
      <c r="A1626" s="1">
        <v>43629</v>
      </c>
      <c r="B1626" s="3">
        <v>14.117229400815317</v>
      </c>
      <c r="C1626" s="3">
        <v>37.826317219971699</v>
      </c>
      <c r="D1626" s="3">
        <v>47.362357020016852</v>
      </c>
      <c r="E1626" s="3">
        <v>50.409278343380834</v>
      </c>
      <c r="F1626" s="3">
        <v>51.634646847958457</v>
      </c>
      <c r="G1626" s="3">
        <v>51.52017165932233</v>
      </c>
    </row>
    <row r="1627" spans="1:7" x14ac:dyDescent="0.4">
      <c r="A1627" s="1">
        <v>43630</v>
      </c>
      <c r="B1627" s="3">
        <v>14.414760906505274</v>
      </c>
      <c r="C1627" s="3">
        <v>39.191692855286341</v>
      </c>
      <c r="D1627" s="3">
        <v>49.063079330799205</v>
      </c>
      <c r="E1627" s="3">
        <v>52.217149424263432</v>
      </c>
      <c r="F1627" s="3">
        <v>53.485609533201917</v>
      </c>
      <c r="G1627" s="3">
        <v>53.367108682473592</v>
      </c>
    </row>
    <row r="1628" spans="1:7" x14ac:dyDescent="0.4">
      <c r="A1628" s="1">
        <v>43631</v>
      </c>
      <c r="B1628" s="3">
        <v>14.414760906505274</v>
      </c>
      <c r="C1628" s="3">
        <v>39.191692855286341</v>
      </c>
      <c r="D1628" s="3">
        <v>49.063079330799205</v>
      </c>
      <c r="E1628" s="3">
        <v>52.217149424263432</v>
      </c>
      <c r="F1628" s="3">
        <v>53.485609533201917</v>
      </c>
      <c r="G1628" s="3">
        <v>53.367108682473592</v>
      </c>
    </row>
    <row r="1629" spans="1:7" x14ac:dyDescent="0.4">
      <c r="A1629" s="1">
        <v>43632</v>
      </c>
      <c r="B1629" s="3">
        <v>14.38237016032879</v>
      </c>
      <c r="C1629" s="3">
        <v>39.051886913733597</v>
      </c>
      <c r="D1629" s="3">
        <v>48.888935983116063</v>
      </c>
      <c r="E1629" s="3">
        <v>52.032034711409686</v>
      </c>
      <c r="F1629" s="3">
        <v>53.29608250906557</v>
      </c>
      <c r="G1629" s="3">
        <v>53.177993861004857</v>
      </c>
    </row>
    <row r="1630" spans="1:7" x14ac:dyDescent="0.4">
      <c r="A1630" s="1">
        <v>43633</v>
      </c>
      <c r="B1630" s="3">
        <v>14.40929635297478</v>
      </c>
      <c r="C1630" s="3">
        <v>39.192105204105516</v>
      </c>
      <c r="D1630" s="3">
        <v>49.150921441894582</v>
      </c>
      <c r="E1630" s="3">
        <v>52.335029828491173</v>
      </c>
      <c r="F1630" s="3">
        <v>53.606299681882454</v>
      </c>
      <c r="G1630" s="3">
        <v>53.487536341931452</v>
      </c>
    </row>
    <row r="1631" spans="1:7" x14ac:dyDescent="0.4">
      <c r="A1631" s="1">
        <v>43634</v>
      </c>
      <c r="B1631" s="3">
        <v>14.40929635297478</v>
      </c>
      <c r="C1631" s="3">
        <v>39.192105204105516</v>
      </c>
      <c r="D1631" s="3">
        <v>49.150921441894582</v>
      </c>
      <c r="E1631" s="3">
        <v>52.335029828491173</v>
      </c>
      <c r="F1631" s="3">
        <v>53.606299681882454</v>
      </c>
      <c r="G1631" s="3">
        <v>53.487536341931452</v>
      </c>
    </row>
    <row r="1632" spans="1:7" x14ac:dyDescent="0.4">
      <c r="A1632" s="1">
        <v>43635</v>
      </c>
      <c r="B1632" s="3">
        <v>14.394969370774652</v>
      </c>
      <c r="C1632" s="3">
        <v>39.117366998978618</v>
      </c>
      <c r="D1632" s="3">
        <v>49.041847132720704</v>
      </c>
      <c r="E1632" s="3">
        <v>52.219030334044177</v>
      </c>
      <c r="F1632" s="3">
        <v>53.487535275504719</v>
      </c>
      <c r="G1632" s="3">
        <v>53.369030236475972</v>
      </c>
    </row>
    <row r="1633" spans="1:7" x14ac:dyDescent="0.4">
      <c r="A1633" s="1">
        <v>43636</v>
      </c>
      <c r="B1633" s="3">
        <v>14.497315432729216</v>
      </c>
      <c r="C1633" s="3">
        <v>39.515584398400343</v>
      </c>
      <c r="D1633" s="3">
        <v>49.538577993147285</v>
      </c>
      <c r="E1633" s="3">
        <v>52.747298898127873</v>
      </c>
      <c r="F1633" s="3">
        <v>54.028395412184757</v>
      </c>
      <c r="G1633" s="3">
        <v>53.908714055466433</v>
      </c>
    </row>
    <row r="1634" spans="1:7" x14ac:dyDescent="0.4">
      <c r="A1634" s="1">
        <v>43637</v>
      </c>
      <c r="B1634" s="3">
        <v>14.864490837058383</v>
      </c>
      <c r="C1634" s="3">
        <v>41.422828334585688</v>
      </c>
      <c r="D1634" s="3">
        <v>51.917647624058645</v>
      </c>
      <c r="E1634" s="3">
        <v>55.277416911527254</v>
      </c>
      <c r="F1634" s="3">
        <v>56.618820183943512</v>
      </c>
      <c r="G1634" s="3">
        <v>56.493504907703482</v>
      </c>
    </row>
    <row r="1635" spans="1:7" x14ac:dyDescent="0.4">
      <c r="A1635" s="1">
        <v>43638</v>
      </c>
      <c r="B1635" s="3">
        <v>14.931509947093273</v>
      </c>
      <c r="C1635" s="3">
        <v>41.78125650342492</v>
      </c>
      <c r="D1635" s="3">
        <v>52.588295113221029</v>
      </c>
      <c r="E1635" s="3">
        <v>56.080817511154073</v>
      </c>
      <c r="F1635" s="3">
        <v>57.44137027998547</v>
      </c>
      <c r="G1635" s="3">
        <v>57.314266038053709</v>
      </c>
    </row>
    <row r="1636" spans="1:7" x14ac:dyDescent="0.4">
      <c r="A1636" s="1">
        <v>43639</v>
      </c>
      <c r="B1636" s="3">
        <v>14.819868857998118</v>
      </c>
      <c r="C1636" s="3">
        <v>41.18167164489455</v>
      </c>
      <c r="D1636" s="3">
        <v>51.461724753777332</v>
      </c>
      <c r="E1636" s="3">
        <v>54.480827389803466</v>
      </c>
      <c r="F1636" s="3">
        <v>55.393711819507523</v>
      </c>
      <c r="G1636" s="3">
        <v>55.200133582140232</v>
      </c>
    </row>
    <row r="1637" spans="1:7" x14ac:dyDescent="0.4">
      <c r="A1637" s="1">
        <v>43640</v>
      </c>
      <c r="B1637" s="3">
        <v>14.819868857998118</v>
      </c>
      <c r="C1637" s="3">
        <v>41.18167164489455</v>
      </c>
      <c r="D1637" s="3">
        <v>51.461724753777332</v>
      </c>
      <c r="E1637" s="3">
        <v>54.480827389803466</v>
      </c>
      <c r="F1637" s="3">
        <v>55.393711819507523</v>
      </c>
      <c r="G1637" s="3">
        <v>55.200133582140232</v>
      </c>
    </row>
    <row r="1638" spans="1:7" x14ac:dyDescent="0.4">
      <c r="A1638" s="1">
        <v>43641</v>
      </c>
      <c r="B1638" s="3">
        <v>15.015645200604435</v>
      </c>
      <c r="C1638" s="3">
        <v>42.225697164168423</v>
      </c>
      <c r="D1638" s="3">
        <v>53.147851139739487</v>
      </c>
      <c r="E1638" s="3">
        <v>56.263988111568025</v>
      </c>
      <c r="F1638" s="3">
        <v>57.20621276086041</v>
      </c>
      <c r="G1638" s="3">
        <v>57.006412894766555</v>
      </c>
    </row>
    <row r="1639" spans="1:7" x14ac:dyDescent="0.4">
      <c r="A1639" s="1">
        <v>43642</v>
      </c>
      <c r="B1639" s="3">
        <v>15.295218192454875</v>
      </c>
      <c r="C1639" s="3">
        <v>43.734813697363307</v>
      </c>
      <c r="D1639" s="3">
        <v>55.98350525591048</v>
      </c>
      <c r="E1639" s="3">
        <v>59.615324955249157</v>
      </c>
      <c r="F1639" s="3">
        <v>60.612692675891125</v>
      </c>
      <c r="G1639" s="3">
        <v>60.401199655431242</v>
      </c>
    </row>
    <row r="1640" spans="1:7" x14ac:dyDescent="0.4">
      <c r="A1640" s="1">
        <v>43643</v>
      </c>
      <c r="B1640" s="3">
        <v>15.295218192454875</v>
      </c>
      <c r="C1640" s="3">
        <v>43.734813697363307</v>
      </c>
      <c r="D1640" s="3">
        <v>55.98350525591048</v>
      </c>
      <c r="E1640" s="3">
        <v>59.615324955249157</v>
      </c>
      <c r="F1640" s="3">
        <v>60.612692675891125</v>
      </c>
      <c r="G1640" s="3">
        <v>60.401199655431242</v>
      </c>
    </row>
    <row r="1641" spans="1:7" x14ac:dyDescent="0.4">
      <c r="A1641" s="1">
        <v>43644</v>
      </c>
      <c r="B1641" s="3">
        <v>15.295218192454875</v>
      </c>
      <c r="C1641" s="3">
        <v>43.734813697363307</v>
      </c>
      <c r="D1641" s="3">
        <v>55.98350525591048</v>
      </c>
      <c r="E1641" s="3">
        <v>59.615324955249157</v>
      </c>
      <c r="F1641" s="3">
        <v>60.612692675891125</v>
      </c>
      <c r="G1641" s="3">
        <v>60.401199655431242</v>
      </c>
    </row>
    <row r="1642" spans="1:7" x14ac:dyDescent="0.4">
      <c r="A1642" s="1">
        <v>43645</v>
      </c>
      <c r="B1642" s="3">
        <v>15.295218192454875</v>
      </c>
      <c r="C1642" s="3">
        <v>43.734813697363307</v>
      </c>
      <c r="D1642" s="3">
        <v>55.98350525591048</v>
      </c>
      <c r="E1642" s="3">
        <v>59.615324955249157</v>
      </c>
      <c r="F1642" s="3">
        <v>60.612692675891125</v>
      </c>
      <c r="G1642" s="3">
        <v>60.401199655431242</v>
      </c>
    </row>
    <row r="1643" spans="1:7" x14ac:dyDescent="0.4">
      <c r="A1643" s="1">
        <v>43646</v>
      </c>
      <c r="B1643" s="3">
        <v>15.295218192454875</v>
      </c>
      <c r="C1643" s="3">
        <v>43.734813697363307</v>
      </c>
      <c r="D1643" s="3">
        <v>55.98350525591048</v>
      </c>
      <c r="E1643" s="3">
        <v>59.615324955249157</v>
      </c>
      <c r="F1643" s="3">
        <v>60.612692675891125</v>
      </c>
      <c r="G1643" s="3">
        <v>60.401199655431242</v>
      </c>
    </row>
    <row r="1644" spans="1:7" x14ac:dyDescent="0.4">
      <c r="A1644" s="1">
        <v>43647</v>
      </c>
      <c r="B1644" s="3">
        <v>15.295218192454875</v>
      </c>
      <c r="C1644" s="3">
        <v>43.734813697363307</v>
      </c>
      <c r="D1644" s="3">
        <v>55.98350525591048</v>
      </c>
      <c r="E1644" s="3">
        <v>59.615324955249157</v>
      </c>
      <c r="F1644" s="3">
        <v>60.612692675891125</v>
      </c>
      <c r="G1644" s="3">
        <v>60.401199655431242</v>
      </c>
    </row>
    <row r="1645" spans="1:7" x14ac:dyDescent="0.4">
      <c r="A1645" s="1">
        <v>43648</v>
      </c>
      <c r="B1645" s="3">
        <v>15.295218192454875</v>
      </c>
      <c r="C1645" s="3">
        <v>43.734813697363307</v>
      </c>
      <c r="D1645" s="3">
        <v>55.98350525591048</v>
      </c>
      <c r="E1645" s="3">
        <v>59.615324955249157</v>
      </c>
      <c r="F1645" s="3">
        <v>60.612692675891125</v>
      </c>
      <c r="G1645" s="3">
        <v>60.401199655431242</v>
      </c>
    </row>
    <row r="1646" spans="1:7" x14ac:dyDescent="0.4">
      <c r="A1646" s="1">
        <v>43649</v>
      </c>
      <c r="B1646" s="3">
        <v>15.41329081249383</v>
      </c>
      <c r="C1646" s="3">
        <v>44.383096720986508</v>
      </c>
      <c r="D1646" s="3">
        <v>57.222186141021467</v>
      </c>
      <c r="E1646" s="3">
        <v>61.372161874510006</v>
      </c>
      <c r="F1646" s="3">
        <v>62.844872682927118</v>
      </c>
      <c r="G1646" s="3">
        <v>62.881976659622339</v>
      </c>
    </row>
    <row r="1647" spans="1:7" x14ac:dyDescent="0.4">
      <c r="A1647" s="1">
        <v>43650</v>
      </c>
      <c r="B1647" s="3">
        <v>15.41329081249383</v>
      </c>
      <c r="C1647" s="3">
        <v>44.383096720986508</v>
      </c>
      <c r="D1647" s="3">
        <v>57.222186141021467</v>
      </c>
      <c r="E1647" s="3">
        <v>61.372161874510006</v>
      </c>
      <c r="F1647" s="3">
        <v>62.844872682927118</v>
      </c>
      <c r="G1647" s="3">
        <v>62.881976659622339</v>
      </c>
    </row>
    <row r="1648" spans="1:7" x14ac:dyDescent="0.4">
      <c r="A1648" s="1">
        <v>43651</v>
      </c>
      <c r="B1648" s="3">
        <v>15.41329081249383</v>
      </c>
      <c r="C1648" s="3">
        <v>44.383096720986508</v>
      </c>
      <c r="D1648" s="3">
        <v>57.222186141021467</v>
      </c>
      <c r="E1648" s="3">
        <v>61.372161874510006</v>
      </c>
      <c r="F1648" s="3">
        <v>62.844872682927118</v>
      </c>
      <c r="G1648" s="3">
        <v>62.881976659622339</v>
      </c>
    </row>
    <row r="1649" spans="1:7" x14ac:dyDescent="0.4">
      <c r="A1649" s="1">
        <v>43652</v>
      </c>
      <c r="B1649" s="3">
        <v>15.389026040482928</v>
      </c>
      <c r="C1649" s="3">
        <v>44.248911503937258</v>
      </c>
      <c r="D1649" s="3">
        <v>56.972186860673574</v>
      </c>
      <c r="E1649" s="3">
        <v>61.104343082123862</v>
      </c>
      <c r="F1649" s="3">
        <v>62.570730242003059</v>
      </c>
      <c r="G1649" s="3">
        <v>62.60767489854755</v>
      </c>
    </row>
    <row r="1650" spans="1:7" x14ac:dyDescent="0.4">
      <c r="A1650" s="1">
        <v>43653</v>
      </c>
      <c r="B1650" s="3">
        <v>15.389026040482928</v>
      </c>
      <c r="C1650" s="3">
        <v>44.248911503937258</v>
      </c>
      <c r="D1650" s="3">
        <v>56.972186860673574</v>
      </c>
      <c r="E1650" s="3">
        <v>61.104343082123862</v>
      </c>
      <c r="F1650" s="3">
        <v>62.570730242003059</v>
      </c>
      <c r="G1650" s="3">
        <v>62.60767489854755</v>
      </c>
    </row>
    <row r="1651" spans="1:7" x14ac:dyDescent="0.4">
      <c r="A1651" s="1">
        <v>43654</v>
      </c>
      <c r="B1651" s="3">
        <v>15.741104677036038</v>
      </c>
      <c r="C1651" s="3">
        <v>46.193038632476394</v>
      </c>
      <c r="D1651" s="3">
        <v>59.663813421020052</v>
      </c>
      <c r="E1651" s="3">
        <v>63.987824082322447</v>
      </c>
      <c r="F1651" s="3">
        <v>65.522295039640028</v>
      </c>
      <c r="G1651" s="3">
        <v>65.560955022519494</v>
      </c>
    </row>
    <row r="1652" spans="1:7" x14ac:dyDescent="0.4">
      <c r="A1652" s="1">
        <v>43655</v>
      </c>
      <c r="B1652" s="3">
        <v>15.741104677036038</v>
      </c>
      <c r="C1652" s="3">
        <v>46.193038632476394</v>
      </c>
      <c r="D1652" s="3">
        <v>59.663813421020052</v>
      </c>
      <c r="E1652" s="3">
        <v>63.987824082322447</v>
      </c>
      <c r="F1652" s="3">
        <v>65.522295039640028</v>
      </c>
      <c r="G1652" s="3">
        <v>65.560955022519494</v>
      </c>
    </row>
    <row r="1653" spans="1:7" x14ac:dyDescent="0.4">
      <c r="A1653" s="1">
        <v>43656</v>
      </c>
      <c r="B1653" s="3">
        <v>15.323901962721735</v>
      </c>
      <c r="C1653" s="3">
        <v>43.840856480337216</v>
      </c>
      <c r="D1653" s="3">
        <v>55.825367061339463</v>
      </c>
      <c r="E1653" s="3">
        <v>59.875779970602999</v>
      </c>
      <c r="F1653" s="3">
        <v>61.313158705589061</v>
      </c>
      <c r="G1653" s="3">
        <v>61.349372514016565</v>
      </c>
    </row>
    <row r="1654" spans="1:7" x14ac:dyDescent="0.4">
      <c r="A1654" s="1">
        <v>43657</v>
      </c>
      <c r="B1654" s="3">
        <v>15.323901962721735</v>
      </c>
      <c r="C1654" s="3">
        <v>43.840856480337216</v>
      </c>
      <c r="D1654" s="3">
        <v>55.825367061339463</v>
      </c>
      <c r="E1654" s="3">
        <v>59.875779970602999</v>
      </c>
      <c r="F1654" s="3">
        <v>61.313158705589061</v>
      </c>
      <c r="G1654" s="3">
        <v>61.349372514016565</v>
      </c>
    </row>
    <row r="1655" spans="1:7" x14ac:dyDescent="0.4">
      <c r="A1655" s="1">
        <v>43658</v>
      </c>
      <c r="B1655" s="3">
        <v>15.291045218769721</v>
      </c>
      <c r="C1655" s="3">
        <v>43.66034516100585</v>
      </c>
      <c r="D1655" s="3">
        <v>55.48223282668576</v>
      </c>
      <c r="E1655" s="3">
        <v>59.385656979190564</v>
      </c>
      <c r="F1655" s="3">
        <v>60.711894650988476</v>
      </c>
      <c r="G1655" s="3">
        <v>60.747759029829353</v>
      </c>
    </row>
    <row r="1656" spans="1:7" x14ac:dyDescent="0.4">
      <c r="A1656" s="1">
        <v>43659</v>
      </c>
      <c r="B1656" s="3">
        <v>15.291045218769721</v>
      </c>
      <c r="C1656" s="3">
        <v>43.66034516100585</v>
      </c>
      <c r="D1656" s="3">
        <v>55.48223282668576</v>
      </c>
      <c r="E1656" s="3">
        <v>59.385656979190564</v>
      </c>
      <c r="F1656" s="3">
        <v>60.711894650988476</v>
      </c>
      <c r="G1656" s="3">
        <v>60.747759029829353</v>
      </c>
    </row>
    <row r="1657" spans="1:7" x14ac:dyDescent="0.4">
      <c r="A1657" s="1">
        <v>43660</v>
      </c>
      <c r="B1657" s="3">
        <v>15.291045218769721</v>
      </c>
      <c r="C1657" s="3">
        <v>43.66034516100585</v>
      </c>
      <c r="D1657" s="3">
        <v>55.48223282668576</v>
      </c>
      <c r="E1657" s="3">
        <v>59.385656979190564</v>
      </c>
      <c r="F1657" s="3">
        <v>60.711894650988476</v>
      </c>
      <c r="G1657" s="3">
        <v>60.747759029829353</v>
      </c>
    </row>
    <row r="1658" spans="1:7" x14ac:dyDescent="0.4">
      <c r="A1658" s="1">
        <v>43661</v>
      </c>
      <c r="B1658" s="3">
        <v>15.282774317501897</v>
      </c>
      <c r="C1658" s="3">
        <v>43.614997388600422</v>
      </c>
      <c r="D1658" s="3">
        <v>55.396205386796716</v>
      </c>
      <c r="E1658" s="3">
        <v>59.263026712031966</v>
      </c>
      <c r="F1658" s="3">
        <v>60.555240188105806</v>
      </c>
      <c r="G1658" s="3">
        <v>60.55966442512343</v>
      </c>
    </row>
    <row r="1659" spans="1:7" x14ac:dyDescent="0.4">
      <c r="A1659" s="1">
        <v>43662</v>
      </c>
      <c r="B1659" s="3">
        <v>15.282774317501897</v>
      </c>
      <c r="C1659" s="3">
        <v>43.614997388600422</v>
      </c>
      <c r="D1659" s="3">
        <v>55.396205386796716</v>
      </c>
      <c r="E1659" s="3">
        <v>59.263026712031966</v>
      </c>
      <c r="F1659" s="3">
        <v>60.555240188105806</v>
      </c>
      <c r="G1659" s="3">
        <v>60.55966442512343</v>
      </c>
    </row>
    <row r="1660" spans="1:7" x14ac:dyDescent="0.4">
      <c r="A1660" s="1">
        <v>43663</v>
      </c>
      <c r="B1660" s="3">
        <v>15.282774317501897</v>
      </c>
      <c r="C1660" s="3">
        <v>43.614997388600422</v>
      </c>
      <c r="D1660" s="3">
        <v>55.396205386796716</v>
      </c>
      <c r="E1660" s="3">
        <v>59.263026712031966</v>
      </c>
      <c r="F1660" s="3">
        <v>60.555240188105806</v>
      </c>
      <c r="G1660" s="3">
        <v>60.55966442512343</v>
      </c>
    </row>
    <row r="1661" spans="1:7" x14ac:dyDescent="0.4">
      <c r="A1661" s="1">
        <v>43664</v>
      </c>
      <c r="B1661" s="3">
        <v>15.452314966118497</v>
      </c>
      <c r="C1661" s="3">
        <v>44.544084219603278</v>
      </c>
      <c r="D1661" s="3">
        <v>57.157843002294804</v>
      </c>
      <c r="E1661" s="3">
        <v>61.772926422519376</v>
      </c>
      <c r="F1661" s="3">
        <v>63.442373936367261</v>
      </c>
      <c r="G1661" s="3">
        <v>63.447005683971554</v>
      </c>
    </row>
    <row r="1662" spans="1:7" x14ac:dyDescent="0.4">
      <c r="A1662" s="1">
        <v>43665</v>
      </c>
      <c r="B1662" s="3">
        <v>15.452314966118497</v>
      </c>
      <c r="C1662" s="3">
        <v>44.544084219603278</v>
      </c>
      <c r="D1662" s="3">
        <v>57.157843002294804</v>
      </c>
      <c r="E1662" s="3">
        <v>61.772926422519376</v>
      </c>
      <c r="F1662" s="3">
        <v>63.442373936367261</v>
      </c>
      <c r="G1662" s="3">
        <v>63.447005683971554</v>
      </c>
    </row>
    <row r="1663" spans="1:7" x14ac:dyDescent="0.4">
      <c r="A1663" s="1">
        <v>43666</v>
      </c>
      <c r="B1663" s="3">
        <v>15.395576359651105</v>
      </c>
      <c r="C1663" s="3">
        <v>44.229951177927937</v>
      </c>
      <c r="D1663" s="3">
        <v>56.560676130734983</v>
      </c>
      <c r="E1663" s="3">
        <v>61.128371704612945</v>
      </c>
      <c r="F1663" s="3">
        <v>62.780677269970091</v>
      </c>
      <c r="G1663" s="3">
        <v>62.78526145861958</v>
      </c>
    </row>
    <row r="1664" spans="1:7" x14ac:dyDescent="0.4">
      <c r="A1664" s="1">
        <v>43667</v>
      </c>
      <c r="B1664" s="3">
        <v>15.395576359651105</v>
      </c>
      <c r="C1664" s="3">
        <v>44.229951177927937</v>
      </c>
      <c r="D1664" s="3">
        <v>56.560676130734983</v>
      </c>
      <c r="E1664" s="3">
        <v>61.128371704612945</v>
      </c>
      <c r="F1664" s="3">
        <v>62.780677269970091</v>
      </c>
      <c r="G1664" s="3">
        <v>62.78526145861958</v>
      </c>
    </row>
    <row r="1665" spans="1:7" x14ac:dyDescent="0.4">
      <c r="A1665" s="1">
        <v>43668</v>
      </c>
      <c r="B1665" s="3">
        <v>15.395576359651105</v>
      </c>
      <c r="C1665" s="3">
        <v>44.229951177927937</v>
      </c>
      <c r="D1665" s="3">
        <v>56.560676130734983</v>
      </c>
      <c r="E1665" s="3">
        <v>61.128371704612945</v>
      </c>
      <c r="F1665" s="3">
        <v>62.780677269970091</v>
      </c>
      <c r="G1665" s="3">
        <v>62.78526145861958</v>
      </c>
    </row>
    <row r="1666" spans="1:7" x14ac:dyDescent="0.4">
      <c r="A1666" s="1">
        <v>43669</v>
      </c>
      <c r="B1666" s="3">
        <v>15.395576359651105</v>
      </c>
      <c r="C1666" s="3">
        <v>44.229951177927937</v>
      </c>
      <c r="D1666" s="3">
        <v>56.560676130734983</v>
      </c>
      <c r="E1666" s="3">
        <v>61.128371704612945</v>
      </c>
      <c r="F1666" s="3">
        <v>62.780677269970091</v>
      </c>
      <c r="G1666" s="3">
        <v>62.78526145861958</v>
      </c>
    </row>
    <row r="1667" spans="1:7" x14ac:dyDescent="0.4">
      <c r="A1667" s="1">
        <v>43670</v>
      </c>
      <c r="B1667" s="3">
        <v>15.395576359651105</v>
      </c>
      <c r="C1667" s="3">
        <v>44.229951177927937</v>
      </c>
      <c r="D1667" s="3">
        <v>56.560676130734983</v>
      </c>
      <c r="E1667" s="3">
        <v>61.128371704612945</v>
      </c>
      <c r="F1667" s="3">
        <v>62.780677269970091</v>
      </c>
      <c r="G1667" s="3">
        <v>62.78526145861958</v>
      </c>
    </row>
    <row r="1668" spans="1:7" x14ac:dyDescent="0.4">
      <c r="A1668" s="1">
        <v>43671</v>
      </c>
      <c r="B1668" s="3">
        <v>15.31710874629718</v>
      </c>
      <c r="C1668" s="3">
        <v>43.813721353306491</v>
      </c>
      <c r="D1668" s="3">
        <v>56.030972482885822</v>
      </c>
      <c r="E1668" s="3">
        <v>60.556633717169646</v>
      </c>
      <c r="F1668" s="3">
        <v>62.193733896764066</v>
      </c>
      <c r="G1668" s="3">
        <v>62.198275899295993</v>
      </c>
    </row>
    <row r="1669" spans="1:7" x14ac:dyDescent="0.4">
      <c r="A1669" s="1">
        <v>43672</v>
      </c>
      <c r="B1669" s="3">
        <v>15.31710874629718</v>
      </c>
      <c r="C1669" s="3">
        <v>43.813721353306491</v>
      </c>
      <c r="D1669" s="3">
        <v>56.030972482885822</v>
      </c>
      <c r="E1669" s="3">
        <v>60.556633717169646</v>
      </c>
      <c r="F1669" s="3">
        <v>62.193733896764066</v>
      </c>
      <c r="G1669" s="3">
        <v>62.198275899295993</v>
      </c>
    </row>
    <row r="1670" spans="1:7" x14ac:dyDescent="0.4">
      <c r="A1670" s="1">
        <v>43673</v>
      </c>
      <c r="B1670" s="3">
        <v>14.592835556518889</v>
      </c>
      <c r="C1670" s="3">
        <v>41.519381582063602</v>
      </c>
      <c r="D1670" s="3">
        <v>53.111142921565779</v>
      </c>
      <c r="E1670" s="3">
        <v>57.405102698183811</v>
      </c>
      <c r="F1670" s="3">
        <v>58.95838783323105</v>
      </c>
      <c r="G1670" s="3">
        <v>58.962697297675639</v>
      </c>
    </row>
    <row r="1671" spans="1:7" x14ac:dyDescent="0.4">
      <c r="A1671" s="1">
        <v>43674</v>
      </c>
      <c r="B1671" s="3">
        <v>14.592835556518889</v>
      </c>
      <c r="C1671" s="3">
        <v>41.519381582063602</v>
      </c>
      <c r="D1671" s="3">
        <v>53.111142921565779</v>
      </c>
      <c r="E1671" s="3">
        <v>57.405102698183811</v>
      </c>
      <c r="F1671" s="3">
        <v>58.95838783323105</v>
      </c>
      <c r="G1671" s="3">
        <v>58.962697297675639</v>
      </c>
    </row>
    <row r="1672" spans="1:7" x14ac:dyDescent="0.4">
      <c r="A1672" s="1">
        <v>43675</v>
      </c>
      <c r="B1672" s="3">
        <v>14.592835556518889</v>
      </c>
      <c r="C1672" s="3">
        <v>41.519381582063602</v>
      </c>
      <c r="D1672" s="3">
        <v>53.111142921565779</v>
      </c>
      <c r="E1672" s="3">
        <v>57.405102698183811</v>
      </c>
      <c r="F1672" s="3">
        <v>58.95838783323105</v>
      </c>
      <c r="G1672" s="3">
        <v>58.962697297675639</v>
      </c>
    </row>
    <row r="1673" spans="1:7" x14ac:dyDescent="0.4">
      <c r="A1673" s="1">
        <v>43676</v>
      </c>
      <c r="B1673" s="3">
        <v>14.508615613247972</v>
      </c>
      <c r="C1673" s="3">
        <v>41.164875802545822</v>
      </c>
      <c r="D1673" s="3">
        <v>52.659990713131506</v>
      </c>
      <c r="E1673" s="3">
        <v>56.918149556123772</v>
      </c>
      <c r="F1673" s="3">
        <v>58.45848416044538</v>
      </c>
      <c r="G1673" s="3">
        <v>58.462757694686019</v>
      </c>
    </row>
    <row r="1674" spans="1:7" x14ac:dyDescent="0.4">
      <c r="A1674" s="1">
        <v>43677</v>
      </c>
      <c r="B1674" s="3">
        <v>14.800096585601642</v>
      </c>
      <c r="C1674" s="3">
        <v>42.546708569297913</v>
      </c>
      <c r="D1674" s="3">
        <v>54.418542873423675</v>
      </c>
      <c r="E1674" s="3">
        <v>58.816250649106657</v>
      </c>
      <c r="F1674" s="3">
        <v>60.407065298430204</v>
      </c>
      <c r="G1674" s="3">
        <v>60.411478885488059</v>
      </c>
    </row>
    <row r="1675" spans="1:7" x14ac:dyDescent="0.4">
      <c r="A1675" s="1">
        <v>43678</v>
      </c>
      <c r="B1675" s="3">
        <v>14.812729535539003</v>
      </c>
      <c r="C1675" s="3">
        <v>42.61634401567791</v>
      </c>
      <c r="D1675" s="3">
        <v>54.53342103699903</v>
      </c>
      <c r="E1675" s="3">
        <v>58.940244905726274</v>
      </c>
      <c r="F1675" s="3">
        <v>60.534357185337946</v>
      </c>
      <c r="G1675" s="3">
        <v>60.538779921405315</v>
      </c>
    </row>
    <row r="1676" spans="1:7" x14ac:dyDescent="0.4">
      <c r="A1676" s="1">
        <v>43679</v>
      </c>
      <c r="B1676" s="3">
        <v>14.812729535539003</v>
      </c>
      <c r="C1676" s="3">
        <v>42.61634401567791</v>
      </c>
      <c r="D1676" s="3">
        <v>54.53342103699903</v>
      </c>
      <c r="E1676" s="3">
        <v>58.940244905726274</v>
      </c>
      <c r="F1676" s="3">
        <v>60.534357185337946</v>
      </c>
      <c r="G1676" s="3">
        <v>60.538779921405315</v>
      </c>
    </row>
    <row r="1677" spans="1:7" x14ac:dyDescent="0.4">
      <c r="A1677" s="1">
        <v>43680</v>
      </c>
      <c r="B1677" s="3">
        <v>14.945047966562051</v>
      </c>
      <c r="C1677" s="3">
        <v>43.142469615931169</v>
      </c>
      <c r="D1677" s="3">
        <v>55.203297321602477</v>
      </c>
      <c r="E1677" s="3">
        <v>59.663278851877678</v>
      </c>
      <c r="F1677" s="3">
        <v>61.276620236975134</v>
      </c>
      <c r="G1677" s="3">
        <v>61.281096322646206</v>
      </c>
    </row>
    <row r="1678" spans="1:7" x14ac:dyDescent="0.4">
      <c r="A1678" s="1">
        <v>43681</v>
      </c>
      <c r="B1678" s="3">
        <v>14.889312820874563</v>
      </c>
      <c r="C1678" s="3">
        <v>42.85446212927706</v>
      </c>
      <c r="D1678" s="3">
        <v>54.836598979980316</v>
      </c>
      <c r="E1678" s="3">
        <v>59.267481366455129</v>
      </c>
      <c r="F1678" s="3">
        <v>60.870296507745209</v>
      </c>
      <c r="G1678" s="3">
        <v>60.874743389201036</v>
      </c>
    </row>
    <row r="1679" spans="1:7" x14ac:dyDescent="0.4">
      <c r="A1679" s="1">
        <v>43682</v>
      </c>
      <c r="B1679" s="3">
        <v>15.28675377658519</v>
      </c>
      <c r="C1679" s="3">
        <v>45.04833414090205</v>
      </c>
      <c r="D1679" s="3">
        <v>57.795595551813378</v>
      </c>
      <c r="E1679" s="3">
        <v>62.461287472380256</v>
      </c>
      <c r="F1679" s="3">
        <v>64.149041965188857</v>
      </c>
      <c r="G1679" s="3">
        <v>64.153724504031132</v>
      </c>
    </row>
    <row r="1680" spans="1:7" x14ac:dyDescent="0.4">
      <c r="A1680" s="1">
        <v>43683</v>
      </c>
      <c r="B1680" s="3">
        <v>15.008679232318304</v>
      </c>
      <c r="C1680" s="3">
        <v>43.475906669334357</v>
      </c>
      <c r="D1680" s="3">
        <v>54.784027010485794</v>
      </c>
      <c r="E1680" s="3">
        <v>58.127220945791663</v>
      </c>
      <c r="F1680" s="3">
        <v>59.609964091506917</v>
      </c>
      <c r="G1680" s="3">
        <v>59.614320387509537</v>
      </c>
    </row>
    <row r="1681" spans="1:7" x14ac:dyDescent="0.4">
      <c r="A1681" s="1">
        <v>43684</v>
      </c>
      <c r="B1681" s="3">
        <v>15.003822598901834</v>
      </c>
      <c r="C1681" s="3">
        <v>43.448920910993728</v>
      </c>
      <c r="D1681" s="3">
        <v>54.733256569198417</v>
      </c>
      <c r="E1681" s="3">
        <v>58.055470057938656</v>
      </c>
      <c r="F1681" s="3">
        <v>59.526697600848692</v>
      </c>
      <c r="G1681" s="3">
        <v>59.531047912134348</v>
      </c>
    </row>
    <row r="1682" spans="1:7" x14ac:dyDescent="0.4">
      <c r="A1682" s="1">
        <v>43685</v>
      </c>
      <c r="B1682" s="3">
        <v>15.003822598901834</v>
      </c>
      <c r="C1682" s="3">
        <v>43.448920910993728</v>
      </c>
      <c r="D1682" s="3">
        <v>54.733256569198417</v>
      </c>
      <c r="E1682" s="3">
        <v>58.055470057938656</v>
      </c>
      <c r="F1682" s="3">
        <v>59.526697600848692</v>
      </c>
      <c r="G1682" s="3">
        <v>59.531047912134348</v>
      </c>
    </row>
    <row r="1683" spans="1:7" x14ac:dyDescent="0.4">
      <c r="A1683" s="1">
        <v>43686</v>
      </c>
      <c r="B1683" s="3">
        <v>15.003822598901834</v>
      </c>
      <c r="C1683" s="3">
        <v>43.448920910993728</v>
      </c>
      <c r="D1683" s="3">
        <v>54.733256569198417</v>
      </c>
      <c r="E1683" s="3">
        <v>58.055470057938656</v>
      </c>
      <c r="F1683" s="3">
        <v>59.526697600848692</v>
      </c>
      <c r="G1683" s="3">
        <v>59.531047912134348</v>
      </c>
    </row>
    <row r="1684" spans="1:7" x14ac:dyDescent="0.4">
      <c r="A1684" s="1">
        <v>43687</v>
      </c>
      <c r="B1684" s="3">
        <v>15.003822598901834</v>
      </c>
      <c r="C1684" s="3">
        <v>43.448920910993728</v>
      </c>
      <c r="D1684" s="3">
        <v>54.733256569198417</v>
      </c>
      <c r="E1684" s="3">
        <v>58.055470057938656</v>
      </c>
      <c r="F1684" s="3">
        <v>59.526697600848692</v>
      </c>
      <c r="G1684" s="3">
        <v>59.531047912134348</v>
      </c>
    </row>
    <row r="1685" spans="1:7" x14ac:dyDescent="0.4">
      <c r="A1685" s="1">
        <v>43688</v>
      </c>
      <c r="B1685" s="3">
        <v>15.003822598901834</v>
      </c>
      <c r="C1685" s="3">
        <v>43.448920910993728</v>
      </c>
      <c r="D1685" s="3">
        <v>54.733256569198417</v>
      </c>
      <c r="E1685" s="3">
        <v>58.055470057938656</v>
      </c>
      <c r="F1685" s="3">
        <v>59.526697600848692</v>
      </c>
      <c r="G1685" s="3">
        <v>59.531047912134348</v>
      </c>
    </row>
    <row r="1686" spans="1:7" x14ac:dyDescent="0.4">
      <c r="A1686" s="1">
        <v>43689</v>
      </c>
      <c r="B1686" s="3">
        <v>15.003822598901834</v>
      </c>
      <c r="C1686" s="3">
        <v>43.448920910993728</v>
      </c>
      <c r="D1686" s="3">
        <v>54.733256569198417</v>
      </c>
      <c r="E1686" s="3">
        <v>58.055470057938656</v>
      </c>
      <c r="F1686" s="3">
        <v>59.526697600848692</v>
      </c>
      <c r="G1686" s="3">
        <v>59.531047912134348</v>
      </c>
    </row>
    <row r="1687" spans="1:7" x14ac:dyDescent="0.4">
      <c r="A1687" s="1">
        <v>43690</v>
      </c>
      <c r="B1687" s="3">
        <v>15.003822598901834</v>
      </c>
      <c r="C1687" s="3">
        <v>43.448920910993728</v>
      </c>
      <c r="D1687" s="3">
        <v>54.733256569198417</v>
      </c>
      <c r="E1687" s="3">
        <v>58.055470057938656</v>
      </c>
      <c r="F1687" s="3">
        <v>59.526697600848692</v>
      </c>
      <c r="G1687" s="3">
        <v>59.531047912134348</v>
      </c>
    </row>
    <row r="1688" spans="1:7" x14ac:dyDescent="0.4">
      <c r="A1688" s="1">
        <v>43691</v>
      </c>
      <c r="B1688" s="3">
        <v>15.003822598901834</v>
      </c>
      <c r="C1688" s="3">
        <v>43.448920910993728</v>
      </c>
      <c r="D1688" s="3">
        <v>54.733256569198417</v>
      </c>
      <c r="E1688" s="3">
        <v>58.055470057938656</v>
      </c>
      <c r="F1688" s="3">
        <v>59.526697600848692</v>
      </c>
      <c r="G1688" s="3">
        <v>59.531047912134348</v>
      </c>
    </row>
    <row r="1689" spans="1:7" x14ac:dyDescent="0.4">
      <c r="A1689" s="1">
        <v>43692</v>
      </c>
      <c r="B1689" s="3">
        <v>15.003822598901834</v>
      </c>
      <c r="C1689" s="3">
        <v>43.448920910993728</v>
      </c>
      <c r="D1689" s="3">
        <v>54.733256569198417</v>
      </c>
      <c r="E1689" s="3">
        <v>58.055470057938656</v>
      </c>
      <c r="F1689" s="3">
        <v>59.526697600848692</v>
      </c>
      <c r="G1689" s="3">
        <v>59.531047912134348</v>
      </c>
    </row>
    <row r="1690" spans="1:7" x14ac:dyDescent="0.4">
      <c r="A1690" s="1">
        <v>43693</v>
      </c>
      <c r="B1690" s="3">
        <v>15.003822598901834</v>
      </c>
      <c r="C1690" s="3">
        <v>43.448920910993728</v>
      </c>
      <c r="D1690" s="3">
        <v>54.733256569198417</v>
      </c>
      <c r="E1690" s="3">
        <v>58.055470057938656</v>
      </c>
      <c r="F1690" s="3">
        <v>59.526697600848692</v>
      </c>
      <c r="G1690" s="3">
        <v>59.531047912134348</v>
      </c>
    </row>
    <row r="1691" spans="1:7" x14ac:dyDescent="0.4">
      <c r="A1691" s="1">
        <v>43694</v>
      </c>
      <c r="B1691" s="3">
        <v>15.003822598901834</v>
      </c>
      <c r="C1691" s="3">
        <v>43.448920910993728</v>
      </c>
      <c r="D1691" s="3">
        <v>54.733256569198417</v>
      </c>
      <c r="E1691" s="3">
        <v>58.055470057938656</v>
      </c>
      <c r="F1691" s="3">
        <v>59.526697600848692</v>
      </c>
      <c r="G1691" s="3">
        <v>59.531047912134348</v>
      </c>
    </row>
    <row r="1692" spans="1:7" x14ac:dyDescent="0.4">
      <c r="A1692" s="1">
        <v>43695</v>
      </c>
      <c r="B1692" s="3">
        <v>14.898217317332531</v>
      </c>
      <c r="C1692" s="3">
        <v>42.862305959565887</v>
      </c>
      <c r="D1692" s="3">
        <v>53.865240217588848</v>
      </c>
      <c r="E1692" s="3">
        <v>57.135711967028712</v>
      </c>
      <c r="F1692" s="3">
        <v>58.584025909643408</v>
      </c>
      <c r="G1692" s="3">
        <v>58.588308467103737</v>
      </c>
    </row>
    <row r="1693" spans="1:7" x14ac:dyDescent="0.4">
      <c r="A1693" s="1">
        <v>43696</v>
      </c>
      <c r="B1693" s="3">
        <v>15.161462249863757</v>
      </c>
      <c r="C1693" s="3">
        <v>44.314862500028028</v>
      </c>
      <c r="D1693" s="3">
        <v>55.813398901679648</v>
      </c>
      <c r="E1693" s="3">
        <v>59.199998784605789</v>
      </c>
      <c r="F1693" s="3">
        <v>60.699739557275443</v>
      </c>
      <c r="G1693" s="3">
        <v>60.704174180077572</v>
      </c>
    </row>
    <row r="1694" spans="1:7" x14ac:dyDescent="0.4">
      <c r="A1694" s="1">
        <v>43697</v>
      </c>
      <c r="B1694" s="3">
        <v>15.161462249863757</v>
      </c>
      <c r="C1694" s="3">
        <v>44.314862500028028</v>
      </c>
      <c r="D1694" s="3">
        <v>55.813398901679648</v>
      </c>
      <c r="E1694" s="3">
        <v>59.199998784605789</v>
      </c>
      <c r="F1694" s="3">
        <v>60.699739557275443</v>
      </c>
      <c r="G1694" s="3">
        <v>60.704174180077572</v>
      </c>
    </row>
    <row r="1695" spans="1:7" x14ac:dyDescent="0.4">
      <c r="A1695" s="1">
        <v>43698</v>
      </c>
      <c r="B1695" s="3">
        <v>15.161462249863757</v>
      </c>
      <c r="C1695" s="3">
        <v>44.314862500028028</v>
      </c>
      <c r="D1695" s="3">
        <v>55.813398901679648</v>
      </c>
      <c r="E1695" s="3">
        <v>59.199998784605789</v>
      </c>
      <c r="F1695" s="3">
        <v>60.699739557275443</v>
      </c>
      <c r="G1695" s="3">
        <v>60.704174180077572</v>
      </c>
    </row>
    <row r="1696" spans="1:7" x14ac:dyDescent="0.4">
      <c r="A1696" s="1">
        <v>43699</v>
      </c>
      <c r="B1696" s="3">
        <v>15.161462249863757</v>
      </c>
      <c r="C1696" s="3">
        <v>44.314862500028028</v>
      </c>
      <c r="D1696" s="3">
        <v>55.813398901679648</v>
      </c>
      <c r="E1696" s="3">
        <v>59.199998784605789</v>
      </c>
      <c r="F1696" s="3">
        <v>60.699739557275443</v>
      </c>
      <c r="G1696" s="3">
        <v>60.704174180077572</v>
      </c>
    </row>
    <row r="1697" spans="1:7" x14ac:dyDescent="0.4">
      <c r="A1697" s="1">
        <v>43700</v>
      </c>
      <c r="B1697" s="3">
        <v>15.194449612773774</v>
      </c>
      <c r="C1697" s="3">
        <v>44.49984796624333</v>
      </c>
      <c r="D1697" s="3">
        <v>56.075308957238661</v>
      </c>
      <c r="E1697" s="3">
        <v>59.47752108271041</v>
      </c>
      <c r="F1697" s="3">
        <v>60.984175667908225</v>
      </c>
      <c r="G1697" s="3">
        <v>60.98863073434385</v>
      </c>
    </row>
    <row r="1698" spans="1:7" x14ac:dyDescent="0.4">
      <c r="A1698" s="1">
        <v>43701</v>
      </c>
      <c r="B1698" s="3">
        <v>15.194449612773774</v>
      </c>
      <c r="C1698" s="3">
        <v>44.49984796624333</v>
      </c>
      <c r="D1698" s="3">
        <v>56.075308957238661</v>
      </c>
      <c r="E1698" s="3">
        <v>59.47752108271041</v>
      </c>
      <c r="F1698" s="3">
        <v>60.984175667908225</v>
      </c>
      <c r="G1698" s="3">
        <v>60.98863073434385</v>
      </c>
    </row>
    <row r="1699" spans="1:7" x14ac:dyDescent="0.4">
      <c r="A1699" s="1">
        <v>43702</v>
      </c>
      <c r="B1699" s="3">
        <v>15.194449612773774</v>
      </c>
      <c r="C1699" s="3">
        <v>44.49984796624333</v>
      </c>
      <c r="D1699" s="3">
        <v>56.075308957238661</v>
      </c>
      <c r="E1699" s="3">
        <v>59.47752108271041</v>
      </c>
      <c r="F1699" s="3">
        <v>60.984175667908225</v>
      </c>
      <c r="G1699" s="3">
        <v>60.98863073434385</v>
      </c>
    </row>
    <row r="1700" spans="1:7" x14ac:dyDescent="0.4">
      <c r="A1700" s="1">
        <v>43703</v>
      </c>
      <c r="B1700" s="3">
        <v>15.179238207192189</v>
      </c>
      <c r="C1700" s="3">
        <v>44.414372181901875</v>
      </c>
      <c r="D1700" s="3">
        <v>55.951667181560026</v>
      </c>
      <c r="E1700" s="3">
        <v>59.34650912268912</v>
      </c>
      <c r="F1700" s="3">
        <v>60.849899854363379</v>
      </c>
      <c r="G1700" s="3">
        <v>60.854345269824968</v>
      </c>
    </row>
    <row r="1701" spans="1:7" x14ac:dyDescent="0.4">
      <c r="A1701" s="1">
        <v>43704</v>
      </c>
      <c r="B1701" s="3">
        <v>15.179238207192189</v>
      </c>
      <c r="C1701" s="3">
        <v>44.414372181901875</v>
      </c>
      <c r="D1701" s="3">
        <v>55.951667181560026</v>
      </c>
      <c r="E1701" s="3">
        <v>59.34650912268912</v>
      </c>
      <c r="F1701" s="3">
        <v>60.849899854363379</v>
      </c>
      <c r="G1701" s="3">
        <v>60.854345269824968</v>
      </c>
    </row>
    <row r="1702" spans="1:7" x14ac:dyDescent="0.4">
      <c r="A1702" s="1">
        <v>43705</v>
      </c>
      <c r="B1702" s="3">
        <v>15.179238207192189</v>
      </c>
      <c r="C1702" s="3">
        <v>44.414372181901875</v>
      </c>
      <c r="D1702" s="3">
        <v>55.951667181560026</v>
      </c>
      <c r="E1702" s="3">
        <v>59.34650912268912</v>
      </c>
      <c r="F1702" s="3">
        <v>60.849899854363379</v>
      </c>
      <c r="G1702" s="3">
        <v>60.854345269824968</v>
      </c>
    </row>
    <row r="1703" spans="1:7" x14ac:dyDescent="0.4">
      <c r="A1703" s="1">
        <v>43706</v>
      </c>
      <c r="B1703" s="3">
        <v>15.179238207192189</v>
      </c>
      <c r="C1703" s="3">
        <v>44.414372181901875</v>
      </c>
      <c r="D1703" s="3">
        <v>55.951667181560026</v>
      </c>
      <c r="E1703" s="3">
        <v>59.34650912268912</v>
      </c>
      <c r="F1703" s="3">
        <v>60.849899854363379</v>
      </c>
      <c r="G1703" s="3">
        <v>60.854345269824968</v>
      </c>
    </row>
    <row r="1704" spans="1:7" x14ac:dyDescent="0.4">
      <c r="A1704" s="1">
        <v>43707</v>
      </c>
      <c r="B1704" s="3">
        <v>15.082907923915275</v>
      </c>
      <c r="C1704" s="3">
        <v>43.892742034504764</v>
      </c>
      <c r="D1704" s="3">
        <v>55.297519493963733</v>
      </c>
      <c r="E1704" s="3">
        <v>58.65336823058373</v>
      </c>
      <c r="F1704" s="3">
        <v>60.139490994183532</v>
      </c>
      <c r="G1704" s="3">
        <v>60.14388534953769</v>
      </c>
    </row>
    <row r="1705" spans="1:7" x14ac:dyDescent="0.4">
      <c r="A1705" s="1">
        <v>43708</v>
      </c>
      <c r="B1705" s="3">
        <v>15.082907923915275</v>
      </c>
      <c r="C1705" s="3">
        <v>43.892742034504764</v>
      </c>
      <c r="D1705" s="3">
        <v>55.297519493963733</v>
      </c>
      <c r="E1705" s="3">
        <v>58.65336823058373</v>
      </c>
      <c r="F1705" s="3">
        <v>60.139490994183532</v>
      </c>
      <c r="G1705" s="3">
        <v>60.14388534953769</v>
      </c>
    </row>
    <row r="1706" spans="1:7" x14ac:dyDescent="0.4">
      <c r="A1706" s="1">
        <v>43709</v>
      </c>
      <c r="B1706" s="3">
        <v>15.110268471833528</v>
      </c>
      <c r="C1706" s="3">
        <v>43.987216543943035</v>
      </c>
      <c r="D1706" s="3">
        <v>55.415994781855382</v>
      </c>
      <c r="E1706" s="3">
        <v>58.778905732739268</v>
      </c>
      <c r="F1706" s="3">
        <v>60.268155966675998</v>
      </c>
      <c r="G1706" s="3">
        <v>60.272559569729175</v>
      </c>
    </row>
    <row r="1707" spans="1:7" x14ac:dyDescent="0.4">
      <c r="A1707" s="1">
        <v>43710</v>
      </c>
      <c r="B1707" s="3">
        <v>15.587839853174497</v>
      </c>
      <c r="C1707" s="3">
        <v>46.017670254501262</v>
      </c>
      <c r="D1707" s="3">
        <v>57.962275141916344</v>
      </c>
      <c r="E1707" s="3">
        <v>61.476967766419207</v>
      </c>
      <c r="F1707" s="3">
        <v>63.03343384289407</v>
      </c>
      <c r="G1707" s="3">
        <v>63.038036198233925</v>
      </c>
    </row>
    <row r="1708" spans="1:7" x14ac:dyDescent="0.4">
      <c r="A1708" s="1">
        <v>43711</v>
      </c>
      <c r="B1708" s="3">
        <v>15.525626080899546</v>
      </c>
      <c r="C1708" s="3">
        <v>45.664984593679371</v>
      </c>
      <c r="D1708" s="3">
        <v>57.298849598091209</v>
      </c>
      <c r="E1708" s="3">
        <v>60.668064704127154</v>
      </c>
      <c r="F1708" s="3">
        <v>62.204378871496552</v>
      </c>
      <c r="G1708" s="3">
        <v>62.20892163912815</v>
      </c>
    </row>
    <row r="1709" spans="1:7" x14ac:dyDescent="0.4">
      <c r="A1709" s="1">
        <v>43712</v>
      </c>
      <c r="B1709" s="3">
        <v>15.525626080899546</v>
      </c>
      <c r="C1709" s="3">
        <v>45.664984593679371</v>
      </c>
      <c r="D1709" s="3">
        <v>57.298849598091209</v>
      </c>
      <c r="E1709" s="3">
        <v>60.668064704127154</v>
      </c>
      <c r="F1709" s="3">
        <v>62.204378871496552</v>
      </c>
      <c r="G1709" s="3">
        <v>62.20892163912815</v>
      </c>
    </row>
    <row r="1710" spans="1:7" x14ac:dyDescent="0.4">
      <c r="A1710" s="1">
        <v>43713</v>
      </c>
      <c r="B1710" s="3">
        <v>15.525626080899546</v>
      </c>
      <c r="C1710" s="3">
        <v>45.664984593679371</v>
      </c>
      <c r="D1710" s="3">
        <v>57.298849598091209</v>
      </c>
      <c r="E1710" s="3">
        <v>60.668064704127154</v>
      </c>
      <c r="F1710" s="3">
        <v>62.204378871496552</v>
      </c>
      <c r="G1710" s="3">
        <v>62.20892163912815</v>
      </c>
    </row>
    <row r="1711" spans="1:7" x14ac:dyDescent="0.4">
      <c r="A1711" s="1">
        <v>43714</v>
      </c>
      <c r="B1711" s="3">
        <v>14.924099716388527</v>
      </c>
      <c r="C1711" s="3">
        <v>43.966397296884459</v>
      </c>
      <c r="D1711" s="3">
        <v>55.176794138150321</v>
      </c>
      <c r="E1711" s="3">
        <v>58.423371124210171</v>
      </c>
      <c r="F1711" s="3">
        <v>59.903764053175621</v>
      </c>
      <c r="G1711" s="3">
        <v>59.908141465831569</v>
      </c>
    </row>
    <row r="1712" spans="1:7" x14ac:dyDescent="0.4">
      <c r="A1712" s="1">
        <v>43715</v>
      </c>
      <c r="B1712" s="3">
        <v>14.924099716388527</v>
      </c>
      <c r="C1712" s="3">
        <v>43.966397296884459</v>
      </c>
      <c r="D1712" s="3">
        <v>55.176794138150321</v>
      </c>
      <c r="E1712" s="3">
        <v>58.423371124210171</v>
      </c>
      <c r="F1712" s="3">
        <v>59.903764053175621</v>
      </c>
      <c r="G1712" s="3">
        <v>59.908141465831569</v>
      </c>
    </row>
    <row r="1713" spans="1:7" x14ac:dyDescent="0.4">
      <c r="A1713" s="1">
        <v>43716</v>
      </c>
      <c r="B1713" s="3">
        <v>14.924099716388527</v>
      </c>
      <c r="C1713" s="3">
        <v>43.966397296884459</v>
      </c>
      <c r="D1713" s="3">
        <v>55.176794138150321</v>
      </c>
      <c r="E1713" s="3">
        <v>58.423371124210171</v>
      </c>
      <c r="F1713" s="3">
        <v>59.903764053175621</v>
      </c>
      <c r="G1713" s="3">
        <v>59.908141465831569</v>
      </c>
    </row>
    <row r="1714" spans="1:7" x14ac:dyDescent="0.4">
      <c r="A1714" s="1">
        <v>43717</v>
      </c>
      <c r="B1714" s="3">
        <v>14.924099716388527</v>
      </c>
      <c r="C1714" s="3">
        <v>43.966397296884459</v>
      </c>
      <c r="D1714" s="3">
        <v>55.176794138150321</v>
      </c>
      <c r="E1714" s="3">
        <v>58.423371124210171</v>
      </c>
      <c r="F1714" s="3">
        <v>59.903764053175621</v>
      </c>
      <c r="G1714" s="3">
        <v>59.908141465831569</v>
      </c>
    </row>
    <row r="1715" spans="1:7" x14ac:dyDescent="0.4">
      <c r="A1715" s="1">
        <v>43718</v>
      </c>
      <c r="B1715" s="3">
        <v>14.924099716388527</v>
      </c>
      <c r="C1715" s="3">
        <v>43.966397296884459</v>
      </c>
      <c r="D1715" s="3">
        <v>55.176794138150321</v>
      </c>
      <c r="E1715" s="3">
        <v>58.423371124210171</v>
      </c>
      <c r="F1715" s="3">
        <v>59.903764053175621</v>
      </c>
      <c r="G1715" s="3">
        <v>59.908141465831569</v>
      </c>
    </row>
    <row r="1716" spans="1:7" x14ac:dyDescent="0.4">
      <c r="A1716" s="1">
        <v>43719</v>
      </c>
      <c r="B1716" s="3">
        <v>14.924099716388527</v>
      </c>
      <c r="C1716" s="3">
        <v>43.966397296884459</v>
      </c>
      <c r="D1716" s="3">
        <v>55.176794138150321</v>
      </c>
      <c r="E1716" s="3">
        <v>58.423371124210171</v>
      </c>
      <c r="F1716" s="3">
        <v>59.903764053175621</v>
      </c>
      <c r="G1716" s="3">
        <v>59.908141465831569</v>
      </c>
    </row>
    <row r="1717" spans="1:7" x14ac:dyDescent="0.4">
      <c r="A1717" s="1">
        <v>43720</v>
      </c>
      <c r="B1717" s="3">
        <v>14.954286056148243</v>
      </c>
      <c r="C1717" s="3">
        <v>44.136877383137261</v>
      </c>
      <c r="D1717" s="3">
        <v>55.402091138014185</v>
      </c>
      <c r="E1717" s="3">
        <v>58.661688519167917</v>
      </c>
      <c r="F1717" s="3">
        <v>60.148018563104635</v>
      </c>
      <c r="G1717" s="3">
        <v>60.152413531371472</v>
      </c>
    </row>
    <row r="1718" spans="1:7" x14ac:dyDescent="0.4">
      <c r="A1718" s="1">
        <v>43721</v>
      </c>
      <c r="B1718" s="3">
        <v>14.954286056148243</v>
      </c>
      <c r="C1718" s="3">
        <v>44.136877383137261</v>
      </c>
      <c r="D1718" s="3">
        <v>55.402091138014185</v>
      </c>
      <c r="E1718" s="3">
        <v>58.661688519167917</v>
      </c>
      <c r="F1718" s="3">
        <v>60.148018563104635</v>
      </c>
      <c r="G1718" s="3">
        <v>60.152413531371472</v>
      </c>
    </row>
    <row r="1719" spans="1:7" x14ac:dyDescent="0.4">
      <c r="A1719" s="1">
        <v>43722</v>
      </c>
      <c r="B1719" s="3">
        <v>14.954286056148243</v>
      </c>
      <c r="C1719" s="3">
        <v>44.136877383137261</v>
      </c>
      <c r="D1719" s="3">
        <v>55.402091138014185</v>
      </c>
      <c r="E1719" s="3">
        <v>58.661688519167917</v>
      </c>
      <c r="F1719" s="3">
        <v>60.148018563104635</v>
      </c>
      <c r="G1719" s="3">
        <v>60.152413531371472</v>
      </c>
    </row>
    <row r="1720" spans="1:7" x14ac:dyDescent="0.4">
      <c r="A1720" s="1">
        <v>43723</v>
      </c>
      <c r="B1720" s="3">
        <v>14.954286056148243</v>
      </c>
      <c r="C1720" s="3">
        <v>44.136877383137261</v>
      </c>
      <c r="D1720" s="3">
        <v>55.402091138014185</v>
      </c>
      <c r="E1720" s="3">
        <v>58.661688519167917</v>
      </c>
      <c r="F1720" s="3">
        <v>60.148018563104635</v>
      </c>
      <c r="G1720" s="3">
        <v>60.152413531371472</v>
      </c>
    </row>
    <row r="1721" spans="1:7" x14ac:dyDescent="0.4">
      <c r="A1721" s="1">
        <v>43724</v>
      </c>
      <c r="B1721" s="3">
        <v>14.786635093888879</v>
      </c>
      <c r="C1721" s="3">
        <v>43.662569670461536</v>
      </c>
      <c r="D1721" s="3">
        <v>54.809406211878965</v>
      </c>
      <c r="E1721" s="3">
        <v>58.034751064551934</v>
      </c>
      <c r="F1721" s="3">
        <v>59.505462442681605</v>
      </c>
      <c r="G1721" s="3">
        <v>59.509811227706116</v>
      </c>
    </row>
    <row r="1722" spans="1:7" x14ac:dyDescent="0.4">
      <c r="A1722" s="1">
        <v>43725</v>
      </c>
      <c r="B1722" s="3">
        <v>14.786635093888879</v>
      </c>
      <c r="C1722" s="3">
        <v>43.662569670461536</v>
      </c>
      <c r="D1722" s="3">
        <v>54.809406211878965</v>
      </c>
      <c r="E1722" s="3">
        <v>58.034751064551934</v>
      </c>
      <c r="F1722" s="3">
        <v>59.505462442681605</v>
      </c>
      <c r="G1722" s="3">
        <v>59.509811227706116</v>
      </c>
    </row>
    <row r="1723" spans="1:7" x14ac:dyDescent="0.4">
      <c r="A1723" s="1">
        <v>43726</v>
      </c>
      <c r="B1723" s="3">
        <v>14.786635093888879</v>
      </c>
      <c r="C1723" s="3">
        <v>43.662569670461536</v>
      </c>
      <c r="D1723" s="3">
        <v>54.809406211878965</v>
      </c>
      <c r="E1723" s="3">
        <v>58.034751064551934</v>
      </c>
      <c r="F1723" s="3">
        <v>59.505462442681605</v>
      </c>
      <c r="G1723" s="3">
        <v>59.509811227706116</v>
      </c>
    </row>
    <row r="1724" spans="1:7" x14ac:dyDescent="0.4">
      <c r="A1724" s="1">
        <v>43727</v>
      </c>
      <c r="B1724" s="3">
        <v>14.808027165021258</v>
      </c>
      <c r="C1724" s="3">
        <v>43.723090792389236</v>
      </c>
      <c r="D1724" s="3">
        <v>54.885032130919974</v>
      </c>
      <c r="E1724" s="3">
        <v>58.114747567070957</v>
      </c>
      <c r="F1724" s="3">
        <v>59.587451869102971</v>
      </c>
      <c r="G1724" s="3">
        <v>59.591806547056407</v>
      </c>
    </row>
    <row r="1725" spans="1:7" x14ac:dyDescent="0.4">
      <c r="A1725" s="1">
        <v>43728</v>
      </c>
      <c r="B1725" s="3">
        <v>14.808027165021258</v>
      </c>
      <c r="C1725" s="3">
        <v>43.723090792389236</v>
      </c>
      <c r="D1725" s="3">
        <v>54.885032130919974</v>
      </c>
      <c r="E1725" s="3">
        <v>58.114747567070957</v>
      </c>
      <c r="F1725" s="3">
        <v>59.587451869102971</v>
      </c>
      <c r="G1725" s="3">
        <v>59.591806547056407</v>
      </c>
    </row>
    <row r="1726" spans="1:7" x14ac:dyDescent="0.4">
      <c r="A1726" s="1">
        <v>43729</v>
      </c>
      <c r="B1726" s="3">
        <v>14.808027165021258</v>
      </c>
      <c r="C1726" s="3">
        <v>43.723090792389236</v>
      </c>
      <c r="D1726" s="3">
        <v>54.885032130919974</v>
      </c>
      <c r="E1726" s="3">
        <v>58.114747567070957</v>
      </c>
      <c r="F1726" s="3">
        <v>59.587451869102971</v>
      </c>
      <c r="G1726" s="3">
        <v>59.591806547056407</v>
      </c>
    </row>
    <row r="1727" spans="1:7" x14ac:dyDescent="0.4">
      <c r="A1727" s="1">
        <v>43730</v>
      </c>
      <c r="B1727" s="3">
        <v>14.808027165021258</v>
      </c>
      <c r="C1727" s="3">
        <v>43.723090792389236</v>
      </c>
      <c r="D1727" s="3">
        <v>54.885032130919974</v>
      </c>
      <c r="E1727" s="3">
        <v>58.114747567070957</v>
      </c>
      <c r="F1727" s="3">
        <v>59.587451869102971</v>
      </c>
      <c r="G1727" s="3">
        <v>59.591806547056407</v>
      </c>
    </row>
    <row r="1728" spans="1:7" x14ac:dyDescent="0.4">
      <c r="A1728" s="1">
        <v>43731</v>
      </c>
      <c r="B1728" s="3">
        <v>14.808027165021258</v>
      </c>
      <c r="C1728" s="3">
        <v>43.723090792389236</v>
      </c>
      <c r="D1728" s="3">
        <v>54.885032130919974</v>
      </c>
      <c r="E1728" s="3">
        <v>58.114747567070957</v>
      </c>
      <c r="F1728" s="3">
        <v>59.587451869102971</v>
      </c>
      <c r="G1728" s="3">
        <v>59.591806547056407</v>
      </c>
    </row>
    <row r="1729" spans="1:7" x14ac:dyDescent="0.4">
      <c r="A1729" s="1">
        <v>43732</v>
      </c>
      <c r="B1729" s="3">
        <v>14.808027165021258</v>
      </c>
      <c r="C1729" s="3">
        <v>43.723090792389236</v>
      </c>
      <c r="D1729" s="3">
        <v>54.885032130919974</v>
      </c>
      <c r="E1729" s="3">
        <v>58.114747567070957</v>
      </c>
      <c r="F1729" s="3">
        <v>59.587451869102971</v>
      </c>
      <c r="G1729" s="3">
        <v>59.591806547056407</v>
      </c>
    </row>
    <row r="1730" spans="1:7" x14ac:dyDescent="0.4">
      <c r="A1730" s="1">
        <v>43733</v>
      </c>
      <c r="B1730" s="3">
        <v>14.808027165021258</v>
      </c>
      <c r="C1730" s="3">
        <v>43.723090792389236</v>
      </c>
      <c r="D1730" s="3">
        <v>54.885032130919974</v>
      </c>
      <c r="E1730" s="3">
        <v>58.114747567070957</v>
      </c>
      <c r="F1730" s="3">
        <v>59.587451869102971</v>
      </c>
      <c r="G1730" s="3">
        <v>59.591806547056407</v>
      </c>
    </row>
    <row r="1731" spans="1:7" x14ac:dyDescent="0.4">
      <c r="A1731" s="1">
        <v>43734</v>
      </c>
      <c r="B1731" s="3">
        <v>14.808027165021258</v>
      </c>
      <c r="C1731" s="3">
        <v>43.723090792389236</v>
      </c>
      <c r="D1731" s="3">
        <v>54.885032130919974</v>
      </c>
      <c r="E1731" s="3">
        <v>58.114747567070957</v>
      </c>
      <c r="F1731" s="3">
        <v>59.587451869102971</v>
      </c>
      <c r="G1731" s="3">
        <v>59.591806547056407</v>
      </c>
    </row>
    <row r="1732" spans="1:7" x14ac:dyDescent="0.4">
      <c r="A1732" s="1">
        <v>43735</v>
      </c>
      <c r="B1732" s="3">
        <v>14.808027165021258</v>
      </c>
      <c r="C1732" s="3">
        <v>43.723090792389236</v>
      </c>
      <c r="D1732" s="3">
        <v>54.885032130919974</v>
      </c>
      <c r="E1732" s="3">
        <v>58.114747567070957</v>
      </c>
      <c r="F1732" s="3">
        <v>59.587451869102971</v>
      </c>
      <c r="G1732" s="3">
        <v>59.591806547056407</v>
      </c>
    </row>
    <row r="1733" spans="1:7" x14ac:dyDescent="0.4">
      <c r="A1733" s="1">
        <v>43736</v>
      </c>
      <c r="B1733" s="3">
        <v>14.808027165021258</v>
      </c>
      <c r="C1733" s="3">
        <v>43.723090792389236</v>
      </c>
      <c r="D1733" s="3">
        <v>54.885032130919974</v>
      </c>
      <c r="E1733" s="3">
        <v>58.114747567070957</v>
      </c>
      <c r="F1733" s="3">
        <v>59.587451869102971</v>
      </c>
      <c r="G1733" s="3">
        <v>59.591806547056407</v>
      </c>
    </row>
    <row r="1734" spans="1:7" x14ac:dyDescent="0.4">
      <c r="A1734" s="1">
        <v>43737</v>
      </c>
      <c r="B1734" s="3">
        <v>14.808027165021258</v>
      </c>
      <c r="C1734" s="3">
        <v>43.723090792389236</v>
      </c>
      <c r="D1734" s="3">
        <v>54.885032130919974</v>
      </c>
      <c r="E1734" s="3">
        <v>58.114747567070957</v>
      </c>
      <c r="F1734" s="3">
        <v>59.587451869102971</v>
      </c>
      <c r="G1734" s="3">
        <v>59.591806547056407</v>
      </c>
    </row>
    <row r="1735" spans="1:7" x14ac:dyDescent="0.4">
      <c r="A1735" s="1">
        <v>43738</v>
      </c>
      <c r="B1735" s="3">
        <v>14.864077163686916</v>
      </c>
      <c r="C1735" s="3">
        <v>44.04023715772243</v>
      </c>
      <c r="D1735" s="3">
        <v>55.288552044056615</v>
      </c>
      <c r="E1735" s="3">
        <v>58.541587758331417</v>
      </c>
      <c r="F1735" s="3">
        <v>60.02492577549917</v>
      </c>
      <c r="G1735" s="3">
        <v>60.029311896563627</v>
      </c>
    </row>
    <row r="1736" spans="1:7" x14ac:dyDescent="0.4">
      <c r="A1736" s="1">
        <v>43739</v>
      </c>
      <c r="B1736" s="3">
        <v>14.864077163686916</v>
      </c>
      <c r="C1736" s="3">
        <v>44.04023715772243</v>
      </c>
      <c r="D1736" s="3">
        <v>55.288552044056615</v>
      </c>
      <c r="E1736" s="3">
        <v>58.541587758331417</v>
      </c>
      <c r="F1736" s="3">
        <v>60.02492577549917</v>
      </c>
      <c r="G1736" s="3">
        <v>60.029311896563627</v>
      </c>
    </row>
    <row r="1737" spans="1:7" x14ac:dyDescent="0.4">
      <c r="A1737" s="1">
        <v>43740</v>
      </c>
      <c r="B1737" s="3">
        <v>14.864077163686916</v>
      </c>
      <c r="C1737" s="3">
        <v>44.04023715772243</v>
      </c>
      <c r="D1737" s="3">
        <v>55.288552044056615</v>
      </c>
      <c r="E1737" s="3">
        <v>58.541587758331417</v>
      </c>
      <c r="F1737" s="3">
        <v>60.02492577549917</v>
      </c>
      <c r="G1737" s="3">
        <v>60.029311896563627</v>
      </c>
    </row>
    <row r="1738" spans="1:7" x14ac:dyDescent="0.4">
      <c r="A1738" s="1">
        <v>43741</v>
      </c>
      <c r="B1738" s="3">
        <v>14.864077163686916</v>
      </c>
      <c r="C1738" s="3">
        <v>44.04023715772243</v>
      </c>
      <c r="D1738" s="3">
        <v>55.288552044056615</v>
      </c>
      <c r="E1738" s="3">
        <v>58.541587758331417</v>
      </c>
      <c r="F1738" s="3">
        <v>60.02492577549917</v>
      </c>
      <c r="G1738" s="3">
        <v>60.029311896563627</v>
      </c>
    </row>
    <row r="1739" spans="1:7" x14ac:dyDescent="0.4">
      <c r="A1739" s="1">
        <v>43742</v>
      </c>
      <c r="B1739" s="3">
        <v>14.864077163686916</v>
      </c>
      <c r="C1739" s="3">
        <v>44.04023715772243</v>
      </c>
      <c r="D1739" s="3">
        <v>55.288552044056615</v>
      </c>
      <c r="E1739" s="3">
        <v>58.541587758331417</v>
      </c>
      <c r="F1739" s="3">
        <v>60.02492577549917</v>
      </c>
      <c r="G1739" s="3">
        <v>60.029311896563627</v>
      </c>
    </row>
    <row r="1740" spans="1:7" x14ac:dyDescent="0.4">
      <c r="A1740" s="1">
        <v>43743</v>
      </c>
      <c r="B1740" s="3">
        <v>14.864077163686916</v>
      </c>
      <c r="C1740" s="3">
        <v>44.04023715772243</v>
      </c>
      <c r="D1740" s="3">
        <v>55.288552044056615</v>
      </c>
      <c r="E1740" s="3">
        <v>58.541587758331417</v>
      </c>
      <c r="F1740" s="3">
        <v>60.02492577549917</v>
      </c>
      <c r="G1740" s="3">
        <v>60.029311896563627</v>
      </c>
    </row>
    <row r="1741" spans="1:7" x14ac:dyDescent="0.4">
      <c r="A1741" s="1">
        <v>43744</v>
      </c>
      <c r="B1741" s="3">
        <v>14.864077163686916</v>
      </c>
      <c r="C1741" s="3">
        <v>44.04023715772243</v>
      </c>
      <c r="D1741" s="3">
        <v>55.288552044056615</v>
      </c>
      <c r="E1741" s="3">
        <v>58.541587758331417</v>
      </c>
      <c r="F1741" s="3">
        <v>60.02492577549917</v>
      </c>
      <c r="G1741" s="3">
        <v>60.029311896563627</v>
      </c>
    </row>
    <row r="1742" spans="1:7" x14ac:dyDescent="0.4">
      <c r="A1742" s="1">
        <v>43745</v>
      </c>
      <c r="B1742" s="3">
        <v>14.982716478336567</v>
      </c>
      <c r="C1742" s="3">
        <v>44.713902926353633</v>
      </c>
      <c r="D1742" s="3">
        <v>56.292067244059439</v>
      </c>
      <c r="E1742" s="3">
        <v>59.6030982463081</v>
      </c>
      <c r="F1742" s="3">
        <v>61.112881289914</v>
      </c>
      <c r="G1742" s="3">
        <v>61.117345606970311</v>
      </c>
    </row>
    <row r="1743" spans="1:7" x14ac:dyDescent="0.4">
      <c r="A1743" s="1">
        <v>43746</v>
      </c>
      <c r="B1743" s="3">
        <v>14.982716478336567</v>
      </c>
      <c r="C1743" s="3">
        <v>44.713902926353633</v>
      </c>
      <c r="D1743" s="3">
        <v>56.292067244059439</v>
      </c>
      <c r="E1743" s="3">
        <v>59.6030982463081</v>
      </c>
      <c r="F1743" s="3">
        <v>61.112881289914</v>
      </c>
      <c r="G1743" s="3">
        <v>61.117345606970311</v>
      </c>
    </row>
    <row r="1744" spans="1:7" x14ac:dyDescent="0.4">
      <c r="A1744" s="1">
        <v>43747</v>
      </c>
      <c r="B1744" s="3">
        <v>15.3590323201818</v>
      </c>
      <c r="C1744" s="3">
        <v>46.217239557322124</v>
      </c>
      <c r="D1744" s="3">
        <v>58.176160656312192</v>
      </c>
      <c r="E1744" s="3">
        <v>61.596077443263411</v>
      </c>
      <c r="F1744" s="3">
        <v>63.155510855990599</v>
      </c>
      <c r="G1744" s="3">
        <v>63.16012198552481</v>
      </c>
    </row>
    <row r="1745" spans="1:7" x14ac:dyDescent="0.4">
      <c r="A1745" s="1">
        <v>43748</v>
      </c>
      <c r="B1745" s="3">
        <v>15.3590323201818</v>
      </c>
      <c r="C1745" s="3">
        <v>46.217239557322124</v>
      </c>
      <c r="D1745" s="3">
        <v>58.176160656312192</v>
      </c>
      <c r="E1745" s="3">
        <v>61.596077443263411</v>
      </c>
      <c r="F1745" s="3">
        <v>63.155510855990599</v>
      </c>
      <c r="G1745" s="3">
        <v>63.16012198552481</v>
      </c>
    </row>
    <row r="1746" spans="1:7" x14ac:dyDescent="0.4">
      <c r="A1746" s="1">
        <v>43749</v>
      </c>
      <c r="B1746" s="3">
        <v>14.684783637126591</v>
      </c>
      <c r="C1746" s="3">
        <v>43.831037070466323</v>
      </c>
      <c r="D1746" s="3">
        <v>55.185594010643612</v>
      </c>
      <c r="E1746" s="3">
        <v>58.432679560140642</v>
      </c>
      <c r="F1746" s="3">
        <v>59.913304386800064</v>
      </c>
      <c r="G1746" s="3">
        <v>59.917682485160391</v>
      </c>
    </row>
    <row r="1747" spans="1:7" x14ac:dyDescent="0.4">
      <c r="A1747" s="1">
        <v>43750</v>
      </c>
      <c r="B1747" s="3">
        <v>14.684783637126591</v>
      </c>
      <c r="C1747" s="3">
        <v>43.831037070466323</v>
      </c>
      <c r="D1747" s="3">
        <v>55.185594010643612</v>
      </c>
      <c r="E1747" s="3">
        <v>58.432679560140642</v>
      </c>
      <c r="F1747" s="3">
        <v>59.913304386800064</v>
      </c>
      <c r="G1747" s="3">
        <v>59.917682485160391</v>
      </c>
    </row>
    <row r="1748" spans="1:7" x14ac:dyDescent="0.4">
      <c r="A1748" s="1">
        <v>43751</v>
      </c>
      <c r="B1748" s="3">
        <v>14.487565154199217</v>
      </c>
      <c r="C1748" s="3">
        <v>43.267337288330346</v>
      </c>
      <c r="D1748" s="3">
        <v>54.479123467631233</v>
      </c>
      <c r="E1748" s="3">
        <v>57.685380574682213</v>
      </c>
      <c r="F1748" s="3">
        <v>59.147388212296889</v>
      </c>
      <c r="G1748" s="3">
        <v>59.15171126100293</v>
      </c>
    </row>
    <row r="1749" spans="1:7" x14ac:dyDescent="0.4">
      <c r="A1749" s="1">
        <v>43752</v>
      </c>
      <c r="B1749" s="3">
        <v>14.487565154199217</v>
      </c>
      <c r="C1749" s="3">
        <v>43.267337288330346</v>
      </c>
      <c r="D1749" s="3">
        <v>54.479123467631233</v>
      </c>
      <c r="E1749" s="3">
        <v>57.685380574682213</v>
      </c>
      <c r="F1749" s="3">
        <v>59.147388212296889</v>
      </c>
      <c r="G1749" s="3">
        <v>59.15171126100293</v>
      </c>
    </row>
    <row r="1750" spans="1:7" x14ac:dyDescent="0.4">
      <c r="A1750" s="1">
        <v>43753</v>
      </c>
      <c r="B1750" s="3">
        <v>14.487565154199217</v>
      </c>
      <c r="C1750" s="3">
        <v>43.267337288330346</v>
      </c>
      <c r="D1750" s="3">
        <v>54.479123467631233</v>
      </c>
      <c r="E1750" s="3">
        <v>57.685380574682213</v>
      </c>
      <c r="F1750" s="3">
        <v>59.147388212296889</v>
      </c>
      <c r="G1750" s="3">
        <v>59.15171126100293</v>
      </c>
    </row>
    <row r="1751" spans="1:7" x14ac:dyDescent="0.4">
      <c r="A1751" s="1">
        <v>43754</v>
      </c>
      <c r="B1751" s="3">
        <v>14.487565154199217</v>
      </c>
      <c r="C1751" s="3">
        <v>43.267337288330346</v>
      </c>
      <c r="D1751" s="3">
        <v>54.479123467631233</v>
      </c>
      <c r="E1751" s="3">
        <v>57.685380574682213</v>
      </c>
      <c r="F1751" s="3">
        <v>59.147388212296889</v>
      </c>
      <c r="G1751" s="3">
        <v>59.15171126100293</v>
      </c>
    </row>
    <row r="1752" spans="1:7" x14ac:dyDescent="0.4">
      <c r="A1752" s="1">
        <v>43755</v>
      </c>
      <c r="B1752" s="3">
        <v>14.410445590146091</v>
      </c>
      <c r="C1752" s="3">
        <v>42.93296115779625</v>
      </c>
      <c r="D1752" s="3">
        <v>54.060058401447094</v>
      </c>
      <c r="E1752" s="3">
        <v>57.242096842758812</v>
      </c>
      <c r="F1752" s="3">
        <v>58.693061113263049</v>
      </c>
      <c r="G1752" s="3">
        <v>58.69735150754741</v>
      </c>
    </row>
    <row r="1753" spans="1:7" x14ac:dyDescent="0.4">
      <c r="A1753" s="1">
        <v>43756</v>
      </c>
      <c r="B1753" s="3">
        <v>14.410445590146091</v>
      </c>
      <c r="C1753" s="3">
        <v>42.93296115779625</v>
      </c>
      <c r="D1753" s="3">
        <v>54.060058401447094</v>
      </c>
      <c r="E1753" s="3">
        <v>57.242096842758812</v>
      </c>
      <c r="F1753" s="3">
        <v>58.693061113263049</v>
      </c>
      <c r="G1753" s="3">
        <v>58.69735150754741</v>
      </c>
    </row>
    <row r="1754" spans="1:7" x14ac:dyDescent="0.4">
      <c r="A1754" s="1">
        <v>43757</v>
      </c>
      <c r="B1754" s="3">
        <v>14.410445590146091</v>
      </c>
      <c r="C1754" s="3">
        <v>42.93296115779625</v>
      </c>
      <c r="D1754" s="3">
        <v>54.060058401447094</v>
      </c>
      <c r="E1754" s="3">
        <v>57.242096842758812</v>
      </c>
      <c r="F1754" s="3">
        <v>58.693061113263049</v>
      </c>
      <c r="G1754" s="3">
        <v>58.69735150754741</v>
      </c>
    </row>
    <row r="1755" spans="1:7" x14ac:dyDescent="0.4">
      <c r="A1755" s="1">
        <v>43758</v>
      </c>
      <c r="B1755" s="3">
        <v>14.660841759523825</v>
      </c>
      <c r="C1755" s="3">
        <v>43.781392596519623</v>
      </c>
      <c r="D1755" s="3">
        <v>55.123375859105934</v>
      </c>
      <c r="E1755" s="3">
        <v>58.366865688662088</v>
      </c>
      <c r="F1755" s="3">
        <v>59.845850918171074</v>
      </c>
      <c r="G1755" s="3">
        <v>59.85022416836361</v>
      </c>
    </row>
    <row r="1756" spans="1:7" x14ac:dyDescent="0.4">
      <c r="A1756" s="1">
        <v>43759</v>
      </c>
      <c r="B1756" s="3">
        <v>14.660841759523825</v>
      </c>
      <c r="C1756" s="3">
        <v>43.781392596519623</v>
      </c>
      <c r="D1756" s="3">
        <v>55.123375859105934</v>
      </c>
      <c r="E1756" s="3">
        <v>58.366865688662088</v>
      </c>
      <c r="F1756" s="3">
        <v>59.845850918171074</v>
      </c>
      <c r="G1756" s="3">
        <v>59.85022416836361</v>
      </c>
    </row>
    <row r="1757" spans="1:7" x14ac:dyDescent="0.4">
      <c r="A1757" s="1">
        <v>43760</v>
      </c>
      <c r="B1757" s="3">
        <v>14.660841759523825</v>
      </c>
      <c r="C1757" s="3">
        <v>43.781392596519623</v>
      </c>
      <c r="D1757" s="3">
        <v>55.123375859105934</v>
      </c>
      <c r="E1757" s="3">
        <v>58.366865688662088</v>
      </c>
      <c r="F1757" s="3">
        <v>59.845850918171074</v>
      </c>
      <c r="G1757" s="3">
        <v>59.85022416836361</v>
      </c>
    </row>
    <row r="1758" spans="1:7" x14ac:dyDescent="0.4">
      <c r="A1758" s="1">
        <v>43761</v>
      </c>
      <c r="B1758" s="3">
        <v>14.660841759523825</v>
      </c>
      <c r="C1758" s="3">
        <v>43.781392596519623</v>
      </c>
      <c r="D1758" s="3">
        <v>55.123375859105934</v>
      </c>
      <c r="E1758" s="3">
        <v>58.366865688662088</v>
      </c>
      <c r="F1758" s="3">
        <v>59.845850918171074</v>
      </c>
      <c r="G1758" s="3">
        <v>59.85022416836361</v>
      </c>
    </row>
    <row r="1759" spans="1:7" x14ac:dyDescent="0.4">
      <c r="A1759" s="1">
        <v>43762</v>
      </c>
      <c r="B1759" s="3">
        <v>14.660841759523825</v>
      </c>
      <c r="C1759" s="3">
        <v>43.781392596519623</v>
      </c>
      <c r="D1759" s="3">
        <v>55.123375859105934</v>
      </c>
      <c r="E1759" s="3">
        <v>58.366865688662088</v>
      </c>
      <c r="F1759" s="3">
        <v>59.845850918171074</v>
      </c>
      <c r="G1759" s="3">
        <v>59.85022416836361</v>
      </c>
    </row>
    <row r="1760" spans="1:7" x14ac:dyDescent="0.4">
      <c r="A1760" s="1">
        <v>43763</v>
      </c>
      <c r="B1760" s="3">
        <v>16.892613642493291</v>
      </c>
      <c r="C1760" s="3">
        <v>50.502964223217504</v>
      </c>
      <c r="D1760" s="3">
        <v>63.547349945128119</v>
      </c>
      <c r="E1760" s="3">
        <v>67.277679239599038</v>
      </c>
      <c r="F1760" s="3">
        <v>68.978656340699473</v>
      </c>
      <c r="G1760" s="3">
        <v>68.983686004476013</v>
      </c>
    </row>
    <row r="1761" spans="1:7" x14ac:dyDescent="0.4">
      <c r="A1761" s="1">
        <v>43764</v>
      </c>
      <c r="B1761" s="3">
        <v>16.865119121927435</v>
      </c>
      <c r="C1761" s="3">
        <v>50.344681108482959</v>
      </c>
      <c r="D1761" s="3">
        <v>63.249791666164924</v>
      </c>
      <c r="E1761" s="3">
        <v>66.858006162529108</v>
      </c>
      <c r="F1761" s="3">
        <v>68.440996040093367</v>
      </c>
      <c r="G1761" s="3">
        <v>68.338447271028542</v>
      </c>
    </row>
    <row r="1762" spans="1:7" x14ac:dyDescent="0.4">
      <c r="A1762" s="1">
        <v>43765</v>
      </c>
      <c r="B1762" s="3">
        <v>16.865119121927435</v>
      </c>
      <c r="C1762" s="3">
        <v>50.344681108482959</v>
      </c>
      <c r="D1762" s="3">
        <v>63.249791666164924</v>
      </c>
      <c r="E1762" s="3">
        <v>66.858006162529108</v>
      </c>
      <c r="F1762" s="3">
        <v>68.440996040093367</v>
      </c>
      <c r="G1762" s="3">
        <v>68.338447271028542</v>
      </c>
    </row>
    <row r="1763" spans="1:7" x14ac:dyDescent="0.4">
      <c r="A1763" s="1">
        <v>43766</v>
      </c>
      <c r="B1763" s="3">
        <v>16.512195424696234</v>
      </c>
      <c r="C1763" s="3">
        <v>48.316062707867694</v>
      </c>
      <c r="D1763" s="3">
        <v>59.442046439323526</v>
      </c>
      <c r="E1763" s="3">
        <v>61.999446790495547</v>
      </c>
      <c r="F1763" s="3">
        <v>63.469096316045139</v>
      </c>
      <c r="G1763" s="3">
        <v>63.373889927212318</v>
      </c>
    </row>
    <row r="1764" spans="1:7" x14ac:dyDescent="0.4">
      <c r="A1764" s="1">
        <v>43767</v>
      </c>
      <c r="B1764" s="3">
        <v>16.512195424696234</v>
      </c>
      <c r="C1764" s="3">
        <v>48.316062707867694</v>
      </c>
      <c r="D1764" s="3">
        <v>59.442046439323526</v>
      </c>
      <c r="E1764" s="3">
        <v>61.999446790495547</v>
      </c>
      <c r="F1764" s="3">
        <v>63.469096316045139</v>
      </c>
      <c r="G1764" s="3">
        <v>63.373889927212318</v>
      </c>
    </row>
    <row r="1765" spans="1:7" x14ac:dyDescent="0.4">
      <c r="A1765" s="1">
        <v>43768</v>
      </c>
      <c r="B1765" s="3">
        <v>16.512195424696234</v>
      </c>
      <c r="C1765" s="3">
        <v>48.316062707867694</v>
      </c>
      <c r="D1765" s="3">
        <v>59.442046439323526</v>
      </c>
      <c r="E1765" s="3">
        <v>61.999446790495547</v>
      </c>
      <c r="F1765" s="3">
        <v>63.469096316045139</v>
      </c>
      <c r="G1765" s="3">
        <v>63.373889927212318</v>
      </c>
    </row>
    <row r="1766" spans="1:7" x14ac:dyDescent="0.4">
      <c r="A1766" s="1">
        <v>43769</v>
      </c>
      <c r="B1766" s="3">
        <v>16.326648858492177</v>
      </c>
      <c r="C1766" s="3">
        <v>47.271027990947573</v>
      </c>
      <c r="D1766" s="3">
        <v>58.006019811098</v>
      </c>
      <c r="E1766" s="3">
        <v>60.502659562329001</v>
      </c>
      <c r="F1766" s="3">
        <v>61.937392072701634</v>
      </c>
      <c r="G1766" s="3">
        <v>61.844447667332233</v>
      </c>
    </row>
    <row r="1767" spans="1:7" x14ac:dyDescent="0.4">
      <c r="A1767" s="1">
        <v>43770</v>
      </c>
      <c r="B1767" s="3">
        <v>16.326648858492177</v>
      </c>
      <c r="C1767" s="3">
        <v>47.271027990947573</v>
      </c>
      <c r="D1767" s="3">
        <v>58.006019811098</v>
      </c>
      <c r="E1767" s="3">
        <v>60.502659562329001</v>
      </c>
      <c r="F1767" s="3">
        <v>61.937392072701634</v>
      </c>
      <c r="G1767" s="3">
        <v>61.844447667332233</v>
      </c>
    </row>
    <row r="1768" spans="1:7" x14ac:dyDescent="0.4">
      <c r="A1768" s="1">
        <v>43771</v>
      </c>
      <c r="B1768" s="3">
        <v>16.190794189678662</v>
      </c>
      <c r="C1768" s="3">
        <v>46.772476974950123</v>
      </c>
      <c r="D1768" s="3">
        <v>57.396596056287862</v>
      </c>
      <c r="E1768" s="3">
        <v>59.867450106729784</v>
      </c>
      <c r="F1768" s="3">
        <v>61.287364466743881</v>
      </c>
      <c r="G1768" s="3">
        <v>61.195380006286712</v>
      </c>
    </row>
    <row r="1769" spans="1:7" x14ac:dyDescent="0.4">
      <c r="A1769" s="1">
        <v>43772</v>
      </c>
      <c r="B1769" s="3">
        <v>16.190794189678662</v>
      </c>
      <c r="C1769" s="3">
        <v>46.772476974950123</v>
      </c>
      <c r="D1769" s="3">
        <v>57.396596056287862</v>
      </c>
      <c r="E1769" s="3">
        <v>59.867450106729784</v>
      </c>
      <c r="F1769" s="3">
        <v>61.287364466743881</v>
      </c>
      <c r="G1769" s="3">
        <v>61.195380006286712</v>
      </c>
    </row>
    <row r="1770" spans="1:7" x14ac:dyDescent="0.4">
      <c r="A1770" s="1">
        <v>43773</v>
      </c>
      <c r="B1770" s="3">
        <v>16.244633251568562</v>
      </c>
      <c r="C1770" s="3">
        <v>47.016295149153883</v>
      </c>
      <c r="D1770" s="3">
        <v>57.69463694367213</v>
      </c>
      <c r="E1770" s="3">
        <v>60.178101584174492</v>
      </c>
      <c r="F1770" s="3">
        <v>61.605262814116763</v>
      </c>
      <c r="G1770" s="3">
        <v>61.512808889134746</v>
      </c>
    </row>
    <row r="1771" spans="1:7" x14ac:dyDescent="0.4">
      <c r="A1771" s="1">
        <v>43774</v>
      </c>
      <c r="B1771" s="3">
        <v>16.244633251568562</v>
      </c>
      <c r="C1771" s="3">
        <v>47.016295149153883</v>
      </c>
      <c r="D1771" s="3">
        <v>57.69463694367213</v>
      </c>
      <c r="E1771" s="3">
        <v>60.178101584174492</v>
      </c>
      <c r="F1771" s="3">
        <v>61.605262814116763</v>
      </c>
      <c r="G1771" s="3">
        <v>61.512808889134746</v>
      </c>
    </row>
    <row r="1772" spans="1:7" x14ac:dyDescent="0.4">
      <c r="A1772" s="1">
        <v>43775</v>
      </c>
      <c r="B1772" s="3">
        <v>16.244633251568562</v>
      </c>
      <c r="C1772" s="3">
        <v>47.016295149153883</v>
      </c>
      <c r="D1772" s="3">
        <v>57.69463694367213</v>
      </c>
      <c r="E1772" s="3">
        <v>60.178101584174492</v>
      </c>
      <c r="F1772" s="3">
        <v>61.605262814116763</v>
      </c>
      <c r="G1772" s="3">
        <v>61.512808889134746</v>
      </c>
    </row>
    <row r="1773" spans="1:7" x14ac:dyDescent="0.4">
      <c r="A1773" s="1">
        <v>43776</v>
      </c>
      <c r="B1773" s="3">
        <v>16.244633251568562</v>
      </c>
      <c r="C1773" s="3">
        <v>47.016295149153883</v>
      </c>
      <c r="D1773" s="3">
        <v>57.69463694367213</v>
      </c>
      <c r="E1773" s="3">
        <v>60.178101584174492</v>
      </c>
      <c r="F1773" s="3">
        <v>61.605262814116763</v>
      </c>
      <c r="G1773" s="3">
        <v>61.512808889134746</v>
      </c>
    </row>
    <row r="1774" spans="1:7" x14ac:dyDescent="0.4">
      <c r="A1774" s="1">
        <v>43777</v>
      </c>
      <c r="B1774" s="3">
        <v>16.244633251568562</v>
      </c>
      <c r="C1774" s="3">
        <v>47.016295149153883</v>
      </c>
      <c r="D1774" s="3">
        <v>57.69463694367213</v>
      </c>
      <c r="E1774" s="3">
        <v>60.178101584174492</v>
      </c>
      <c r="F1774" s="3">
        <v>61.605262814116763</v>
      </c>
      <c r="G1774" s="3">
        <v>61.512808889134746</v>
      </c>
    </row>
    <row r="1775" spans="1:7" x14ac:dyDescent="0.4">
      <c r="A1775" s="1">
        <v>43778</v>
      </c>
      <c r="B1775" s="3">
        <v>16.244633251568562</v>
      </c>
      <c r="C1775" s="3">
        <v>47.016295149153883</v>
      </c>
      <c r="D1775" s="3">
        <v>57.69463694367213</v>
      </c>
      <c r="E1775" s="3">
        <v>60.178101584174492</v>
      </c>
      <c r="F1775" s="3">
        <v>61.605262814116763</v>
      </c>
      <c r="G1775" s="3">
        <v>61.512808889134746</v>
      </c>
    </row>
    <row r="1776" spans="1:7" x14ac:dyDescent="0.4">
      <c r="A1776" s="1">
        <v>43779</v>
      </c>
      <c r="B1776" s="3">
        <v>16.528779866719091</v>
      </c>
      <c r="C1776" s="3">
        <v>47.807478559068379</v>
      </c>
      <c r="D1776" s="3">
        <v>58.661771597783527</v>
      </c>
      <c r="E1776" s="3">
        <v>61.186157263462263</v>
      </c>
      <c r="F1776" s="3">
        <v>62.636834391182489</v>
      </c>
      <c r="G1776" s="3">
        <v>62.54285706645878</v>
      </c>
    </row>
    <row r="1777" spans="1:7" x14ac:dyDescent="0.4">
      <c r="A1777" s="1">
        <v>43780</v>
      </c>
      <c r="B1777" s="3">
        <v>16.528779866719091</v>
      </c>
      <c r="C1777" s="3">
        <v>47.807478559068379</v>
      </c>
      <c r="D1777" s="3">
        <v>58.661771597783527</v>
      </c>
      <c r="E1777" s="3">
        <v>61.186157263462263</v>
      </c>
      <c r="F1777" s="3">
        <v>62.636834391182489</v>
      </c>
      <c r="G1777" s="3">
        <v>62.54285706645878</v>
      </c>
    </row>
    <row r="1778" spans="1:7" x14ac:dyDescent="0.4">
      <c r="A1778" s="1">
        <v>43781</v>
      </c>
      <c r="B1778" s="3">
        <v>16.528779866719091</v>
      </c>
      <c r="C1778" s="3">
        <v>47.807478559068379</v>
      </c>
      <c r="D1778" s="3">
        <v>58.661771597783527</v>
      </c>
      <c r="E1778" s="3">
        <v>61.186157263462263</v>
      </c>
      <c r="F1778" s="3">
        <v>62.636834391182489</v>
      </c>
      <c r="G1778" s="3">
        <v>62.54285706645878</v>
      </c>
    </row>
    <row r="1779" spans="1:7" x14ac:dyDescent="0.4">
      <c r="A1779" s="1">
        <v>43782</v>
      </c>
      <c r="B1779" s="3">
        <v>16.528779866719091</v>
      </c>
      <c r="C1779" s="3">
        <v>47.807478559068379</v>
      </c>
      <c r="D1779" s="3">
        <v>58.661771597783527</v>
      </c>
      <c r="E1779" s="3">
        <v>61.186157263462263</v>
      </c>
      <c r="F1779" s="3">
        <v>62.636834391182489</v>
      </c>
      <c r="G1779" s="3">
        <v>62.54285706645878</v>
      </c>
    </row>
    <row r="1780" spans="1:7" x14ac:dyDescent="0.4">
      <c r="A1780" s="1">
        <v>43783</v>
      </c>
      <c r="B1780" s="3">
        <v>16.528779866719091</v>
      </c>
      <c r="C1780" s="3">
        <v>47.807478559068379</v>
      </c>
      <c r="D1780" s="3">
        <v>58.661771597783527</v>
      </c>
      <c r="E1780" s="3">
        <v>61.186157263462263</v>
      </c>
      <c r="F1780" s="3">
        <v>62.636834391182489</v>
      </c>
      <c r="G1780" s="3">
        <v>62.54285706645878</v>
      </c>
    </row>
    <row r="1781" spans="1:7" x14ac:dyDescent="0.4">
      <c r="A1781" s="1">
        <v>43784</v>
      </c>
      <c r="B1781" s="3">
        <v>16.070837177322971</v>
      </c>
      <c r="C1781" s="3">
        <v>46.2164520701767</v>
      </c>
      <c r="D1781" s="3">
        <v>56.716916797070979</v>
      </c>
      <c r="E1781" s="3">
        <v>59.159012523157514</v>
      </c>
      <c r="F1781" s="3">
        <v>60.562400468867679</v>
      </c>
      <c r="G1781" s="3">
        <v>60.471486617558384</v>
      </c>
    </row>
    <row r="1782" spans="1:7" x14ac:dyDescent="0.4">
      <c r="A1782" s="1">
        <v>43785</v>
      </c>
      <c r="B1782" s="3">
        <v>16.070837177322971</v>
      </c>
      <c r="C1782" s="3">
        <v>46.2164520701767</v>
      </c>
      <c r="D1782" s="3">
        <v>56.716916797070979</v>
      </c>
      <c r="E1782" s="3">
        <v>59.159012523157514</v>
      </c>
      <c r="F1782" s="3">
        <v>60.562400468867679</v>
      </c>
      <c r="G1782" s="3">
        <v>60.471486617558384</v>
      </c>
    </row>
    <row r="1783" spans="1:7" x14ac:dyDescent="0.4">
      <c r="A1783" s="1">
        <v>43786</v>
      </c>
      <c r="B1783" s="3">
        <v>15.953518017654996</v>
      </c>
      <c r="C1783" s="3">
        <v>45.891957470302302</v>
      </c>
      <c r="D1783" s="3">
        <v>56.320257857212191</v>
      </c>
      <c r="E1783" s="3">
        <v>58.745570304573896</v>
      </c>
      <c r="F1783" s="3">
        <v>60.139313480506893</v>
      </c>
      <c r="G1783" s="3">
        <v>60.049024433741565</v>
      </c>
    </row>
    <row r="1784" spans="1:7" x14ac:dyDescent="0.4">
      <c r="A1784" s="1">
        <v>43787</v>
      </c>
      <c r="B1784" s="3">
        <v>15.953518017654996</v>
      </c>
      <c r="C1784" s="3">
        <v>45.891957470302302</v>
      </c>
      <c r="D1784" s="3">
        <v>56.320257857212191</v>
      </c>
      <c r="E1784" s="3">
        <v>58.745570304573896</v>
      </c>
      <c r="F1784" s="3">
        <v>60.139313480506893</v>
      </c>
      <c r="G1784" s="3">
        <v>60.049024433741565</v>
      </c>
    </row>
    <row r="1785" spans="1:7" x14ac:dyDescent="0.4">
      <c r="A1785" s="1">
        <v>43788</v>
      </c>
      <c r="B1785" s="3">
        <v>15.953518017654996</v>
      </c>
      <c r="C1785" s="3">
        <v>45.891957470302302</v>
      </c>
      <c r="D1785" s="3">
        <v>56.320257857212191</v>
      </c>
      <c r="E1785" s="3">
        <v>58.745570304573896</v>
      </c>
      <c r="F1785" s="3">
        <v>60.139313480506893</v>
      </c>
      <c r="G1785" s="3">
        <v>60.049024433741565</v>
      </c>
    </row>
    <row r="1786" spans="1:7" x14ac:dyDescent="0.4">
      <c r="A1786" s="1">
        <v>43789</v>
      </c>
      <c r="B1786" s="3">
        <v>15.953518017654996</v>
      </c>
      <c r="C1786" s="3">
        <v>45.891957470302302</v>
      </c>
      <c r="D1786" s="3">
        <v>56.320257857212191</v>
      </c>
      <c r="E1786" s="3">
        <v>58.745570304573896</v>
      </c>
      <c r="F1786" s="3">
        <v>60.139313480506893</v>
      </c>
      <c r="G1786" s="3">
        <v>60.049024433741565</v>
      </c>
    </row>
    <row r="1787" spans="1:7" x14ac:dyDescent="0.4">
      <c r="A1787" s="1">
        <v>43790</v>
      </c>
      <c r="B1787" s="3">
        <v>15.953518017654996</v>
      </c>
      <c r="C1787" s="3">
        <v>45.891957470302302</v>
      </c>
      <c r="D1787" s="3">
        <v>56.320257857212191</v>
      </c>
      <c r="E1787" s="3">
        <v>58.745570304573896</v>
      </c>
      <c r="F1787" s="3">
        <v>60.139313480506893</v>
      </c>
      <c r="G1787" s="3">
        <v>60.049024433741565</v>
      </c>
    </row>
    <row r="1788" spans="1:7" x14ac:dyDescent="0.4">
      <c r="A1788" s="1">
        <v>43791</v>
      </c>
      <c r="B1788" s="3">
        <v>15.953518017654996</v>
      </c>
      <c r="C1788" s="3">
        <v>45.891957470302302</v>
      </c>
      <c r="D1788" s="3">
        <v>56.320257857212191</v>
      </c>
      <c r="E1788" s="3">
        <v>58.745570304573896</v>
      </c>
      <c r="F1788" s="3">
        <v>60.139313480506893</v>
      </c>
      <c r="G1788" s="3">
        <v>60.049024433741565</v>
      </c>
    </row>
    <row r="1789" spans="1:7" x14ac:dyDescent="0.4">
      <c r="A1789" s="1">
        <v>43792</v>
      </c>
      <c r="B1789" s="3">
        <v>15.953518017654996</v>
      </c>
      <c r="C1789" s="3">
        <v>45.891957470302302</v>
      </c>
      <c r="D1789" s="3">
        <v>56.320257857212191</v>
      </c>
      <c r="E1789" s="3">
        <v>58.745570304573896</v>
      </c>
      <c r="F1789" s="3">
        <v>60.139313480506893</v>
      </c>
      <c r="G1789" s="3">
        <v>60.049024433741565</v>
      </c>
    </row>
    <row r="1790" spans="1:7" x14ac:dyDescent="0.4">
      <c r="A1790" s="1">
        <v>43793</v>
      </c>
      <c r="B1790" s="3">
        <v>15.953518017654996</v>
      </c>
      <c r="C1790" s="3">
        <v>45.891957470302302</v>
      </c>
      <c r="D1790" s="3">
        <v>56.320257857212191</v>
      </c>
      <c r="E1790" s="3">
        <v>58.745570304573896</v>
      </c>
      <c r="F1790" s="3">
        <v>60.139313480506893</v>
      </c>
      <c r="G1790" s="3">
        <v>60.049024433741565</v>
      </c>
    </row>
    <row r="1791" spans="1:7" x14ac:dyDescent="0.4">
      <c r="A1791" s="1">
        <v>43794</v>
      </c>
      <c r="B1791" s="3">
        <v>15.923072487377073</v>
      </c>
      <c r="C1791" s="3">
        <v>45.723538088618049</v>
      </c>
      <c r="D1791" s="3">
        <v>56.011446616209689</v>
      </c>
      <c r="E1791" s="3">
        <v>58.398978452859815</v>
      </c>
      <c r="F1791" s="3">
        <v>59.784636342708872</v>
      </c>
      <c r="G1791" s="3">
        <v>59.694871074488937</v>
      </c>
    </row>
    <row r="1792" spans="1:7" x14ac:dyDescent="0.4">
      <c r="A1792" s="1">
        <v>43795</v>
      </c>
      <c r="B1792" s="3">
        <v>15.923072487377073</v>
      </c>
      <c r="C1792" s="3">
        <v>45.723538088618049</v>
      </c>
      <c r="D1792" s="3">
        <v>56.011446616209689</v>
      </c>
      <c r="E1792" s="3">
        <v>58.398978452859815</v>
      </c>
      <c r="F1792" s="3">
        <v>59.784636342708872</v>
      </c>
      <c r="G1792" s="3">
        <v>59.694871074488937</v>
      </c>
    </row>
    <row r="1793" spans="1:7" x14ac:dyDescent="0.4">
      <c r="A1793" s="1">
        <v>43796</v>
      </c>
      <c r="B1793" s="3">
        <v>16.099246883795335</v>
      </c>
      <c r="C1793" s="3">
        <v>46.696350930662888</v>
      </c>
      <c r="D1793" s="3">
        <v>57.345090830864358</v>
      </c>
      <c r="E1793" s="3">
        <v>59.788473171408683</v>
      </c>
      <c r="F1793" s="3">
        <v>61.206545159442754</v>
      </c>
      <c r="G1793" s="3">
        <v>61.114680050967152</v>
      </c>
    </row>
    <row r="1794" spans="1:7" x14ac:dyDescent="0.4">
      <c r="A1794" s="1">
        <v>43797</v>
      </c>
      <c r="B1794" s="3">
        <v>16.099246883795335</v>
      </c>
      <c r="C1794" s="3">
        <v>46.696350930662888</v>
      </c>
      <c r="D1794" s="3">
        <v>57.345090830864358</v>
      </c>
      <c r="E1794" s="3">
        <v>59.788473171408683</v>
      </c>
      <c r="F1794" s="3">
        <v>61.206545159442754</v>
      </c>
      <c r="G1794" s="3">
        <v>61.114680050967152</v>
      </c>
    </row>
    <row r="1795" spans="1:7" x14ac:dyDescent="0.4">
      <c r="A1795" s="1">
        <v>43798</v>
      </c>
      <c r="B1795" s="3">
        <v>16.332685914560422</v>
      </c>
      <c r="C1795" s="3">
        <v>47.865868805491367</v>
      </c>
      <c r="D1795" s="3">
        <v>58.775716555972394</v>
      </c>
      <c r="E1795" s="3">
        <v>61.279010803120663</v>
      </c>
      <c r="F1795" s="3">
        <v>62.731854015901263</v>
      </c>
      <c r="G1795" s="3">
        <v>62.637736368513586</v>
      </c>
    </row>
    <row r="1796" spans="1:7" x14ac:dyDescent="0.4">
      <c r="A1796" s="1">
        <v>43799</v>
      </c>
      <c r="B1796" s="3">
        <v>16.332685914560422</v>
      </c>
      <c r="C1796" s="3">
        <v>47.865868805491367</v>
      </c>
      <c r="D1796" s="3">
        <v>58.775716555972394</v>
      </c>
      <c r="E1796" s="3">
        <v>61.279010803120663</v>
      </c>
      <c r="F1796" s="3">
        <v>62.731854015901263</v>
      </c>
      <c r="G1796" s="3">
        <v>62.637736368513586</v>
      </c>
    </row>
    <row r="1797" spans="1:7" x14ac:dyDescent="0.4">
      <c r="A1797" s="1">
        <v>43800</v>
      </c>
      <c r="B1797" s="3">
        <v>16.332685914560422</v>
      </c>
      <c r="C1797" s="3">
        <v>47.865868805491367</v>
      </c>
      <c r="D1797" s="3">
        <v>58.775716555972394</v>
      </c>
      <c r="E1797" s="3">
        <v>61.279010803120663</v>
      </c>
      <c r="F1797" s="3">
        <v>62.731854015901263</v>
      </c>
      <c r="G1797" s="3">
        <v>62.637736368513586</v>
      </c>
    </row>
    <row r="1798" spans="1:7" x14ac:dyDescent="0.4">
      <c r="A1798" s="1">
        <v>43801</v>
      </c>
      <c r="B1798" s="3">
        <v>16.332685914560422</v>
      </c>
      <c r="C1798" s="3">
        <v>47.865868805491367</v>
      </c>
      <c r="D1798" s="3">
        <v>58.775716555972394</v>
      </c>
      <c r="E1798" s="3">
        <v>61.279010803120663</v>
      </c>
      <c r="F1798" s="3">
        <v>62.731854015901263</v>
      </c>
      <c r="G1798" s="3">
        <v>62.637736368513586</v>
      </c>
    </row>
    <row r="1799" spans="1:7" x14ac:dyDescent="0.4">
      <c r="A1799" s="1">
        <v>43802</v>
      </c>
      <c r="B1799" s="3">
        <v>16.332685914560422</v>
      </c>
      <c r="C1799" s="3">
        <v>47.865868805491367</v>
      </c>
      <c r="D1799" s="3">
        <v>58.775716555972394</v>
      </c>
      <c r="E1799" s="3">
        <v>61.279010803120663</v>
      </c>
      <c r="F1799" s="3">
        <v>62.731854015901263</v>
      </c>
      <c r="G1799" s="3">
        <v>62.637736368513586</v>
      </c>
    </row>
    <row r="1800" spans="1:7" x14ac:dyDescent="0.4">
      <c r="A1800" s="1">
        <v>43803</v>
      </c>
      <c r="B1800" s="3">
        <v>15.929182223483899</v>
      </c>
      <c r="C1800" s="3">
        <v>46.582821491319947</v>
      </c>
      <c r="D1800" s="3">
        <v>57.206214683712759</v>
      </c>
      <c r="E1800" s="3">
        <v>59.643781153193373</v>
      </c>
      <c r="F1800" s="3">
        <v>61.058477769430475</v>
      </c>
      <c r="G1800" s="3">
        <v>60.966831323264607</v>
      </c>
    </row>
    <row r="1801" spans="1:7" x14ac:dyDescent="0.4">
      <c r="A1801" s="1">
        <v>43804</v>
      </c>
      <c r="B1801" s="3">
        <v>15.929182223483899</v>
      </c>
      <c r="C1801" s="3">
        <v>46.582821491319947</v>
      </c>
      <c r="D1801" s="3">
        <v>57.206214683712759</v>
      </c>
      <c r="E1801" s="3">
        <v>59.643781153193373</v>
      </c>
      <c r="F1801" s="3">
        <v>61.058477769430475</v>
      </c>
      <c r="G1801" s="3">
        <v>60.966831323264607</v>
      </c>
    </row>
    <row r="1802" spans="1:7" x14ac:dyDescent="0.4">
      <c r="A1802" s="1">
        <v>43805</v>
      </c>
      <c r="B1802" s="3">
        <v>15.894049190748493</v>
      </c>
      <c r="C1802" s="3">
        <v>46.385324789703908</v>
      </c>
      <c r="D1802" s="3">
        <v>56.939049534129992</v>
      </c>
      <c r="E1802" s="3">
        <v>59.365427631132249</v>
      </c>
      <c r="F1802" s="3">
        <v>60.773630823339893</v>
      </c>
      <c r="G1802" s="3">
        <v>60.682405032195682</v>
      </c>
    </row>
    <row r="1803" spans="1:7" x14ac:dyDescent="0.4">
      <c r="A1803" s="1">
        <v>43806</v>
      </c>
      <c r="B1803" s="3">
        <v>15.894049190748493</v>
      </c>
      <c r="C1803" s="3">
        <v>46.385324789703908</v>
      </c>
      <c r="D1803" s="3">
        <v>56.939049534129992</v>
      </c>
      <c r="E1803" s="3">
        <v>59.365427631132249</v>
      </c>
      <c r="F1803" s="3">
        <v>60.773630823339893</v>
      </c>
      <c r="G1803" s="3">
        <v>60.682405032195682</v>
      </c>
    </row>
    <row r="1804" spans="1:7" x14ac:dyDescent="0.4">
      <c r="A1804" s="1">
        <v>43807</v>
      </c>
      <c r="B1804" s="3">
        <v>15.745394141254636</v>
      </c>
      <c r="C1804" s="3">
        <v>45.968369226099099</v>
      </c>
      <c r="D1804" s="3">
        <v>56.429229053623772</v>
      </c>
      <c r="E1804" s="3">
        <v>58.834256830638907</v>
      </c>
      <c r="F1804" s="3">
        <v>60.23006888364295</v>
      </c>
      <c r="G1804" s="3">
        <v>60.139645811512075</v>
      </c>
    </row>
    <row r="1805" spans="1:7" x14ac:dyDescent="0.4">
      <c r="A1805" s="1">
        <v>43808</v>
      </c>
      <c r="B1805" s="3">
        <v>15.216608970232912</v>
      </c>
      <c r="C1805" s="3">
        <v>44.14083613114196</v>
      </c>
      <c r="D1805" s="3">
        <v>54.194665272877231</v>
      </c>
      <c r="E1805" s="3">
        <v>56.506113734084572</v>
      </c>
      <c r="F1805" s="3">
        <v>57.847614922921167</v>
      </c>
      <c r="G1805" s="3">
        <v>57.760710200683846</v>
      </c>
    </row>
    <row r="1806" spans="1:7" x14ac:dyDescent="0.4">
      <c r="A1806" s="1">
        <v>43809</v>
      </c>
      <c r="B1806" s="3">
        <v>15.216608970232912</v>
      </c>
      <c r="C1806" s="3">
        <v>44.14083613114196</v>
      </c>
      <c r="D1806" s="3">
        <v>54.194665272877231</v>
      </c>
      <c r="E1806" s="3">
        <v>56.506113734084572</v>
      </c>
      <c r="F1806" s="3">
        <v>57.847614922921167</v>
      </c>
      <c r="G1806" s="3">
        <v>57.760710200683846</v>
      </c>
    </row>
    <row r="1807" spans="1:7" x14ac:dyDescent="0.4">
      <c r="A1807" s="1">
        <v>43810</v>
      </c>
      <c r="B1807" s="3">
        <v>15.216608970232912</v>
      </c>
      <c r="C1807" s="3">
        <v>44.14083613114196</v>
      </c>
      <c r="D1807" s="3">
        <v>54.194665272877231</v>
      </c>
      <c r="E1807" s="3">
        <v>56.506113734084572</v>
      </c>
      <c r="F1807" s="3">
        <v>57.847614922921167</v>
      </c>
      <c r="G1807" s="3">
        <v>57.760710200683846</v>
      </c>
    </row>
    <row r="1808" spans="1:7" x14ac:dyDescent="0.4">
      <c r="A1808" s="1">
        <v>43811</v>
      </c>
      <c r="B1808" s="3">
        <v>15.028561965778366</v>
      </c>
      <c r="C1808" s="3">
        <v>43.61738520323118</v>
      </c>
      <c r="D1808" s="3">
        <v>53.554630633977823</v>
      </c>
      <c r="E1808" s="3">
        <v>55.839275651883369</v>
      </c>
      <c r="F1808" s="3">
        <v>57.165220858547855</v>
      </c>
      <c r="G1808" s="3">
        <v>57.079323879219039</v>
      </c>
    </row>
    <row r="1809" spans="1:7" x14ac:dyDescent="0.4">
      <c r="A1809" s="1">
        <v>43812</v>
      </c>
      <c r="B1809" s="3">
        <v>14.943693194578637</v>
      </c>
      <c r="C1809" s="3">
        <v>43.303773452705691</v>
      </c>
      <c r="D1809" s="3">
        <v>53.17117084281206</v>
      </c>
      <c r="E1809" s="3">
        <v>55.439757288030499</v>
      </c>
      <c r="F1809" s="3">
        <v>56.756382540254158</v>
      </c>
      <c r="G1809" s="3">
        <v>56.671089323380933</v>
      </c>
    </row>
    <row r="1810" spans="1:7" x14ac:dyDescent="0.4">
      <c r="A1810" s="1">
        <v>43813</v>
      </c>
      <c r="B1810" s="3">
        <v>14.943693194578637</v>
      </c>
      <c r="C1810" s="3">
        <v>43.303773452705691</v>
      </c>
      <c r="D1810" s="3">
        <v>53.17117084281206</v>
      </c>
      <c r="E1810" s="3">
        <v>55.439757288030499</v>
      </c>
      <c r="F1810" s="3">
        <v>56.756382540254158</v>
      </c>
      <c r="G1810" s="3">
        <v>56.671089323380933</v>
      </c>
    </row>
    <row r="1811" spans="1:7" x14ac:dyDescent="0.4">
      <c r="A1811" s="1">
        <v>43814</v>
      </c>
      <c r="B1811" s="3">
        <v>14.943693194578637</v>
      </c>
      <c r="C1811" s="3">
        <v>43.303773452705691</v>
      </c>
      <c r="D1811" s="3">
        <v>53.17117084281206</v>
      </c>
      <c r="E1811" s="3">
        <v>55.439757288030499</v>
      </c>
      <c r="F1811" s="3">
        <v>56.756382540254158</v>
      </c>
      <c r="G1811" s="3">
        <v>56.671089323380933</v>
      </c>
    </row>
    <row r="1812" spans="1:7" x14ac:dyDescent="0.4">
      <c r="A1812" s="1">
        <v>43815</v>
      </c>
      <c r="B1812" s="3">
        <v>14.943693194578637</v>
      </c>
      <c r="C1812" s="3">
        <v>43.303773452705691</v>
      </c>
      <c r="D1812" s="3">
        <v>53.17117084281206</v>
      </c>
      <c r="E1812" s="3">
        <v>55.439757288030499</v>
      </c>
      <c r="F1812" s="3">
        <v>56.756382540254158</v>
      </c>
      <c r="G1812" s="3">
        <v>56.671089323380933</v>
      </c>
    </row>
    <row r="1813" spans="1:7" x14ac:dyDescent="0.4">
      <c r="A1813" s="1">
        <v>43816</v>
      </c>
      <c r="B1813" s="3">
        <v>14.943693194578637</v>
      </c>
      <c r="C1813" s="3">
        <v>43.303773452705691</v>
      </c>
      <c r="D1813" s="3">
        <v>53.17117084281206</v>
      </c>
      <c r="E1813" s="3">
        <v>55.439757288030499</v>
      </c>
      <c r="F1813" s="3">
        <v>56.756382540254158</v>
      </c>
      <c r="G1813" s="3">
        <v>56.671089323380933</v>
      </c>
    </row>
    <row r="1814" spans="1:7" x14ac:dyDescent="0.4">
      <c r="A1814" s="1">
        <v>43817</v>
      </c>
      <c r="B1814" s="3">
        <v>15.364945425904466</v>
      </c>
      <c r="C1814" s="3">
        <v>45.644895198507008</v>
      </c>
      <c r="D1814" s="3">
        <v>56.903322077399494</v>
      </c>
      <c r="E1814" s="3">
        <v>59.328203975910938</v>
      </c>
      <c r="F1814" s="3">
        <v>60.735538815616728</v>
      </c>
      <c r="G1814" s="3">
        <v>60.644369277820353</v>
      </c>
    </row>
    <row r="1815" spans="1:7" x14ac:dyDescent="0.4">
      <c r="A1815" s="1">
        <v>43818</v>
      </c>
      <c r="B1815" s="3">
        <v>15.364945425904466</v>
      </c>
      <c r="C1815" s="3">
        <v>45.644895198507008</v>
      </c>
      <c r="D1815" s="3">
        <v>56.903322077399494</v>
      </c>
      <c r="E1815" s="3">
        <v>59.328203975910938</v>
      </c>
      <c r="F1815" s="3">
        <v>60.735538815616728</v>
      </c>
      <c r="G1815" s="3">
        <v>60.644369277820353</v>
      </c>
    </row>
    <row r="1816" spans="1:7" x14ac:dyDescent="0.4">
      <c r="A1816" s="1">
        <v>43819</v>
      </c>
      <c r="B1816" s="3">
        <v>15.364945425904466</v>
      </c>
      <c r="C1816" s="3">
        <v>45.644895198507008</v>
      </c>
      <c r="D1816" s="3">
        <v>56.903322077399494</v>
      </c>
      <c r="E1816" s="3">
        <v>59.328203975910938</v>
      </c>
      <c r="F1816" s="3">
        <v>60.735538815616728</v>
      </c>
      <c r="G1816" s="3">
        <v>60.644369277820353</v>
      </c>
    </row>
    <row r="1817" spans="1:7" x14ac:dyDescent="0.4">
      <c r="A1817" s="1">
        <v>43820</v>
      </c>
      <c r="B1817" s="3">
        <v>15.364945425904466</v>
      </c>
      <c r="C1817" s="3">
        <v>45.644895198507008</v>
      </c>
      <c r="D1817" s="3">
        <v>56.903322077399494</v>
      </c>
      <c r="E1817" s="3">
        <v>59.328203975910938</v>
      </c>
      <c r="F1817" s="3">
        <v>60.735538815616728</v>
      </c>
      <c r="G1817" s="3">
        <v>60.644369277820353</v>
      </c>
    </row>
    <row r="1818" spans="1:7" x14ac:dyDescent="0.4">
      <c r="A1818" s="1">
        <v>43821</v>
      </c>
      <c r="B1818" s="3">
        <v>16.098029675137198</v>
      </c>
      <c r="C1818" s="3">
        <v>47.734400362576146</v>
      </c>
      <c r="D1818" s="3">
        <v>59.497159837835873</v>
      </c>
      <c r="E1818" s="3">
        <v>62.030666768682252</v>
      </c>
      <c r="F1818" s="3">
        <v>63.501044593105348</v>
      </c>
      <c r="G1818" s="3">
        <v>63.405791023836272</v>
      </c>
    </row>
    <row r="1819" spans="1:7" x14ac:dyDescent="0.4">
      <c r="A1819" s="1">
        <v>43822</v>
      </c>
      <c r="B1819" s="3">
        <v>16.098029675137198</v>
      </c>
      <c r="C1819" s="3">
        <v>47.734400362576146</v>
      </c>
      <c r="D1819" s="3">
        <v>59.497159837835873</v>
      </c>
      <c r="E1819" s="3">
        <v>62.030666768682252</v>
      </c>
      <c r="F1819" s="3">
        <v>63.501044593105348</v>
      </c>
      <c r="G1819" s="3">
        <v>63.405791023836272</v>
      </c>
    </row>
    <row r="1820" spans="1:7" x14ac:dyDescent="0.4">
      <c r="A1820" s="1">
        <v>43823</v>
      </c>
      <c r="B1820" s="3">
        <v>16.098029675137198</v>
      </c>
      <c r="C1820" s="3">
        <v>47.734400362576146</v>
      </c>
      <c r="D1820" s="3">
        <v>59.497159837835873</v>
      </c>
      <c r="E1820" s="3">
        <v>62.030666768682252</v>
      </c>
      <c r="F1820" s="3">
        <v>63.501044593105348</v>
      </c>
      <c r="G1820" s="3">
        <v>63.405791023836272</v>
      </c>
    </row>
    <row r="1821" spans="1:7" x14ac:dyDescent="0.4">
      <c r="A1821" s="1">
        <v>43824</v>
      </c>
      <c r="B1821" s="3">
        <v>16.098029675137198</v>
      </c>
      <c r="C1821" s="3">
        <v>47.734400362576146</v>
      </c>
      <c r="D1821" s="3">
        <v>59.497159837835873</v>
      </c>
      <c r="E1821" s="3">
        <v>62.030666768682252</v>
      </c>
      <c r="F1821" s="3">
        <v>63.501044593105348</v>
      </c>
      <c r="G1821" s="3">
        <v>63.405791023836272</v>
      </c>
    </row>
    <row r="1822" spans="1:7" x14ac:dyDescent="0.4">
      <c r="A1822" s="1">
        <v>43825</v>
      </c>
      <c r="B1822" s="3">
        <v>15.932578452955507</v>
      </c>
      <c r="C1822" s="3">
        <v>47.262815843454334</v>
      </c>
      <c r="D1822" s="3">
        <v>58.911751505772564</v>
      </c>
      <c r="E1822" s="3">
        <v>61.420742639999176</v>
      </c>
      <c r="F1822" s="3">
        <v>62.876892169540241</v>
      </c>
      <c r="G1822" s="3">
        <v>62.782560333345216</v>
      </c>
    </row>
    <row r="1823" spans="1:7" x14ac:dyDescent="0.4">
      <c r="A1823" s="1">
        <v>43826</v>
      </c>
      <c r="B1823" s="3">
        <v>15.932578452955507</v>
      </c>
      <c r="C1823" s="3">
        <v>47.262815843454334</v>
      </c>
      <c r="D1823" s="3">
        <v>58.911751505772564</v>
      </c>
      <c r="E1823" s="3">
        <v>61.420742639999176</v>
      </c>
      <c r="F1823" s="3">
        <v>62.876892169540241</v>
      </c>
      <c r="G1823" s="3">
        <v>62.782560333345216</v>
      </c>
    </row>
    <row r="1824" spans="1:7" x14ac:dyDescent="0.4">
      <c r="A1824" s="1">
        <v>43827</v>
      </c>
      <c r="B1824" s="3">
        <v>15.810259408340109</v>
      </c>
      <c r="C1824" s="3">
        <v>46.818500723011496</v>
      </c>
      <c r="D1824" s="3">
        <v>58.360194440130712</v>
      </c>
      <c r="E1824" s="3">
        <v>60.846087404917526</v>
      </c>
      <c r="F1824" s="3">
        <v>62.288831391448021</v>
      </c>
      <c r="G1824" s="3">
        <v>62.195367989065403</v>
      </c>
    </row>
    <row r="1825" spans="1:7" x14ac:dyDescent="0.4">
      <c r="A1825" s="1">
        <v>43828</v>
      </c>
      <c r="B1825" s="3">
        <v>15.833670335002271</v>
      </c>
      <c r="C1825" s="3">
        <v>46.885095496258451</v>
      </c>
      <c r="D1825" s="3">
        <v>58.442862834765961</v>
      </c>
      <c r="E1825" s="3">
        <v>60.932217795972633</v>
      </c>
      <c r="F1825" s="3">
        <v>62.376971030120345</v>
      </c>
      <c r="G1825" s="3">
        <v>62.283377465269339</v>
      </c>
    </row>
    <row r="1826" spans="1:7" x14ac:dyDescent="0.4">
      <c r="A1826" s="1">
        <v>43829</v>
      </c>
      <c r="B1826" s="3">
        <v>15.833670335002271</v>
      </c>
      <c r="C1826" s="3">
        <v>46.885095496258451</v>
      </c>
      <c r="D1826" s="3">
        <v>58.442862834765961</v>
      </c>
      <c r="E1826" s="3">
        <v>60.932217795972633</v>
      </c>
      <c r="F1826" s="3">
        <v>62.376971030120345</v>
      </c>
      <c r="G1826" s="3">
        <v>62.283377465269339</v>
      </c>
    </row>
    <row r="1827" spans="1:7" x14ac:dyDescent="0.4">
      <c r="A1827" s="1">
        <v>43830</v>
      </c>
      <c r="B1827" s="3">
        <v>15.833670335002271</v>
      </c>
      <c r="C1827" s="3">
        <v>46.885095496258451</v>
      </c>
      <c r="D1827" s="3">
        <v>58.442862834765961</v>
      </c>
      <c r="E1827" s="3">
        <v>60.932217795972633</v>
      </c>
      <c r="F1827" s="3">
        <v>62.376971030120345</v>
      </c>
      <c r="G1827" s="3">
        <v>62.283377465269339</v>
      </c>
    </row>
    <row r="1828" spans="1:7" x14ac:dyDescent="0.4">
      <c r="A1828" s="1">
        <v>43831</v>
      </c>
      <c r="B1828" s="3">
        <v>15.833670335002271</v>
      </c>
      <c r="C1828" s="3">
        <v>46.885095496258451</v>
      </c>
      <c r="D1828" s="3">
        <v>58.442862834765961</v>
      </c>
      <c r="E1828" s="3">
        <v>60.932217795972633</v>
      </c>
      <c r="F1828" s="3">
        <v>62.376971030120345</v>
      </c>
      <c r="G1828" s="3">
        <v>62.283377465269339</v>
      </c>
    </row>
    <row r="1829" spans="1:7" x14ac:dyDescent="0.4">
      <c r="A1829" s="1">
        <v>43832</v>
      </c>
      <c r="B1829" s="3">
        <v>15.833670335002271</v>
      </c>
      <c r="C1829" s="3">
        <v>46.885095496258451</v>
      </c>
      <c r="D1829" s="3">
        <v>58.442862834765961</v>
      </c>
      <c r="E1829" s="3">
        <v>60.932217795972633</v>
      </c>
      <c r="F1829" s="3">
        <v>62.376971030120345</v>
      </c>
      <c r="G1829" s="3">
        <v>62.283377465269339</v>
      </c>
    </row>
    <row r="1830" spans="1:7" x14ac:dyDescent="0.4">
      <c r="A1830" s="1">
        <v>43833</v>
      </c>
      <c r="B1830" s="3">
        <v>16.131842619859292</v>
      </c>
      <c r="C1830" s="3">
        <v>48.476027466998111</v>
      </c>
      <c r="D1830" s="3">
        <v>60.417789478141053</v>
      </c>
      <c r="E1830" s="3">
        <v>62.989850641627569</v>
      </c>
      <c r="F1830" s="3">
        <v>64.482604283547559</v>
      </c>
      <c r="G1830" s="3">
        <v>64.385901170871009</v>
      </c>
    </row>
    <row r="1831" spans="1:7" x14ac:dyDescent="0.4">
      <c r="A1831" s="1">
        <v>43834</v>
      </c>
      <c r="B1831" s="3">
        <v>16.131842619859292</v>
      </c>
      <c r="C1831" s="3">
        <v>48.476027466998111</v>
      </c>
      <c r="D1831" s="3">
        <v>60.417789478141053</v>
      </c>
      <c r="E1831" s="3">
        <v>62.989850641627569</v>
      </c>
      <c r="F1831" s="3">
        <v>64.482604283547559</v>
      </c>
      <c r="G1831" s="3">
        <v>64.385901170871009</v>
      </c>
    </row>
    <row r="1832" spans="1:7" x14ac:dyDescent="0.4">
      <c r="A1832" s="1">
        <v>43835</v>
      </c>
      <c r="B1832" s="3">
        <v>15.941761016820262</v>
      </c>
      <c r="C1832" s="3">
        <v>47.927079941527133</v>
      </c>
      <c r="D1832" s="3">
        <v>59.736345447970848</v>
      </c>
      <c r="E1832" s="3">
        <v>62.279869020964725</v>
      </c>
      <c r="F1832" s="3">
        <v>63.756060229321989</v>
      </c>
      <c r="G1832" s="3">
        <v>63.660430059181991</v>
      </c>
    </row>
    <row r="1833" spans="1:7" x14ac:dyDescent="0.4">
      <c r="A1833" s="1">
        <v>43836</v>
      </c>
      <c r="B1833" s="3">
        <v>16.428062896683425</v>
      </c>
      <c r="C1833" s="3">
        <v>49.777784835123136</v>
      </c>
      <c r="D1833" s="3">
        <v>62.033745004086448</v>
      </c>
      <c r="E1833" s="3">
        <v>64.673479336625803</v>
      </c>
      <c r="F1833" s="3">
        <v>66.205508626807188</v>
      </c>
      <c r="G1833" s="3">
        <v>66.106261171023633</v>
      </c>
    </row>
    <row r="1834" spans="1:7" x14ac:dyDescent="0.4">
      <c r="A1834" s="1">
        <v>43837</v>
      </c>
      <c r="B1834" s="3">
        <v>16.562316390215749</v>
      </c>
      <c r="C1834" s="3">
        <v>50.560097252557128</v>
      </c>
      <c r="D1834" s="3">
        <v>63.369454486945742</v>
      </c>
      <c r="E1834" s="3">
        <v>66.065125812915738</v>
      </c>
      <c r="F1834" s="3">
        <v>67.629619397433117</v>
      </c>
      <c r="G1834" s="3">
        <v>67.528268849602114</v>
      </c>
    </row>
    <row r="1835" spans="1:7" x14ac:dyDescent="0.4">
      <c r="A1835" s="1">
        <v>43838</v>
      </c>
      <c r="B1835" s="3">
        <v>16.288996625337258</v>
      </c>
      <c r="C1835" s="3">
        <v>48.955252726919014</v>
      </c>
      <c r="D1835" s="3">
        <v>60.556259651174123</v>
      </c>
      <c r="E1835" s="3">
        <v>63.13411968429412</v>
      </c>
      <c r="F1835" s="3">
        <v>64.630238830848</v>
      </c>
      <c r="G1835" s="3">
        <v>64.533317695073279</v>
      </c>
    </row>
    <row r="1836" spans="1:7" x14ac:dyDescent="0.4">
      <c r="A1836" s="1">
        <v>43839</v>
      </c>
      <c r="B1836" s="3">
        <v>16.288996625337258</v>
      </c>
      <c r="C1836" s="3">
        <v>48.955252726919014</v>
      </c>
      <c r="D1836" s="3">
        <v>60.556259651174123</v>
      </c>
      <c r="E1836" s="3">
        <v>63.13411968429412</v>
      </c>
      <c r="F1836" s="3">
        <v>64.630238830848</v>
      </c>
      <c r="G1836" s="3">
        <v>64.533317695073279</v>
      </c>
    </row>
    <row r="1837" spans="1:7" x14ac:dyDescent="0.4">
      <c r="A1837" s="1">
        <v>43840</v>
      </c>
      <c r="B1837" s="3">
        <v>16.54351447884375</v>
      </c>
      <c r="C1837" s="3">
        <v>50.275103889793108</v>
      </c>
      <c r="D1837" s="3">
        <v>62.182617170110305</v>
      </c>
      <c r="E1837" s="3">
        <v>64.828585988127045</v>
      </c>
      <c r="F1837" s="3">
        <v>66.364233602411261</v>
      </c>
      <c r="G1837" s="3">
        <v>66.264751745455555</v>
      </c>
    </row>
    <row r="1838" spans="1:7" x14ac:dyDescent="0.4">
      <c r="A1838" s="1">
        <v>43841</v>
      </c>
      <c r="B1838" s="3">
        <v>16.54351447884375</v>
      </c>
      <c r="C1838" s="3">
        <v>50.275103889793108</v>
      </c>
      <c r="D1838" s="3">
        <v>62.182617170110305</v>
      </c>
      <c r="E1838" s="3">
        <v>64.828585988127045</v>
      </c>
      <c r="F1838" s="3">
        <v>66.364233602411261</v>
      </c>
      <c r="G1838" s="3">
        <v>66.264751745455555</v>
      </c>
    </row>
    <row r="1839" spans="1:7" x14ac:dyDescent="0.4">
      <c r="A1839" s="1">
        <v>43842</v>
      </c>
      <c r="B1839" s="3">
        <v>16.551370917041801</v>
      </c>
      <c r="C1839" s="3">
        <v>50.314832910581224</v>
      </c>
      <c r="D1839" s="3">
        <v>62.231572380740282</v>
      </c>
      <c r="E1839" s="3">
        <v>64.879591350628033</v>
      </c>
      <c r="F1839" s="3">
        <v>66.416428816738232</v>
      </c>
      <c r="G1839" s="3">
        <v>66.316869879163221</v>
      </c>
    </row>
    <row r="1840" spans="1:7" x14ac:dyDescent="0.4">
      <c r="A1840" s="1">
        <v>43843</v>
      </c>
      <c r="B1840" s="3">
        <v>16.551370917041801</v>
      </c>
      <c r="C1840" s="3">
        <v>50.314832910581224</v>
      </c>
      <c r="D1840" s="3">
        <v>62.231572380740282</v>
      </c>
      <c r="E1840" s="3">
        <v>64.879591350628033</v>
      </c>
      <c r="F1840" s="3">
        <v>66.416428816738232</v>
      </c>
      <c r="G1840" s="3">
        <v>66.316869879163221</v>
      </c>
    </row>
    <row r="1841" spans="1:7" x14ac:dyDescent="0.4">
      <c r="A1841" s="1">
        <v>43844</v>
      </c>
      <c r="B1841" s="3">
        <v>17.768148701482861</v>
      </c>
      <c r="C1841" s="3">
        <v>53.872318476410975</v>
      </c>
      <c r="D1841" s="3">
        <v>66.615205597303259</v>
      </c>
      <c r="E1841" s="3">
        <v>69.446802856919319</v>
      </c>
      <c r="F1841" s="3">
        <v>71.090184119288992</v>
      </c>
      <c r="G1841" s="3">
        <v>70.983723093890958</v>
      </c>
    </row>
    <row r="1842" spans="1:7" x14ac:dyDescent="0.4">
      <c r="A1842" s="1">
        <v>43845</v>
      </c>
      <c r="B1842" s="3">
        <v>17.768148701482861</v>
      </c>
      <c r="C1842" s="3">
        <v>53.872318476410975</v>
      </c>
      <c r="D1842" s="3">
        <v>66.615205597303259</v>
      </c>
      <c r="E1842" s="3">
        <v>69.446802856919319</v>
      </c>
      <c r="F1842" s="3">
        <v>71.090184119288992</v>
      </c>
      <c r="G1842" s="3">
        <v>70.983723093890958</v>
      </c>
    </row>
    <row r="1843" spans="1:7" x14ac:dyDescent="0.4">
      <c r="A1843" s="1">
        <v>43846</v>
      </c>
      <c r="B1843" s="3">
        <v>17.768148701482861</v>
      </c>
      <c r="C1843" s="3">
        <v>53.872318476410975</v>
      </c>
      <c r="D1843" s="3">
        <v>66.615205597303259</v>
      </c>
      <c r="E1843" s="3">
        <v>69.446802856919319</v>
      </c>
      <c r="F1843" s="3">
        <v>71.090184119288992</v>
      </c>
      <c r="G1843" s="3">
        <v>70.983723093890958</v>
      </c>
    </row>
    <row r="1844" spans="1:7" x14ac:dyDescent="0.4">
      <c r="A1844" s="1">
        <v>43847</v>
      </c>
      <c r="B1844" s="3">
        <v>17.77642656953746</v>
      </c>
      <c r="C1844" s="3">
        <v>53.908415313460232</v>
      </c>
      <c r="D1844" s="3">
        <v>66.659685129538573</v>
      </c>
      <c r="E1844" s="3">
        <v>69.49314510805749</v>
      </c>
      <c r="F1844" s="3">
        <v>71.137607441307424</v>
      </c>
      <c r="G1844" s="3">
        <v>71.031076382304235</v>
      </c>
    </row>
    <row r="1845" spans="1:7" x14ac:dyDescent="0.4">
      <c r="A1845" s="1">
        <v>43848</v>
      </c>
      <c r="B1845" s="3">
        <v>17.77642656953746</v>
      </c>
      <c r="C1845" s="3">
        <v>53.908415313460232</v>
      </c>
      <c r="D1845" s="3">
        <v>66.659685129538573</v>
      </c>
      <c r="E1845" s="3">
        <v>69.49314510805749</v>
      </c>
      <c r="F1845" s="3">
        <v>71.137607441307424</v>
      </c>
      <c r="G1845" s="3">
        <v>71.031076382304235</v>
      </c>
    </row>
    <row r="1846" spans="1:7" x14ac:dyDescent="0.4">
      <c r="A1846" s="1">
        <v>43849</v>
      </c>
      <c r="B1846" s="3">
        <v>17.157769103306276</v>
      </c>
      <c r="C1846" s="3">
        <v>52.09925844504383</v>
      </c>
      <c r="D1846" s="3">
        <v>64.430391434424607</v>
      </c>
      <c r="E1846" s="3">
        <v>67.170492798380423</v>
      </c>
      <c r="F1846" s="3">
        <v>68.760772356402413</v>
      </c>
      <c r="G1846" s="3">
        <v>68.65775134947404</v>
      </c>
    </row>
    <row r="1847" spans="1:7" x14ac:dyDescent="0.4">
      <c r="A1847" s="1">
        <v>43850</v>
      </c>
      <c r="B1847" s="3">
        <v>17.157769103306276</v>
      </c>
      <c r="C1847" s="3">
        <v>52.09925844504383</v>
      </c>
      <c r="D1847" s="3">
        <v>64.430391434424607</v>
      </c>
      <c r="E1847" s="3">
        <v>67.170492798380423</v>
      </c>
      <c r="F1847" s="3">
        <v>68.760772356402413</v>
      </c>
      <c r="G1847" s="3">
        <v>68.65775134947404</v>
      </c>
    </row>
    <row r="1848" spans="1:7" x14ac:dyDescent="0.4">
      <c r="A1848" s="1">
        <v>43851</v>
      </c>
      <c r="B1848" s="3">
        <v>17.105643061671582</v>
      </c>
      <c r="C1848" s="3">
        <v>51.903823962525124</v>
      </c>
      <c r="D1848" s="3">
        <v>64.18957159879136</v>
      </c>
      <c r="E1848" s="3">
        <v>66.919587882318638</v>
      </c>
      <c r="F1848" s="3">
        <v>68.504014336708238</v>
      </c>
      <c r="G1848" s="3">
        <v>68.4013725037602</v>
      </c>
    </row>
    <row r="1849" spans="1:7" x14ac:dyDescent="0.4">
      <c r="A1849" s="1">
        <v>43852</v>
      </c>
      <c r="B1849" s="3">
        <v>17.105643061671582</v>
      </c>
      <c r="C1849" s="3">
        <v>51.903823962525124</v>
      </c>
      <c r="D1849" s="3">
        <v>64.18957159879136</v>
      </c>
      <c r="E1849" s="3">
        <v>66.919587882318638</v>
      </c>
      <c r="F1849" s="3">
        <v>68.504014336708238</v>
      </c>
      <c r="G1849" s="3">
        <v>68.4013725037602</v>
      </c>
    </row>
    <row r="1850" spans="1:7" x14ac:dyDescent="0.4">
      <c r="A1850" s="1">
        <v>43853</v>
      </c>
      <c r="B1850" s="3">
        <v>17.105643061671582</v>
      </c>
      <c r="C1850" s="3">
        <v>51.903823962525124</v>
      </c>
      <c r="D1850" s="3">
        <v>64.18957159879136</v>
      </c>
      <c r="E1850" s="3">
        <v>66.919587882318638</v>
      </c>
      <c r="F1850" s="3">
        <v>68.504014336708238</v>
      </c>
      <c r="G1850" s="3">
        <v>68.4013725037602</v>
      </c>
    </row>
    <row r="1851" spans="1:7" x14ac:dyDescent="0.4">
      <c r="A1851" s="1">
        <v>43854</v>
      </c>
      <c r="B1851" s="3">
        <v>17.105643061671582</v>
      </c>
      <c r="C1851" s="3">
        <v>51.903823962525124</v>
      </c>
      <c r="D1851" s="3">
        <v>64.18957159879136</v>
      </c>
      <c r="E1851" s="3">
        <v>66.919587882318638</v>
      </c>
      <c r="F1851" s="3">
        <v>68.504014336708238</v>
      </c>
      <c r="G1851" s="3">
        <v>68.4013725037602</v>
      </c>
    </row>
    <row r="1852" spans="1:7" x14ac:dyDescent="0.4">
      <c r="A1852" s="1">
        <v>43855</v>
      </c>
      <c r="B1852" s="3">
        <v>17.105643061671582</v>
      </c>
      <c r="C1852" s="3">
        <v>51.903823962525124</v>
      </c>
      <c r="D1852" s="3">
        <v>64.18957159879136</v>
      </c>
      <c r="E1852" s="3">
        <v>66.919587882318638</v>
      </c>
      <c r="F1852" s="3">
        <v>68.504014336708238</v>
      </c>
      <c r="G1852" s="3">
        <v>68.4013725037602</v>
      </c>
    </row>
    <row r="1853" spans="1:7" x14ac:dyDescent="0.4">
      <c r="A1853" s="1">
        <v>43856</v>
      </c>
      <c r="B1853" s="3">
        <v>17.470327869900842</v>
      </c>
      <c r="C1853" s="3">
        <v>52.970551178661964</v>
      </c>
      <c r="D1853" s="3">
        <v>65.504022710718374</v>
      </c>
      <c r="E1853" s="3">
        <v>68.289085727203897</v>
      </c>
      <c r="F1853" s="3">
        <v>69.905459793207768</v>
      </c>
      <c r="G1853" s="3">
        <v>69.800748339795291</v>
      </c>
    </row>
    <row r="1854" spans="1:7" x14ac:dyDescent="0.4">
      <c r="A1854" s="1">
        <v>43857</v>
      </c>
      <c r="B1854" s="3">
        <v>17.599159868589918</v>
      </c>
      <c r="C1854" s="3">
        <v>53.665641174544717</v>
      </c>
      <c r="D1854" s="3">
        <v>66.360532045209951</v>
      </c>
      <c r="E1854" s="3">
        <v>69.181464056886085</v>
      </c>
      <c r="F1854" s="3">
        <v>70.818655502337592</v>
      </c>
      <c r="G1854" s="3">
        <v>70.712595463777618</v>
      </c>
    </row>
    <row r="1855" spans="1:7" x14ac:dyDescent="0.4">
      <c r="A1855" s="1">
        <v>43858</v>
      </c>
      <c r="B1855" s="3">
        <v>17.818802789763684</v>
      </c>
      <c r="C1855" s="3">
        <v>54.956766279145917</v>
      </c>
      <c r="D1855" s="3">
        <v>68.21978556102232</v>
      </c>
      <c r="E1855" s="3">
        <v>71.118579602604285</v>
      </c>
      <c r="F1855" s="3">
        <v>72.800960031256963</v>
      </c>
      <c r="G1855" s="3">
        <v>72.691972573723405</v>
      </c>
    </row>
    <row r="1856" spans="1:7" x14ac:dyDescent="0.4">
      <c r="A1856" s="1">
        <v>43859</v>
      </c>
      <c r="B1856" s="3">
        <v>17.818802789763684</v>
      </c>
      <c r="C1856" s="3">
        <v>54.956766279145917</v>
      </c>
      <c r="D1856" s="3">
        <v>68.21978556102232</v>
      </c>
      <c r="E1856" s="3">
        <v>71.118579602604285</v>
      </c>
      <c r="F1856" s="3">
        <v>72.800960031256963</v>
      </c>
      <c r="G1856" s="3">
        <v>72.691972573723405</v>
      </c>
    </row>
    <row r="1857" spans="1:7" x14ac:dyDescent="0.4">
      <c r="A1857" s="1">
        <v>43860</v>
      </c>
      <c r="B1857" s="3">
        <v>17.988039082666912</v>
      </c>
      <c r="C1857" s="3">
        <v>55.491072242238751</v>
      </c>
      <c r="D1857" s="3">
        <v>68.880734122716547</v>
      </c>
      <c r="E1857" s="3">
        <v>71.807207443234475</v>
      </c>
      <c r="F1857" s="3">
        <v>73.505652165001152</v>
      </c>
      <c r="G1857" s="3">
        <v>73.395624035314171</v>
      </c>
    </row>
    <row r="1858" spans="1:7" x14ac:dyDescent="0.4">
      <c r="A1858" s="1">
        <v>43861</v>
      </c>
      <c r="B1858" s="3">
        <v>17.988039082666912</v>
      </c>
      <c r="C1858" s="3">
        <v>55.491072242238751</v>
      </c>
      <c r="D1858" s="3">
        <v>68.880734122716547</v>
      </c>
      <c r="E1858" s="3">
        <v>71.807207443234475</v>
      </c>
      <c r="F1858" s="3">
        <v>73.505652165001152</v>
      </c>
      <c r="G1858" s="3">
        <v>73.395624035314171</v>
      </c>
    </row>
    <row r="1859" spans="1:7" x14ac:dyDescent="0.4">
      <c r="A1859" s="1">
        <v>43862</v>
      </c>
      <c r="B1859" s="3">
        <v>17.988039082666912</v>
      </c>
      <c r="C1859" s="3">
        <v>55.491072242238751</v>
      </c>
      <c r="D1859" s="3">
        <v>68.880734122716547</v>
      </c>
      <c r="E1859" s="3">
        <v>71.807207443234475</v>
      </c>
      <c r="F1859" s="3">
        <v>73.505652165001152</v>
      </c>
      <c r="G1859" s="3">
        <v>73.395624035314171</v>
      </c>
    </row>
    <row r="1860" spans="1:7" x14ac:dyDescent="0.4">
      <c r="A1860" s="1">
        <v>43863</v>
      </c>
      <c r="B1860" s="3">
        <v>17.682342866574388</v>
      </c>
      <c r="C1860" s="3">
        <v>54.5815993392034</v>
      </c>
      <c r="D1860" s="3">
        <v>67.755695570495405</v>
      </c>
      <c r="E1860" s="3">
        <v>70.635054398743577</v>
      </c>
      <c r="F1860" s="3">
        <v>72.306155163484149</v>
      </c>
      <c r="G1860" s="3">
        <v>72.197898421709453</v>
      </c>
    </row>
    <row r="1861" spans="1:7" x14ac:dyDescent="0.4">
      <c r="A1861" s="1">
        <v>43864</v>
      </c>
      <c r="B1861" s="3">
        <v>17.428220171594869</v>
      </c>
      <c r="C1861" s="3">
        <v>53.265641497495544</v>
      </c>
      <c r="D1861" s="3">
        <v>66.127825954943447</v>
      </c>
      <c r="E1861" s="3">
        <v>68.939012674541061</v>
      </c>
      <c r="F1861" s="3">
        <v>70.570548220184151</v>
      </c>
      <c r="G1861" s="3">
        <v>70.464854580406339</v>
      </c>
    </row>
    <row r="1862" spans="1:7" x14ac:dyDescent="0.4">
      <c r="A1862" s="1">
        <v>43865</v>
      </c>
      <c r="B1862" s="3">
        <v>17.428220171594869</v>
      </c>
      <c r="C1862" s="3">
        <v>53.265641497495544</v>
      </c>
      <c r="D1862" s="3">
        <v>66.127825954943447</v>
      </c>
      <c r="E1862" s="3">
        <v>68.939012674541061</v>
      </c>
      <c r="F1862" s="3">
        <v>70.570548220184151</v>
      </c>
      <c r="G1862" s="3">
        <v>70.464854580406339</v>
      </c>
    </row>
    <row r="1863" spans="1:7" x14ac:dyDescent="0.4">
      <c r="A1863" s="1">
        <v>43866</v>
      </c>
      <c r="B1863" s="3">
        <v>17.827697019459162</v>
      </c>
      <c r="C1863" s="3">
        <v>54.847098860367119</v>
      </c>
      <c r="D1863" s="3">
        <v>68.084124483449855</v>
      </c>
      <c r="E1863" s="3">
        <v>70.97723729501709</v>
      </c>
      <c r="F1863" s="3">
        <v>72.656320493838905</v>
      </c>
      <c r="G1863" s="3">
        <v>72.547546636446</v>
      </c>
    </row>
    <row r="1864" spans="1:7" x14ac:dyDescent="0.4">
      <c r="A1864" s="1">
        <v>43867</v>
      </c>
      <c r="B1864" s="3">
        <v>17.827697019459162</v>
      </c>
      <c r="C1864" s="3">
        <v>54.847098860367119</v>
      </c>
      <c r="D1864" s="3">
        <v>68.084124483449855</v>
      </c>
      <c r="E1864" s="3">
        <v>70.97723729501709</v>
      </c>
      <c r="F1864" s="3">
        <v>72.656320493838905</v>
      </c>
      <c r="G1864" s="3">
        <v>72.547546636446</v>
      </c>
    </row>
    <row r="1865" spans="1:7" x14ac:dyDescent="0.4">
      <c r="A1865" s="1">
        <v>43868</v>
      </c>
      <c r="B1865" s="3">
        <v>17.827697019459162</v>
      </c>
      <c r="C1865" s="3">
        <v>54.847098860367119</v>
      </c>
      <c r="D1865" s="3">
        <v>68.084124483449855</v>
      </c>
      <c r="E1865" s="3">
        <v>70.97723729501709</v>
      </c>
      <c r="F1865" s="3">
        <v>72.656320493838905</v>
      </c>
      <c r="G1865" s="3">
        <v>72.547546636446</v>
      </c>
    </row>
    <row r="1866" spans="1:7" x14ac:dyDescent="0.4">
      <c r="A1866" s="1">
        <v>43869</v>
      </c>
      <c r="B1866" s="3">
        <v>17.771169911636182</v>
      </c>
      <c r="C1866" s="3">
        <v>54.679427000361201</v>
      </c>
      <c r="D1866" s="3">
        <v>67.876710600089822</v>
      </c>
      <c r="E1866" s="3">
        <v>70.761137309492014</v>
      </c>
      <c r="F1866" s="3">
        <v>72.435179333234075</v>
      </c>
      <c r="G1866" s="3">
        <v>72.32673205171281</v>
      </c>
    </row>
    <row r="1867" spans="1:7" x14ac:dyDescent="0.4">
      <c r="A1867" s="1">
        <v>43870</v>
      </c>
      <c r="B1867" s="3">
        <v>17.943757370930399</v>
      </c>
      <c r="C1867" s="3">
        <v>55.360721680315194</v>
      </c>
      <c r="D1867" s="3">
        <v>68.719487529246578</v>
      </c>
      <c r="E1867" s="3">
        <v>71.639208146609064</v>
      </c>
      <c r="F1867" s="3">
        <v>73.333733784968558</v>
      </c>
      <c r="G1867" s="3">
        <v>73.223959540151583</v>
      </c>
    </row>
    <row r="1868" spans="1:7" x14ac:dyDescent="0.4">
      <c r="A1868" s="1">
        <v>43871</v>
      </c>
      <c r="B1868" s="3">
        <v>17.943757370930399</v>
      </c>
      <c r="C1868" s="3">
        <v>55.360721680315194</v>
      </c>
      <c r="D1868" s="3">
        <v>68.719487529246578</v>
      </c>
      <c r="E1868" s="3">
        <v>71.639208146609064</v>
      </c>
      <c r="F1868" s="3">
        <v>73.333733784968558</v>
      </c>
      <c r="G1868" s="3">
        <v>73.223959540151583</v>
      </c>
    </row>
    <row r="1869" spans="1:7" x14ac:dyDescent="0.4">
      <c r="A1869" s="1">
        <v>43872</v>
      </c>
      <c r="B1869" s="3">
        <v>18.069698890595632</v>
      </c>
      <c r="C1869" s="3">
        <v>56.110114189822333</v>
      </c>
      <c r="D1869" s="3">
        <v>69.776250552238707</v>
      </c>
      <c r="E1869" s="3">
        <v>72.740226411503286</v>
      </c>
      <c r="F1869" s="3">
        <v>74.460436576522255</v>
      </c>
      <c r="G1869" s="3">
        <v>74.348998444506591</v>
      </c>
    </row>
    <row r="1870" spans="1:7" x14ac:dyDescent="0.4">
      <c r="A1870" s="1">
        <v>43873</v>
      </c>
      <c r="B1870" s="3">
        <v>18.069698890595632</v>
      </c>
      <c r="C1870" s="3">
        <v>56.110114189822333</v>
      </c>
      <c r="D1870" s="3">
        <v>69.776250552238707</v>
      </c>
      <c r="E1870" s="3">
        <v>72.740226411503286</v>
      </c>
      <c r="F1870" s="3">
        <v>74.460436576522255</v>
      </c>
      <c r="G1870" s="3">
        <v>74.348998444506591</v>
      </c>
    </row>
    <row r="1871" spans="1:7" x14ac:dyDescent="0.4">
      <c r="A1871" s="1">
        <v>43874</v>
      </c>
      <c r="B1871" s="3">
        <v>17.646994488454567</v>
      </c>
      <c r="C1871" s="3">
        <v>54.763131170238225</v>
      </c>
      <c r="D1871" s="3">
        <v>68.106941901115661</v>
      </c>
      <c r="E1871" s="3">
        <v>71.001010263091459</v>
      </c>
      <c r="F1871" s="3">
        <v>72.680648037120363</v>
      </c>
      <c r="G1871" s="3">
        <v>72.571838253404977</v>
      </c>
    </row>
    <row r="1872" spans="1:7" x14ac:dyDescent="0.4">
      <c r="A1872" s="1">
        <v>43875</v>
      </c>
      <c r="B1872" s="3">
        <v>17.646994488454567</v>
      </c>
      <c r="C1872" s="3">
        <v>54.763131170238225</v>
      </c>
      <c r="D1872" s="3">
        <v>68.106941901115661</v>
      </c>
      <c r="E1872" s="3">
        <v>71.001010263091459</v>
      </c>
      <c r="F1872" s="3">
        <v>72.680648037120363</v>
      </c>
      <c r="G1872" s="3">
        <v>72.571838253404977</v>
      </c>
    </row>
    <row r="1873" spans="1:7" x14ac:dyDescent="0.4">
      <c r="A1873" s="1">
        <v>43876</v>
      </c>
      <c r="B1873" s="3">
        <v>17.646994488454567</v>
      </c>
      <c r="C1873" s="3">
        <v>54.763131170238225</v>
      </c>
      <c r="D1873" s="3">
        <v>68.106941901115661</v>
      </c>
      <c r="E1873" s="3">
        <v>71.001010263091459</v>
      </c>
      <c r="F1873" s="3">
        <v>72.680648037120363</v>
      </c>
      <c r="G1873" s="3">
        <v>72.571838253404977</v>
      </c>
    </row>
    <row r="1874" spans="1:7" x14ac:dyDescent="0.4">
      <c r="A1874" s="1">
        <v>43877</v>
      </c>
      <c r="B1874" s="3">
        <v>17.646994488454567</v>
      </c>
      <c r="C1874" s="3">
        <v>54.763131170238225</v>
      </c>
      <c r="D1874" s="3">
        <v>68.106941901115661</v>
      </c>
      <c r="E1874" s="3">
        <v>71.001010263091459</v>
      </c>
      <c r="F1874" s="3">
        <v>72.680648037120363</v>
      </c>
      <c r="G1874" s="3">
        <v>72.571838253404977</v>
      </c>
    </row>
    <row r="1875" spans="1:7" x14ac:dyDescent="0.4">
      <c r="A1875" s="1">
        <v>43878</v>
      </c>
      <c r="B1875" s="3">
        <v>17.646994488454567</v>
      </c>
      <c r="C1875" s="3">
        <v>54.763131170238225</v>
      </c>
      <c r="D1875" s="3">
        <v>68.106941901115661</v>
      </c>
      <c r="E1875" s="3">
        <v>71.001010263091459</v>
      </c>
      <c r="F1875" s="3">
        <v>72.680648037120363</v>
      </c>
      <c r="G1875" s="3">
        <v>72.571838253404977</v>
      </c>
    </row>
    <row r="1876" spans="1:7" x14ac:dyDescent="0.4">
      <c r="A1876" s="1">
        <v>43879</v>
      </c>
      <c r="B1876" s="3">
        <v>17.823889812937985</v>
      </c>
      <c r="C1876" s="3">
        <v>55.821128713882921</v>
      </c>
      <c r="D1876" s="3">
        <v>69.667907446044055</v>
      </c>
      <c r="E1876" s="3">
        <v>72.627346100401994</v>
      </c>
      <c r="F1876" s="3">
        <v>74.3449229963352</v>
      </c>
      <c r="G1876" s="3">
        <v>74.233655451957006</v>
      </c>
    </row>
    <row r="1877" spans="1:7" x14ac:dyDescent="0.4">
      <c r="A1877" s="1">
        <v>43880</v>
      </c>
      <c r="B1877" s="3">
        <v>17.823889812937985</v>
      </c>
      <c r="C1877" s="3">
        <v>55.821128713882921</v>
      </c>
      <c r="D1877" s="3">
        <v>69.667907446044055</v>
      </c>
      <c r="E1877" s="3">
        <v>72.627346100401994</v>
      </c>
      <c r="F1877" s="3">
        <v>74.3449229963352</v>
      </c>
      <c r="G1877" s="3">
        <v>74.233655451957006</v>
      </c>
    </row>
    <row r="1878" spans="1:7" x14ac:dyDescent="0.4">
      <c r="A1878" s="1">
        <v>43881</v>
      </c>
      <c r="B1878" s="3">
        <v>17.823889812937985</v>
      </c>
      <c r="C1878" s="3">
        <v>55.821128713882921</v>
      </c>
      <c r="D1878" s="3">
        <v>69.667907446044055</v>
      </c>
      <c r="E1878" s="3">
        <v>72.627346100401994</v>
      </c>
      <c r="F1878" s="3">
        <v>74.3449229963352</v>
      </c>
      <c r="G1878" s="3">
        <v>74.233655451957006</v>
      </c>
    </row>
    <row r="1879" spans="1:7" x14ac:dyDescent="0.4">
      <c r="A1879" s="1">
        <v>43882</v>
      </c>
      <c r="B1879" s="3">
        <v>17.823889812937985</v>
      </c>
      <c r="C1879" s="3">
        <v>55.821128713882921</v>
      </c>
      <c r="D1879" s="3">
        <v>69.667907446044055</v>
      </c>
      <c r="E1879" s="3">
        <v>72.627346100401994</v>
      </c>
      <c r="F1879" s="3">
        <v>74.3449229963352</v>
      </c>
      <c r="G1879" s="3">
        <v>74.233655451957006</v>
      </c>
    </row>
    <row r="1880" spans="1:7" x14ac:dyDescent="0.4">
      <c r="A1880" s="1">
        <v>43883</v>
      </c>
      <c r="B1880" s="3">
        <v>17.823889812937985</v>
      </c>
      <c r="C1880" s="3">
        <v>55.821128713882921</v>
      </c>
      <c r="D1880" s="3">
        <v>69.667907446044055</v>
      </c>
      <c r="E1880" s="3">
        <v>72.627346100401994</v>
      </c>
      <c r="F1880" s="3">
        <v>74.3449229963352</v>
      </c>
      <c r="G1880" s="3">
        <v>74.233655451957006</v>
      </c>
    </row>
    <row r="1881" spans="1:7" x14ac:dyDescent="0.4">
      <c r="A1881" s="1">
        <v>43884</v>
      </c>
      <c r="B1881" s="3">
        <v>18.2616569828282</v>
      </c>
      <c r="C1881" s="3">
        <v>57.142557225961625</v>
      </c>
      <c r="D1881" s="3">
        <v>71.311355753070131</v>
      </c>
      <c r="E1881" s="3">
        <v>74.339618922289574</v>
      </c>
      <c r="F1881" s="3">
        <v>76.097139675962779</v>
      </c>
      <c r="G1881" s="3">
        <v>75.983284500734271</v>
      </c>
    </row>
    <row r="1882" spans="1:7" x14ac:dyDescent="0.4">
      <c r="A1882" s="1">
        <v>43885</v>
      </c>
      <c r="B1882" s="3">
        <v>18.2616569828282</v>
      </c>
      <c r="C1882" s="3">
        <v>57.142557225961625</v>
      </c>
      <c r="D1882" s="3">
        <v>71.311355753070131</v>
      </c>
      <c r="E1882" s="3">
        <v>74.339618922289574</v>
      </c>
      <c r="F1882" s="3">
        <v>76.097139675962779</v>
      </c>
      <c r="G1882" s="3">
        <v>75.983284500734271</v>
      </c>
    </row>
    <row r="1883" spans="1:7" x14ac:dyDescent="0.4">
      <c r="A1883" s="1">
        <v>43886</v>
      </c>
      <c r="B1883" s="3">
        <v>18.2616569828282</v>
      </c>
      <c r="C1883" s="3">
        <v>57.142557225961625</v>
      </c>
      <c r="D1883" s="3">
        <v>71.311355753070131</v>
      </c>
      <c r="E1883" s="3">
        <v>74.339618922289574</v>
      </c>
      <c r="F1883" s="3">
        <v>76.097139675962779</v>
      </c>
      <c r="G1883" s="3">
        <v>75.983284500734271</v>
      </c>
    </row>
    <row r="1884" spans="1:7" x14ac:dyDescent="0.4">
      <c r="A1884" s="1">
        <v>43887</v>
      </c>
      <c r="B1884" s="3">
        <v>18.2616569828282</v>
      </c>
      <c r="C1884" s="3">
        <v>57.142557225961625</v>
      </c>
      <c r="D1884" s="3">
        <v>71.311355753070131</v>
      </c>
      <c r="E1884" s="3">
        <v>74.339618922289574</v>
      </c>
      <c r="F1884" s="3">
        <v>76.097139675962779</v>
      </c>
      <c r="G1884" s="3">
        <v>75.983284500734271</v>
      </c>
    </row>
    <row r="1885" spans="1:7" x14ac:dyDescent="0.4">
      <c r="A1885" s="1">
        <v>43888</v>
      </c>
      <c r="B1885" s="3">
        <v>18.2616569828282</v>
      </c>
      <c r="C1885" s="3">
        <v>57.142557225961625</v>
      </c>
      <c r="D1885" s="3">
        <v>71.311355753070131</v>
      </c>
      <c r="E1885" s="3">
        <v>74.339618922289574</v>
      </c>
      <c r="F1885" s="3">
        <v>76.097139675962779</v>
      </c>
      <c r="G1885" s="3">
        <v>75.983284500734271</v>
      </c>
    </row>
    <row r="1886" spans="1:7" x14ac:dyDescent="0.4">
      <c r="A1886" s="1">
        <v>43889</v>
      </c>
      <c r="B1886" s="3">
        <v>18.2616569828282</v>
      </c>
      <c r="C1886" s="3">
        <v>57.142557225961625</v>
      </c>
      <c r="D1886" s="3">
        <v>71.311355753070131</v>
      </c>
      <c r="E1886" s="3">
        <v>74.339618922289574</v>
      </c>
      <c r="F1886" s="3">
        <v>76.097139675962779</v>
      </c>
      <c r="G1886" s="3">
        <v>75.983284500734271</v>
      </c>
    </row>
    <row r="1887" spans="1:7" x14ac:dyDescent="0.4">
      <c r="A1887" s="1">
        <v>43890</v>
      </c>
      <c r="B1887" s="3">
        <v>18.2616569828282</v>
      </c>
      <c r="C1887" s="3">
        <v>57.142557225961625</v>
      </c>
      <c r="D1887" s="3">
        <v>71.311355753070131</v>
      </c>
      <c r="E1887" s="3">
        <v>74.339618922289574</v>
      </c>
      <c r="F1887" s="3">
        <v>76.097139675962779</v>
      </c>
      <c r="G1887" s="3">
        <v>75.983284500734271</v>
      </c>
    </row>
    <row r="1888" spans="1:7" x14ac:dyDescent="0.4">
      <c r="A1888" s="1">
        <v>43891</v>
      </c>
      <c r="B1888" s="3">
        <v>18.0405895552577</v>
      </c>
      <c r="C1888" s="3">
        <v>56.115272593629477</v>
      </c>
      <c r="D1888" s="3">
        <v>70.033731443916722</v>
      </c>
      <c r="E1888" s="3">
        <v>73.008490117207188</v>
      </c>
      <c r="F1888" s="3">
        <v>74.73495833127096</v>
      </c>
      <c r="G1888" s="3">
        <v>74.623114792224342</v>
      </c>
    </row>
    <row r="1889" spans="1:7" x14ac:dyDescent="0.4">
      <c r="A1889" s="1">
        <v>43892</v>
      </c>
      <c r="B1889" s="3">
        <v>18.285531940117412</v>
      </c>
      <c r="C1889" s="3">
        <v>57.467672030994947</v>
      </c>
      <c r="D1889" s="3">
        <v>71.715698001657316</v>
      </c>
      <c r="E1889" s="3">
        <v>74.76089426148755</v>
      </c>
      <c r="F1889" s="3">
        <v>76.528242515780519</v>
      </c>
      <c r="G1889" s="3">
        <v>76.413750698394139</v>
      </c>
    </row>
    <row r="1890" spans="1:7" x14ac:dyDescent="0.4">
      <c r="A1890" s="1">
        <v>43893</v>
      </c>
      <c r="B1890" s="3">
        <v>18.285531940117412</v>
      </c>
      <c r="C1890" s="3">
        <v>57.467672030994947</v>
      </c>
      <c r="D1890" s="3">
        <v>71.715698001657316</v>
      </c>
      <c r="E1890" s="3">
        <v>74.76089426148755</v>
      </c>
      <c r="F1890" s="3">
        <v>76.528242515780519</v>
      </c>
      <c r="G1890" s="3">
        <v>76.413750698394139</v>
      </c>
    </row>
    <row r="1891" spans="1:7" x14ac:dyDescent="0.4">
      <c r="A1891" s="1">
        <v>43894</v>
      </c>
      <c r="B1891" s="3">
        <v>18.285531940117412</v>
      </c>
      <c r="C1891" s="3">
        <v>57.467672030994947</v>
      </c>
      <c r="D1891" s="3">
        <v>71.715698001657316</v>
      </c>
      <c r="E1891" s="3">
        <v>74.76089426148755</v>
      </c>
      <c r="F1891" s="3">
        <v>76.528242515780519</v>
      </c>
      <c r="G1891" s="3">
        <v>76.413750698394139</v>
      </c>
    </row>
    <row r="1892" spans="1:7" x14ac:dyDescent="0.4">
      <c r="A1892" s="1">
        <v>43895</v>
      </c>
      <c r="B1892" s="3">
        <v>18.703833579716768</v>
      </c>
      <c r="C1892" s="3">
        <v>58.73583114374658</v>
      </c>
      <c r="D1892" s="3">
        <v>73.292895653925953</v>
      </c>
      <c r="E1892" s="3">
        <v>76.404141976173136</v>
      </c>
      <c r="F1892" s="3">
        <v>78.209823872224561</v>
      </c>
      <c r="G1892" s="3">
        <v>78.092848736510106</v>
      </c>
    </row>
    <row r="1893" spans="1:7" x14ac:dyDescent="0.4">
      <c r="A1893" s="1">
        <v>43896</v>
      </c>
      <c r="B1893" s="3">
        <v>18.703833579716768</v>
      </c>
      <c r="C1893" s="3">
        <v>58.73583114374658</v>
      </c>
      <c r="D1893" s="3">
        <v>73.292895653925953</v>
      </c>
      <c r="E1893" s="3">
        <v>76.404141976173136</v>
      </c>
      <c r="F1893" s="3">
        <v>78.209823872224561</v>
      </c>
      <c r="G1893" s="3">
        <v>78.092848736510106</v>
      </c>
    </row>
    <row r="1894" spans="1:7" x14ac:dyDescent="0.4">
      <c r="A1894" s="1">
        <v>43897</v>
      </c>
      <c r="B1894" s="3">
        <v>18.703833579716768</v>
      </c>
      <c r="C1894" s="3">
        <v>58.73583114374658</v>
      </c>
      <c r="D1894" s="3">
        <v>73.292895653925953</v>
      </c>
      <c r="E1894" s="3">
        <v>76.404141976173136</v>
      </c>
      <c r="F1894" s="3">
        <v>78.209823872224561</v>
      </c>
      <c r="G1894" s="3">
        <v>78.092848736510106</v>
      </c>
    </row>
    <row r="1895" spans="1:7" x14ac:dyDescent="0.4">
      <c r="A1895" s="1">
        <v>43898</v>
      </c>
      <c r="B1895" s="3">
        <v>18.703833579716768</v>
      </c>
      <c r="C1895" s="3">
        <v>58.73583114374658</v>
      </c>
      <c r="D1895" s="3">
        <v>73.292895653925953</v>
      </c>
      <c r="E1895" s="3">
        <v>76.404141976173136</v>
      </c>
      <c r="F1895" s="3">
        <v>78.209823872224561</v>
      </c>
      <c r="G1895" s="3">
        <v>78.092848736510106</v>
      </c>
    </row>
    <row r="1896" spans="1:7" x14ac:dyDescent="0.4">
      <c r="A1896" s="1">
        <v>43899</v>
      </c>
      <c r="B1896" s="3">
        <v>18.703833579716768</v>
      </c>
      <c r="C1896" s="3">
        <v>58.73583114374658</v>
      </c>
      <c r="D1896" s="3">
        <v>73.292895653925953</v>
      </c>
      <c r="E1896" s="3">
        <v>76.404141976173136</v>
      </c>
      <c r="F1896" s="3">
        <v>78.209823872224561</v>
      </c>
      <c r="G1896" s="3">
        <v>78.092848736510106</v>
      </c>
    </row>
    <row r="1897" spans="1:7" x14ac:dyDescent="0.4">
      <c r="A1897" s="1">
        <v>43900</v>
      </c>
      <c r="B1897" s="3">
        <v>18.703833579716768</v>
      </c>
      <c r="C1897" s="3">
        <v>58.73583114374658</v>
      </c>
      <c r="D1897" s="3">
        <v>73.292895653925953</v>
      </c>
      <c r="E1897" s="3">
        <v>76.404141976173136</v>
      </c>
      <c r="F1897" s="3">
        <v>78.209823872224561</v>
      </c>
      <c r="G1897" s="3">
        <v>78.092848736510106</v>
      </c>
    </row>
    <row r="1898" spans="1:7" x14ac:dyDescent="0.4">
      <c r="A1898" s="1">
        <v>43901</v>
      </c>
      <c r="B1898" s="3">
        <v>18.703833579716768</v>
      </c>
      <c r="C1898" s="3">
        <v>58.73583114374658</v>
      </c>
      <c r="D1898" s="3">
        <v>73.292895653925953</v>
      </c>
      <c r="E1898" s="3">
        <v>76.404141976173136</v>
      </c>
      <c r="F1898" s="3">
        <v>78.209823872224561</v>
      </c>
      <c r="G1898" s="3">
        <v>78.092848736510106</v>
      </c>
    </row>
    <row r="1899" spans="1:7" x14ac:dyDescent="0.4">
      <c r="A1899" s="1">
        <v>43902</v>
      </c>
      <c r="B1899" s="3">
        <v>18.703833579716768</v>
      </c>
      <c r="C1899" s="3">
        <v>58.73583114374658</v>
      </c>
      <c r="D1899" s="3">
        <v>73.292895653925953</v>
      </c>
      <c r="E1899" s="3">
        <v>76.404141976173136</v>
      </c>
      <c r="F1899" s="3">
        <v>78.209823872224561</v>
      </c>
      <c r="G1899" s="3">
        <v>78.092848736510106</v>
      </c>
    </row>
    <row r="1900" spans="1:7" x14ac:dyDescent="0.4">
      <c r="A1900" s="1">
        <v>43903</v>
      </c>
      <c r="B1900" s="3">
        <v>18.703833579716768</v>
      </c>
      <c r="C1900" s="3">
        <v>58.73583114374658</v>
      </c>
      <c r="D1900" s="3">
        <v>73.292895653925953</v>
      </c>
      <c r="E1900" s="3">
        <v>76.404141976173136</v>
      </c>
      <c r="F1900" s="3">
        <v>78.209823872224561</v>
      </c>
      <c r="G1900" s="3">
        <v>78.092848736510106</v>
      </c>
    </row>
    <row r="1901" spans="1:7" x14ac:dyDescent="0.4">
      <c r="A1901" s="1">
        <v>43904</v>
      </c>
      <c r="B1901" s="3">
        <v>18.703833579716768</v>
      </c>
      <c r="C1901" s="3">
        <v>58.73583114374658</v>
      </c>
      <c r="D1901" s="3">
        <v>73.292895653925953</v>
      </c>
      <c r="E1901" s="3">
        <v>76.404141976173136</v>
      </c>
      <c r="F1901" s="3">
        <v>78.209823872224561</v>
      </c>
      <c r="G1901" s="3">
        <v>78.092848736510106</v>
      </c>
    </row>
    <row r="1902" spans="1:7" x14ac:dyDescent="0.4">
      <c r="A1902" s="1">
        <v>43905</v>
      </c>
      <c r="B1902" s="3">
        <v>18.617281537825299</v>
      </c>
      <c r="C1902" s="3">
        <v>58.21103396266426</v>
      </c>
      <c r="D1902" s="3">
        <v>72.313867619985942</v>
      </c>
      <c r="E1902" s="3">
        <v>75.044104801317687</v>
      </c>
      <c r="F1902" s="3">
        <v>76.470118761980928</v>
      </c>
      <c r="G1902" s="3">
        <v>76.180937011538418</v>
      </c>
    </row>
    <row r="1903" spans="1:7" x14ac:dyDescent="0.4">
      <c r="A1903" s="1">
        <v>43906</v>
      </c>
      <c r="B1903" s="3">
        <v>18.617281537825299</v>
      </c>
      <c r="C1903" s="3">
        <v>58.21103396266426</v>
      </c>
      <c r="D1903" s="3">
        <v>72.313867619985942</v>
      </c>
      <c r="E1903" s="3">
        <v>75.044104801317687</v>
      </c>
      <c r="F1903" s="3">
        <v>76.470118761980928</v>
      </c>
      <c r="G1903" s="3">
        <v>76.180937011538418</v>
      </c>
    </row>
    <row r="1904" spans="1:7" x14ac:dyDescent="0.4">
      <c r="A1904" s="1">
        <v>43907</v>
      </c>
      <c r="B1904" s="3">
        <v>18.539734633057854</v>
      </c>
      <c r="C1904" s="3">
        <v>57.74291279072397</v>
      </c>
      <c r="D1904" s="3">
        <v>71.444440808809574</v>
      </c>
      <c r="E1904" s="3">
        <v>73.841698659206088</v>
      </c>
      <c r="F1904" s="3">
        <v>74.938925994426853</v>
      </c>
      <c r="G1904" s="3">
        <v>74.350364484731699</v>
      </c>
    </row>
    <row r="1905" spans="1:7" x14ac:dyDescent="0.4">
      <c r="A1905" s="1">
        <v>43908</v>
      </c>
      <c r="B1905" s="3">
        <v>18.539734633057854</v>
      </c>
      <c r="C1905" s="3">
        <v>57.74291279072397</v>
      </c>
      <c r="D1905" s="3">
        <v>71.444440808809574</v>
      </c>
      <c r="E1905" s="3">
        <v>73.841698659206088</v>
      </c>
      <c r="F1905" s="3">
        <v>74.938925994426853</v>
      </c>
      <c r="G1905" s="3">
        <v>74.350364484731699</v>
      </c>
    </row>
    <row r="1906" spans="1:7" x14ac:dyDescent="0.4">
      <c r="A1906" s="1">
        <v>43909</v>
      </c>
      <c r="B1906" s="3">
        <v>19.020078821675483</v>
      </c>
      <c r="C1906" s="3">
        <v>60.631060179763566</v>
      </c>
      <c r="D1906" s="3">
        <v>76.787133551620812</v>
      </c>
      <c r="E1906" s="3">
        <v>80.953626475885486</v>
      </c>
      <c r="F1906" s="3">
        <v>82.155119237284111</v>
      </c>
      <c r="G1906" s="3">
        <v>81.510628919883942</v>
      </c>
    </row>
    <row r="1907" spans="1:7" x14ac:dyDescent="0.4">
      <c r="A1907" s="1">
        <v>43910</v>
      </c>
      <c r="B1907" s="3">
        <v>18.844936571268558</v>
      </c>
      <c r="C1907" s="3">
        <v>59.552722509767825</v>
      </c>
      <c r="D1907" s="3">
        <v>74.745611076466844</v>
      </c>
      <c r="E1907" s="3">
        <v>78.085797093624578</v>
      </c>
      <c r="F1907" s="3">
        <v>78.517777235337107</v>
      </c>
      <c r="G1907" s="3">
        <v>77.179647800307208</v>
      </c>
    </row>
    <row r="1908" spans="1:7" x14ac:dyDescent="0.4">
      <c r="A1908" s="1">
        <v>43911</v>
      </c>
      <c r="B1908" s="3">
        <v>18.844936571268558</v>
      </c>
      <c r="C1908" s="3">
        <v>59.552722509767825</v>
      </c>
      <c r="D1908" s="3">
        <v>74.745611076466844</v>
      </c>
      <c r="E1908" s="3">
        <v>78.085797093624578</v>
      </c>
      <c r="F1908" s="3">
        <v>78.517777235337107</v>
      </c>
      <c r="G1908" s="3">
        <v>77.179647800307208</v>
      </c>
    </row>
    <row r="1909" spans="1:7" x14ac:dyDescent="0.4">
      <c r="A1909" s="1">
        <v>43912</v>
      </c>
      <c r="B1909" s="3">
        <v>18.844936571268558</v>
      </c>
      <c r="C1909" s="3">
        <v>59.552722509767825</v>
      </c>
      <c r="D1909" s="3">
        <v>74.745611076466844</v>
      </c>
      <c r="E1909" s="3">
        <v>78.085797093624578</v>
      </c>
      <c r="F1909" s="3">
        <v>78.517777235337107</v>
      </c>
      <c r="G1909" s="3">
        <v>77.179647800307208</v>
      </c>
    </row>
    <row r="1910" spans="1:7" x14ac:dyDescent="0.4">
      <c r="A1910" s="1">
        <v>43913</v>
      </c>
      <c r="B1910" s="3">
        <v>19.0356187149223</v>
      </c>
      <c r="C1910" s="3">
        <v>60.716376814307075</v>
      </c>
      <c r="D1910" s="3">
        <v>76.929039898305589</v>
      </c>
      <c r="E1910" s="3">
        <v>81.125413626178315</v>
      </c>
      <c r="F1910" s="3">
        <v>82.338051532350249</v>
      </c>
      <c r="G1910" s="3">
        <v>81.395702491115713</v>
      </c>
    </row>
    <row r="1911" spans="1:7" x14ac:dyDescent="0.4">
      <c r="A1911" s="1">
        <v>43914</v>
      </c>
      <c r="B1911" s="3">
        <v>19.0356187149223</v>
      </c>
      <c r="C1911" s="3">
        <v>60.716376814307075</v>
      </c>
      <c r="D1911" s="3">
        <v>76.929039898305589</v>
      </c>
      <c r="E1911" s="3">
        <v>81.125413626178315</v>
      </c>
      <c r="F1911" s="3">
        <v>82.338051532350249</v>
      </c>
      <c r="G1911" s="3">
        <v>81.395702491115713</v>
      </c>
    </row>
    <row r="1912" spans="1:7" x14ac:dyDescent="0.4">
      <c r="A1912" s="1">
        <v>43915</v>
      </c>
      <c r="B1912" s="3">
        <v>19.0356187149223</v>
      </c>
      <c r="C1912" s="3">
        <v>60.716376814307075</v>
      </c>
      <c r="D1912" s="3">
        <v>76.929039898305589</v>
      </c>
      <c r="E1912" s="3">
        <v>81.125413626178315</v>
      </c>
      <c r="F1912" s="3">
        <v>82.338051532350249</v>
      </c>
      <c r="G1912" s="3">
        <v>81.395702491115713</v>
      </c>
    </row>
    <row r="1913" spans="1:7" x14ac:dyDescent="0.4">
      <c r="A1913" s="1">
        <v>43916</v>
      </c>
      <c r="B1913" s="3">
        <v>19.0356187149223</v>
      </c>
      <c r="C1913" s="3">
        <v>60.716376814307075</v>
      </c>
      <c r="D1913" s="3">
        <v>76.929039898305589</v>
      </c>
      <c r="E1913" s="3">
        <v>81.125413626178315</v>
      </c>
      <c r="F1913" s="3">
        <v>82.338051532350249</v>
      </c>
      <c r="G1913" s="3">
        <v>81.395702491115713</v>
      </c>
    </row>
    <row r="1914" spans="1:7" x14ac:dyDescent="0.4">
      <c r="A1914" s="1">
        <v>43917</v>
      </c>
      <c r="B1914" s="3">
        <v>19.0356187149223</v>
      </c>
      <c r="C1914" s="3">
        <v>60.716376814307075</v>
      </c>
      <c r="D1914" s="3">
        <v>76.929039898305589</v>
      </c>
      <c r="E1914" s="3">
        <v>81.125413626178315</v>
      </c>
      <c r="F1914" s="3">
        <v>82.338051532350249</v>
      </c>
      <c r="G1914" s="3">
        <v>81.395702491115713</v>
      </c>
    </row>
    <row r="1915" spans="1:7" x14ac:dyDescent="0.4">
      <c r="A1915" s="1">
        <v>43918</v>
      </c>
      <c r="B1915" s="3">
        <v>19.0356187149223</v>
      </c>
      <c r="C1915" s="3">
        <v>60.716376814307075</v>
      </c>
      <c r="D1915" s="3">
        <v>76.929039898305589</v>
      </c>
      <c r="E1915" s="3">
        <v>81.125413626178315</v>
      </c>
      <c r="F1915" s="3">
        <v>82.338051532350249</v>
      </c>
      <c r="G1915" s="3">
        <v>81.395702491115713</v>
      </c>
    </row>
    <row r="1916" spans="1:7" x14ac:dyDescent="0.4">
      <c r="A1916" s="1">
        <v>43919</v>
      </c>
      <c r="B1916" s="3">
        <v>19.0356187149223</v>
      </c>
      <c r="C1916" s="3">
        <v>60.716376814307075</v>
      </c>
      <c r="D1916" s="3">
        <v>76.929039898305589</v>
      </c>
      <c r="E1916" s="3">
        <v>81.125413626178315</v>
      </c>
      <c r="F1916" s="3">
        <v>82.338051532350249</v>
      </c>
      <c r="G1916" s="3">
        <v>81.395702491115713</v>
      </c>
    </row>
    <row r="1917" spans="1:7" x14ac:dyDescent="0.4">
      <c r="A1917" s="1">
        <v>43920</v>
      </c>
      <c r="B1917" s="3">
        <v>19.345491666583314</v>
      </c>
      <c r="C1917" s="3">
        <v>62.625400550622167</v>
      </c>
      <c r="D1917" s="3">
        <v>80.544815675982719</v>
      </c>
      <c r="E1917" s="3">
        <v>85.295561201032513</v>
      </c>
      <c r="F1917" s="3">
        <v>86.56977418853819</v>
      </c>
      <c r="G1917" s="3">
        <v>85.579574739062693</v>
      </c>
    </row>
    <row r="1918" spans="1:7" x14ac:dyDescent="0.4">
      <c r="A1918" s="1">
        <v>43921</v>
      </c>
      <c r="B1918" s="3">
        <v>19.345491666583314</v>
      </c>
      <c r="C1918" s="3">
        <v>62.625400550622167</v>
      </c>
      <c r="D1918" s="3">
        <v>80.544815675982719</v>
      </c>
      <c r="E1918" s="3">
        <v>85.295561201032513</v>
      </c>
      <c r="F1918" s="3">
        <v>86.56977418853819</v>
      </c>
      <c r="G1918" s="3">
        <v>85.579574739062693</v>
      </c>
    </row>
    <row r="1919" spans="1:7" x14ac:dyDescent="0.4">
      <c r="A1919" s="1">
        <v>43922</v>
      </c>
      <c r="B1919" s="3">
        <v>19.669702911884659</v>
      </c>
      <c r="C1919" s="3">
        <v>64.092062203487004</v>
      </c>
      <c r="D1919" s="3">
        <v>82.424546932790122</v>
      </c>
      <c r="E1919" s="3">
        <v>87.284804322972548</v>
      </c>
      <c r="F1919" s="3">
        <v>88.588389845820785</v>
      </c>
      <c r="G1919" s="3">
        <v>87.575364802342492</v>
      </c>
    </row>
    <row r="1920" spans="1:7" x14ac:dyDescent="0.4">
      <c r="A1920" s="1">
        <v>43923</v>
      </c>
      <c r="B1920" s="3">
        <v>19.553777738791087</v>
      </c>
      <c r="C1920" s="3">
        <v>63.3619299311341</v>
      </c>
      <c r="D1920" s="3">
        <v>81.020897579241449</v>
      </c>
      <c r="E1920" s="3">
        <v>85.305185607671007</v>
      </c>
      <c r="F1920" s="3">
        <v>86.579540706123836</v>
      </c>
      <c r="G1920" s="3">
        <v>85.589230821279216</v>
      </c>
    </row>
    <row r="1921" spans="1:7" x14ac:dyDescent="0.4">
      <c r="A1921" s="1">
        <v>43924</v>
      </c>
      <c r="B1921" s="3">
        <v>19.553777738791087</v>
      </c>
      <c r="C1921" s="3">
        <v>63.3619299311341</v>
      </c>
      <c r="D1921" s="3">
        <v>81.020897579241449</v>
      </c>
      <c r="E1921" s="3">
        <v>85.305185607671007</v>
      </c>
      <c r="F1921" s="3">
        <v>86.579540706123836</v>
      </c>
      <c r="G1921" s="3">
        <v>85.589230821279216</v>
      </c>
    </row>
    <row r="1922" spans="1:7" x14ac:dyDescent="0.4">
      <c r="A1922" s="1">
        <v>43925</v>
      </c>
      <c r="B1922" s="3">
        <v>19.475293251035012</v>
      </c>
      <c r="C1922" s="3">
        <v>62.870398577060534</v>
      </c>
      <c r="D1922" s="3">
        <v>80.08130853430626</v>
      </c>
      <c r="E1922" s="3">
        <v>84.269592266235122</v>
      </c>
      <c r="F1922" s="3">
        <v>85.528656120653295</v>
      </c>
      <c r="G1922" s="3">
        <v>84.55022916399524</v>
      </c>
    </row>
    <row r="1923" spans="1:7" x14ac:dyDescent="0.4">
      <c r="A1923" s="1">
        <v>43926</v>
      </c>
      <c r="B1923" s="3">
        <v>19.475293251035012</v>
      </c>
      <c r="C1923" s="3">
        <v>62.870398577060534</v>
      </c>
      <c r="D1923" s="3">
        <v>80.08130853430626</v>
      </c>
      <c r="E1923" s="3">
        <v>84.269592266235122</v>
      </c>
      <c r="F1923" s="3">
        <v>85.528656120653295</v>
      </c>
      <c r="G1923" s="3">
        <v>84.55022916399524</v>
      </c>
    </row>
    <row r="1924" spans="1:7" x14ac:dyDescent="0.4">
      <c r="A1924" s="1">
        <v>43927</v>
      </c>
      <c r="B1924" s="3">
        <v>20.266741169108727</v>
      </c>
      <c r="C1924" s="3">
        <v>66.899430889130102</v>
      </c>
      <c r="D1924" s="3">
        <v>85.196028643582835</v>
      </c>
      <c r="E1924" s="3">
        <v>89.648515055689074</v>
      </c>
      <c r="F1924" s="3">
        <v>90.987002384289724</v>
      </c>
      <c r="G1924" s="3">
        <v>89.946854913728515</v>
      </c>
    </row>
    <row r="1925" spans="1:7" x14ac:dyDescent="0.4">
      <c r="A1925" s="1">
        <v>43928</v>
      </c>
      <c r="B1925" s="3">
        <v>20.266741169108727</v>
      </c>
      <c r="C1925" s="3">
        <v>66.899430889130102</v>
      </c>
      <c r="D1925" s="3">
        <v>85.196028643582835</v>
      </c>
      <c r="E1925" s="3">
        <v>89.648515055689074</v>
      </c>
      <c r="F1925" s="3">
        <v>90.987002384289724</v>
      </c>
      <c r="G1925" s="3">
        <v>89.946854913728515</v>
      </c>
    </row>
    <row r="1926" spans="1:7" x14ac:dyDescent="0.4">
      <c r="A1926" s="1">
        <v>43929</v>
      </c>
      <c r="B1926" s="3">
        <v>20.22956458243576</v>
      </c>
      <c r="C1926" s="3">
        <v>66.662039644517449</v>
      </c>
      <c r="D1926" s="3">
        <v>84.815301537665988</v>
      </c>
      <c r="E1926" s="3">
        <v>89.248121356165882</v>
      </c>
      <c r="F1926" s="3">
        <v>90.58069659792281</v>
      </c>
      <c r="G1926" s="3">
        <v>89.545143449657246</v>
      </c>
    </row>
    <row r="1927" spans="1:7" x14ac:dyDescent="0.4">
      <c r="A1927" s="1">
        <v>43930</v>
      </c>
      <c r="B1927" s="3">
        <v>20.22956458243576</v>
      </c>
      <c r="C1927" s="3">
        <v>66.662039644517449</v>
      </c>
      <c r="D1927" s="3">
        <v>84.815301537665988</v>
      </c>
      <c r="E1927" s="3">
        <v>89.248121356165882</v>
      </c>
      <c r="F1927" s="3">
        <v>90.58069659792281</v>
      </c>
      <c r="G1927" s="3">
        <v>89.545143449657246</v>
      </c>
    </row>
    <row r="1928" spans="1:7" x14ac:dyDescent="0.4">
      <c r="A1928" s="1">
        <v>43931</v>
      </c>
      <c r="B1928" s="3">
        <v>20.22956458243576</v>
      </c>
      <c r="C1928" s="3">
        <v>66.662039644517449</v>
      </c>
      <c r="D1928" s="3">
        <v>84.815301537665988</v>
      </c>
      <c r="E1928" s="3">
        <v>89.248121356165882</v>
      </c>
      <c r="F1928" s="3">
        <v>90.58069659792281</v>
      </c>
      <c r="G1928" s="3">
        <v>89.545143449657246</v>
      </c>
    </row>
    <row r="1929" spans="1:7" x14ac:dyDescent="0.4">
      <c r="A1929" s="1">
        <v>43932</v>
      </c>
      <c r="B1929" s="3">
        <v>20.22956458243576</v>
      </c>
      <c r="C1929" s="3">
        <v>66.662039644517449</v>
      </c>
      <c r="D1929" s="3">
        <v>84.815301537665988</v>
      </c>
      <c r="E1929" s="3">
        <v>89.248121356165882</v>
      </c>
      <c r="F1929" s="3">
        <v>90.58069659792281</v>
      </c>
      <c r="G1929" s="3">
        <v>89.545143449657246</v>
      </c>
    </row>
    <row r="1930" spans="1:7" x14ac:dyDescent="0.4">
      <c r="A1930" s="1">
        <v>43933</v>
      </c>
      <c r="B1930" s="3">
        <v>20.063633358755258</v>
      </c>
      <c r="C1930" s="3">
        <v>65.992191752494051</v>
      </c>
      <c r="D1930" s="3">
        <v>83.96573804326998</v>
      </c>
      <c r="E1930" s="3">
        <v>88.354673358335717</v>
      </c>
      <c r="F1930" s="3">
        <v>89.674056229284091</v>
      </c>
      <c r="G1930" s="3">
        <v>88.648754960759192</v>
      </c>
    </row>
    <row r="1931" spans="1:7" x14ac:dyDescent="0.4">
      <c r="A1931" s="1">
        <v>43934</v>
      </c>
      <c r="B1931" s="3">
        <v>20.063633358755258</v>
      </c>
      <c r="C1931" s="3">
        <v>65.992191752494051</v>
      </c>
      <c r="D1931" s="3">
        <v>83.96573804326998</v>
      </c>
      <c r="E1931" s="3">
        <v>88.354673358335717</v>
      </c>
      <c r="F1931" s="3">
        <v>89.674056229284091</v>
      </c>
      <c r="G1931" s="3">
        <v>88.648754960759192</v>
      </c>
    </row>
    <row r="1932" spans="1:7" x14ac:dyDescent="0.4">
      <c r="A1932" s="1">
        <v>43935</v>
      </c>
      <c r="B1932" s="3">
        <v>20.063633358755258</v>
      </c>
      <c r="C1932" s="3">
        <v>65.992191752494051</v>
      </c>
      <c r="D1932" s="3">
        <v>83.96573804326998</v>
      </c>
      <c r="E1932" s="3">
        <v>88.354673358335717</v>
      </c>
      <c r="F1932" s="3">
        <v>89.674056229284091</v>
      </c>
      <c r="G1932" s="3">
        <v>88.648754960759192</v>
      </c>
    </row>
    <row r="1933" spans="1:7" x14ac:dyDescent="0.4">
      <c r="A1933" s="1">
        <v>43936</v>
      </c>
      <c r="B1933" s="3">
        <v>20.063633358755258</v>
      </c>
      <c r="C1933" s="3">
        <v>65.992191752494051</v>
      </c>
      <c r="D1933" s="3">
        <v>83.96573804326998</v>
      </c>
      <c r="E1933" s="3">
        <v>88.354673358335717</v>
      </c>
      <c r="F1933" s="3">
        <v>89.674056229284091</v>
      </c>
      <c r="G1933" s="3">
        <v>88.648754960759192</v>
      </c>
    </row>
    <row r="1934" spans="1:7" x14ac:dyDescent="0.4">
      <c r="A1934" s="1">
        <v>43937</v>
      </c>
      <c r="B1934" s="3">
        <v>20.469531675199391</v>
      </c>
      <c r="C1934" s="3">
        <v>68.574084190907342</v>
      </c>
      <c r="D1934" s="3">
        <v>87.881709102150126</v>
      </c>
      <c r="E1934" s="3">
        <v>92.472925290293688</v>
      </c>
      <c r="F1934" s="3">
        <v>93.853116967911703</v>
      </c>
      <c r="G1934" s="3">
        <v>92.780560768321152</v>
      </c>
    </row>
    <row r="1935" spans="1:7" x14ac:dyDescent="0.4">
      <c r="A1935" s="1">
        <v>43938</v>
      </c>
      <c r="B1935" s="3">
        <v>20.469531675199391</v>
      </c>
      <c r="C1935" s="3">
        <v>68.574084190907342</v>
      </c>
      <c r="D1935" s="3">
        <v>87.881709102150126</v>
      </c>
      <c r="E1935" s="3">
        <v>92.472925290293688</v>
      </c>
      <c r="F1935" s="3">
        <v>93.853116967911703</v>
      </c>
      <c r="G1935" s="3">
        <v>92.780560768321152</v>
      </c>
    </row>
    <row r="1936" spans="1:7" x14ac:dyDescent="0.4">
      <c r="A1936" s="1">
        <v>43939</v>
      </c>
      <c r="B1936" s="3">
        <v>20.865695044863813</v>
      </c>
      <c r="C1936" s="3">
        <v>69.899633131325487</v>
      </c>
      <c r="D1936" s="3">
        <v>89.575113430687551</v>
      </c>
      <c r="E1936" s="3">
        <v>94.25380301965555</v>
      </c>
      <c r="F1936" s="3">
        <v>95.660290575072253</v>
      </c>
      <c r="G1936" s="3">
        <v>94.567299672669023</v>
      </c>
    </row>
    <row r="1937" spans="1:7" x14ac:dyDescent="0.4">
      <c r="A1937" s="1">
        <v>43940</v>
      </c>
      <c r="B1937" s="3">
        <v>20.865695044863813</v>
      </c>
      <c r="C1937" s="3">
        <v>69.899633131325487</v>
      </c>
      <c r="D1937" s="3">
        <v>89.575113430687551</v>
      </c>
      <c r="E1937" s="3">
        <v>94.25380301965555</v>
      </c>
      <c r="F1937" s="3">
        <v>95.660290575072253</v>
      </c>
      <c r="G1937" s="3">
        <v>94.567299672669023</v>
      </c>
    </row>
    <row r="1938" spans="1:7" x14ac:dyDescent="0.4">
      <c r="A1938" s="1">
        <v>43941</v>
      </c>
      <c r="B1938" s="3">
        <v>20.865695044863813</v>
      </c>
      <c r="C1938" s="3">
        <v>69.899633131325487</v>
      </c>
      <c r="D1938" s="3">
        <v>89.575113430687551</v>
      </c>
      <c r="E1938" s="3">
        <v>94.25380301965555</v>
      </c>
      <c r="F1938" s="3">
        <v>95.660290575072253</v>
      </c>
      <c r="G1938" s="3">
        <v>94.567299672669023</v>
      </c>
    </row>
    <row r="1939" spans="1:7" x14ac:dyDescent="0.4">
      <c r="A1939" s="1">
        <v>43942</v>
      </c>
      <c r="B1939" s="3">
        <v>20.865695044863813</v>
      </c>
      <c r="C1939" s="3">
        <v>69.899633131325487</v>
      </c>
      <c r="D1939" s="3">
        <v>89.575113430687551</v>
      </c>
      <c r="E1939" s="3">
        <v>94.25380301965555</v>
      </c>
      <c r="F1939" s="3">
        <v>95.660290575072253</v>
      </c>
      <c r="G1939" s="3">
        <v>94.567299672669023</v>
      </c>
    </row>
    <row r="1940" spans="1:7" x14ac:dyDescent="0.4">
      <c r="A1940" s="1">
        <v>43943</v>
      </c>
      <c r="B1940" s="3">
        <v>21.27804397981053</v>
      </c>
      <c r="C1940" s="3">
        <v>71.704180399414113</v>
      </c>
      <c r="D1940" s="3">
        <v>91.880443744532982</v>
      </c>
      <c r="E1940" s="3">
        <v>96.678215987996083</v>
      </c>
      <c r="F1940" s="3">
        <v>98.120501659194673</v>
      </c>
      <c r="G1940" s="3">
        <v>96.99969180117958</v>
      </c>
    </row>
    <row r="1941" spans="1:7" x14ac:dyDescent="0.4">
      <c r="A1941" s="1">
        <v>43944</v>
      </c>
      <c r="B1941" s="3">
        <v>21.512315027596561</v>
      </c>
      <c r="C1941" s="3">
        <v>73.2332629827891</v>
      </c>
      <c r="D1941" s="3">
        <v>94.193067619928016</v>
      </c>
      <c r="E1941" s="3">
        <v>99.110299269393295</v>
      </c>
      <c r="F1941" s="3">
        <v>100.58849631379256</v>
      </c>
      <c r="G1941" s="3">
        <v>99.439779487066673</v>
      </c>
    </row>
    <row r="1942" spans="1:7" x14ac:dyDescent="0.4">
      <c r="A1942" s="1">
        <v>43945</v>
      </c>
      <c r="B1942" s="3">
        <v>21.512315027596561</v>
      </c>
      <c r="C1942" s="3">
        <v>73.2332629827891</v>
      </c>
      <c r="D1942" s="3">
        <v>94.193067619928016</v>
      </c>
      <c r="E1942" s="3">
        <v>99.110299269393295</v>
      </c>
      <c r="F1942" s="3">
        <v>100.58849631379256</v>
      </c>
      <c r="G1942" s="3">
        <v>99.439779487066673</v>
      </c>
    </row>
    <row r="1943" spans="1:7" x14ac:dyDescent="0.4">
      <c r="A1943" s="1">
        <v>43946</v>
      </c>
      <c r="B1943" s="3">
        <v>21.325957531590785</v>
      </c>
      <c r="C1943" s="3">
        <v>72.47335716975148</v>
      </c>
      <c r="D1943" s="3">
        <v>93.218601962099683</v>
      </c>
      <c r="E1943" s="3">
        <v>98.08549724260665</v>
      </c>
      <c r="F1943" s="3">
        <v>99.548562384113353</v>
      </c>
      <c r="G1943" s="3">
        <v>98.411604660504963</v>
      </c>
    </row>
    <row r="1944" spans="1:7" x14ac:dyDescent="0.4">
      <c r="A1944" s="1">
        <v>43947</v>
      </c>
      <c r="B1944" s="3">
        <v>21.359650752191005</v>
      </c>
      <c r="C1944" s="3">
        <v>72.6571436822192</v>
      </c>
      <c r="D1944" s="3">
        <v>93.454280702410827</v>
      </c>
      <c r="E1944" s="3">
        <v>98.333350051785828</v>
      </c>
      <c r="F1944" s="3">
        <v>99.800074909551981</v>
      </c>
      <c r="G1944" s="3">
        <v>98.66027319591926</v>
      </c>
    </row>
    <row r="1945" spans="1:7" x14ac:dyDescent="0.4">
      <c r="A1945" s="1">
        <v>43948</v>
      </c>
      <c r="B1945" s="3">
        <v>21.359650752191005</v>
      </c>
      <c r="C1945" s="3">
        <v>72.6571436822192</v>
      </c>
      <c r="D1945" s="3">
        <v>93.454280702410827</v>
      </c>
      <c r="E1945" s="3">
        <v>98.333350051785828</v>
      </c>
      <c r="F1945" s="3">
        <v>99.800074909551981</v>
      </c>
      <c r="G1945" s="3">
        <v>98.66027319591926</v>
      </c>
    </row>
    <row r="1946" spans="1:7" x14ac:dyDescent="0.4">
      <c r="A1946" s="1">
        <v>43949</v>
      </c>
      <c r="B1946" s="3">
        <v>21.359650752191005</v>
      </c>
      <c r="C1946" s="3">
        <v>72.6571436822192</v>
      </c>
      <c r="D1946" s="3">
        <v>93.454280702410827</v>
      </c>
      <c r="E1946" s="3">
        <v>98.333350051785828</v>
      </c>
      <c r="F1946" s="3">
        <v>99.800074909551981</v>
      </c>
      <c r="G1946" s="3">
        <v>98.66027319591926</v>
      </c>
    </row>
    <row r="1947" spans="1:7" x14ac:dyDescent="0.4">
      <c r="A1947" s="1">
        <v>43950</v>
      </c>
      <c r="B1947" s="3">
        <v>24.067973179895084</v>
      </c>
      <c r="C1947" s="3">
        <v>81.578897264422551</v>
      </c>
      <c r="D1947" s="3">
        <v>104.89509655656406</v>
      </c>
      <c r="E1947" s="3">
        <v>110.36514530412759</v>
      </c>
      <c r="F1947" s="3">
        <v>112.00952784857161</v>
      </c>
      <c r="G1947" s="3">
        <v>110.73166715636273</v>
      </c>
    </row>
    <row r="1948" spans="1:7" x14ac:dyDescent="0.4">
      <c r="A1948" s="1">
        <v>43951</v>
      </c>
      <c r="B1948" s="3">
        <v>23.771477856904138</v>
      </c>
      <c r="C1948" s="3">
        <v>79.625467951175324</v>
      </c>
      <c r="D1948" s="3">
        <v>101.13762474605362</v>
      </c>
      <c r="E1948" s="3">
        <v>105.09639150581687</v>
      </c>
      <c r="F1948" s="3">
        <v>105.3263396585927</v>
      </c>
      <c r="G1948" s="3">
        <v>102.80252589613231</v>
      </c>
    </row>
    <row r="1949" spans="1:7" x14ac:dyDescent="0.4">
      <c r="A1949" s="1">
        <v>43952</v>
      </c>
      <c r="B1949" s="3">
        <v>23.771477856904138</v>
      </c>
      <c r="C1949" s="3">
        <v>79.625467951175324</v>
      </c>
      <c r="D1949" s="3">
        <v>101.13762474605362</v>
      </c>
      <c r="E1949" s="3">
        <v>105.09639150581687</v>
      </c>
      <c r="F1949" s="3">
        <v>105.3263396585927</v>
      </c>
      <c r="G1949" s="3">
        <v>102.80252589613231</v>
      </c>
    </row>
    <row r="1950" spans="1:7" x14ac:dyDescent="0.4">
      <c r="A1950" s="1">
        <v>43953</v>
      </c>
      <c r="B1950" s="3">
        <v>23.771477856904138</v>
      </c>
      <c r="C1950" s="3">
        <v>79.625467951175324</v>
      </c>
      <c r="D1950" s="3">
        <v>101.13762474605362</v>
      </c>
      <c r="E1950" s="3">
        <v>105.09639150581687</v>
      </c>
      <c r="F1950" s="3">
        <v>105.3263396585927</v>
      </c>
      <c r="G1950" s="3">
        <v>102.80252589613231</v>
      </c>
    </row>
    <row r="1951" spans="1:7" x14ac:dyDescent="0.4">
      <c r="A1951" s="1">
        <v>43954</v>
      </c>
      <c r="B1951" s="3">
        <v>23.322907678112902</v>
      </c>
      <c r="C1951" s="3">
        <v>77.707483065451456</v>
      </c>
      <c r="D1951" s="3">
        <v>98.707890996845506</v>
      </c>
      <c r="E1951" s="3">
        <v>102.57248335980489</v>
      </c>
      <c r="F1951" s="3">
        <v>102.79696131696224</v>
      </c>
      <c r="G1951" s="3">
        <v>100.33318611023107</v>
      </c>
    </row>
    <row r="1952" spans="1:7" x14ac:dyDescent="0.4">
      <c r="A1952" s="1">
        <v>43955</v>
      </c>
      <c r="B1952" s="3">
        <v>23.322907678112902</v>
      </c>
      <c r="C1952" s="3">
        <v>77.707483065451456</v>
      </c>
      <c r="D1952" s="3">
        <v>98.707890996845506</v>
      </c>
      <c r="E1952" s="3">
        <v>102.57248335980489</v>
      </c>
      <c r="F1952" s="3">
        <v>102.79696131696224</v>
      </c>
      <c r="G1952" s="3">
        <v>100.33318611023107</v>
      </c>
    </row>
    <row r="1953" spans="1:7" x14ac:dyDescent="0.4">
      <c r="A1953" s="1">
        <v>43956</v>
      </c>
      <c r="B1953" s="3">
        <v>23.231896091441715</v>
      </c>
      <c r="C1953" s="3">
        <v>77.118466899170642</v>
      </c>
      <c r="D1953" s="3">
        <v>97.816302995792611</v>
      </c>
      <c r="E1953" s="3">
        <v>101.64633817230138</v>
      </c>
      <c r="F1953" s="3">
        <v>101.86880884747632</v>
      </c>
      <c r="G1953" s="3">
        <v>99.427064719626188</v>
      </c>
    </row>
    <row r="1954" spans="1:7" x14ac:dyDescent="0.4">
      <c r="A1954" s="1">
        <v>43957</v>
      </c>
      <c r="B1954" s="3">
        <v>23.146956166305316</v>
      </c>
      <c r="C1954" s="3">
        <v>76.588873426619259</v>
      </c>
      <c r="D1954" s="3">
        <v>97.14639137149284</v>
      </c>
      <c r="E1954" s="3">
        <v>100.95046134784299</v>
      </c>
      <c r="F1954" s="3">
        <v>101.17142381347307</v>
      </c>
      <c r="G1954" s="3">
        <v>98.746233156307653</v>
      </c>
    </row>
    <row r="1955" spans="1:7" x14ac:dyDescent="0.4">
      <c r="A1955" s="1">
        <v>43958</v>
      </c>
      <c r="B1955" s="3">
        <v>23.688526839390768</v>
      </c>
      <c r="C1955" s="3">
        <v>80.069217542556387</v>
      </c>
      <c r="D1955" s="3">
        <v>103.12195112165281</v>
      </c>
      <c r="E1955" s="3">
        <v>107.15762867032245</v>
      </c>
      <c r="F1955" s="3">
        <v>107.39204424816036</v>
      </c>
      <c r="G1955" s="3">
        <v>104.81919791588645</v>
      </c>
    </row>
    <row r="1956" spans="1:7" x14ac:dyDescent="0.4">
      <c r="A1956" s="1">
        <v>43959</v>
      </c>
      <c r="B1956" s="3">
        <v>23.688526839390768</v>
      </c>
      <c r="C1956" s="3">
        <v>80.069217542556387</v>
      </c>
      <c r="D1956" s="3">
        <v>103.12195112165281</v>
      </c>
      <c r="E1956" s="3">
        <v>107.15762867032245</v>
      </c>
      <c r="F1956" s="3">
        <v>107.39204424816036</v>
      </c>
      <c r="G1956" s="3">
        <v>104.81919791588645</v>
      </c>
    </row>
    <row r="1957" spans="1:7" x14ac:dyDescent="0.4">
      <c r="A1957" s="1">
        <v>43960</v>
      </c>
      <c r="B1957" s="3">
        <v>23.688526839390768</v>
      </c>
      <c r="C1957" s="3">
        <v>80.069217542556387</v>
      </c>
      <c r="D1957" s="3">
        <v>103.12195112165281</v>
      </c>
      <c r="E1957" s="3">
        <v>107.15762867032245</v>
      </c>
      <c r="F1957" s="3">
        <v>107.39204424816036</v>
      </c>
      <c r="G1957" s="3">
        <v>104.81919791588645</v>
      </c>
    </row>
    <row r="1958" spans="1:7" x14ac:dyDescent="0.4">
      <c r="A1958" s="1">
        <v>43961</v>
      </c>
      <c r="B1958" s="3">
        <v>23.688526839390768</v>
      </c>
      <c r="C1958" s="3">
        <v>80.069217542556387</v>
      </c>
      <c r="D1958" s="3">
        <v>103.12195112165281</v>
      </c>
      <c r="E1958" s="3">
        <v>107.15762867032245</v>
      </c>
      <c r="F1958" s="3">
        <v>107.39204424816036</v>
      </c>
      <c r="G1958" s="3">
        <v>104.81919791588645</v>
      </c>
    </row>
    <row r="1959" spans="1:7" x14ac:dyDescent="0.4">
      <c r="A1959" s="1">
        <v>43962</v>
      </c>
      <c r="B1959" s="3">
        <v>23.688526839390768</v>
      </c>
      <c r="C1959" s="3">
        <v>80.069217542556387</v>
      </c>
      <c r="D1959" s="3">
        <v>103.12195112165281</v>
      </c>
      <c r="E1959" s="3">
        <v>107.15762867032245</v>
      </c>
      <c r="F1959" s="3">
        <v>107.39204424816036</v>
      </c>
      <c r="G1959" s="3">
        <v>104.81919791588645</v>
      </c>
    </row>
    <row r="1960" spans="1:7" x14ac:dyDescent="0.4">
      <c r="A1960" s="1">
        <v>43963</v>
      </c>
      <c r="B1960" s="3">
        <v>23.688526839390768</v>
      </c>
      <c r="C1960" s="3">
        <v>80.069217542556387</v>
      </c>
      <c r="D1960" s="3">
        <v>103.12195112165281</v>
      </c>
      <c r="E1960" s="3">
        <v>107.15762867032245</v>
      </c>
      <c r="F1960" s="3">
        <v>107.39204424816036</v>
      </c>
      <c r="G1960" s="3">
        <v>104.81919791588645</v>
      </c>
    </row>
    <row r="1961" spans="1:7" x14ac:dyDescent="0.4">
      <c r="A1961" s="1">
        <v>43964</v>
      </c>
      <c r="B1961" s="3">
        <v>23.974891074592104</v>
      </c>
      <c r="C1961" s="3">
        <v>81.949874467205674</v>
      </c>
      <c r="D1961" s="3">
        <v>106.14008357955727</v>
      </c>
      <c r="E1961" s="3">
        <v>110.29274135447186</v>
      </c>
      <c r="F1961" s="3">
        <v>110.53395182288268</v>
      </c>
      <c r="G1961" s="3">
        <v>107.88652764279681</v>
      </c>
    </row>
    <row r="1962" spans="1:7" x14ac:dyDescent="0.4">
      <c r="A1962" s="1">
        <v>43965</v>
      </c>
      <c r="B1962" s="3">
        <v>24.101184279985745</v>
      </c>
      <c r="C1962" s="3">
        <v>82.788797488104919</v>
      </c>
      <c r="D1962" s="3">
        <v>107.76544377123837</v>
      </c>
      <c r="E1962" s="3">
        <v>112.11702109953188</v>
      </c>
      <c r="F1962" s="3">
        <v>112.36218542303212</v>
      </c>
      <c r="G1962" s="3">
        <v>109.67136540014882</v>
      </c>
    </row>
    <row r="1963" spans="1:7" x14ac:dyDescent="0.4">
      <c r="A1963" s="1">
        <v>43966</v>
      </c>
      <c r="B1963" s="3">
        <v>24.101184279985745</v>
      </c>
      <c r="C1963" s="3">
        <v>82.788797488104919</v>
      </c>
      <c r="D1963" s="3">
        <v>107.76544377123837</v>
      </c>
      <c r="E1963" s="3">
        <v>112.11702109953188</v>
      </c>
      <c r="F1963" s="3">
        <v>112.36218542303212</v>
      </c>
      <c r="G1963" s="3">
        <v>109.67136540014882</v>
      </c>
    </row>
    <row r="1964" spans="1:7" x14ac:dyDescent="0.4">
      <c r="A1964" s="1">
        <v>43967</v>
      </c>
      <c r="B1964" s="3">
        <v>24.101184279985745</v>
      </c>
      <c r="C1964" s="3">
        <v>82.788797488104919</v>
      </c>
      <c r="D1964" s="3">
        <v>107.76544377123837</v>
      </c>
      <c r="E1964" s="3">
        <v>112.11702109953188</v>
      </c>
      <c r="F1964" s="3">
        <v>112.36218542303212</v>
      </c>
      <c r="G1964" s="3">
        <v>109.67136540014882</v>
      </c>
    </row>
    <row r="1965" spans="1:7" x14ac:dyDescent="0.4">
      <c r="A1965" s="1">
        <v>43968</v>
      </c>
      <c r="B1965" s="3">
        <v>24.215889172406055</v>
      </c>
      <c r="C1965" s="3">
        <v>83.514770721920939</v>
      </c>
      <c r="D1965" s="3">
        <v>108.70782274443283</v>
      </c>
      <c r="E1965" s="3">
        <v>113.09710354574338</v>
      </c>
      <c r="F1965" s="3">
        <v>113.34439205221418</v>
      </c>
      <c r="G1965" s="3">
        <v>110.63025789459935</v>
      </c>
    </row>
    <row r="1966" spans="1:7" x14ac:dyDescent="0.4">
      <c r="A1966" s="1">
        <v>43969</v>
      </c>
      <c r="B1966" s="3">
        <v>23.995163970352749</v>
      </c>
      <c r="C1966" s="3">
        <v>82.035184599334514</v>
      </c>
      <c r="D1966" s="3">
        <v>106.00859730023633</v>
      </c>
      <c r="E1966" s="3">
        <v>110.28988527000358</v>
      </c>
      <c r="F1966" s="3">
        <v>110.53108954827601</v>
      </c>
      <c r="G1966" s="3">
        <v>107.88373330853368</v>
      </c>
    </row>
    <row r="1967" spans="1:7" x14ac:dyDescent="0.4">
      <c r="A1967" s="1">
        <v>43970</v>
      </c>
      <c r="B1967" s="3">
        <v>23.995163970352749</v>
      </c>
      <c r="C1967" s="3">
        <v>82.035184599334514</v>
      </c>
      <c r="D1967" s="3">
        <v>106.00859730023633</v>
      </c>
      <c r="E1967" s="3">
        <v>110.28988527000358</v>
      </c>
      <c r="F1967" s="3">
        <v>110.53108954827601</v>
      </c>
      <c r="G1967" s="3">
        <v>107.88373330853368</v>
      </c>
    </row>
    <row r="1968" spans="1:7" x14ac:dyDescent="0.4">
      <c r="A1968" s="1">
        <v>43971</v>
      </c>
      <c r="B1968" s="3">
        <v>23.995163970352749</v>
      </c>
      <c r="C1968" s="3">
        <v>82.035184599334514</v>
      </c>
      <c r="D1968" s="3">
        <v>106.00859730023633</v>
      </c>
      <c r="E1968" s="3">
        <v>110.28988527000358</v>
      </c>
      <c r="F1968" s="3">
        <v>110.53108954827601</v>
      </c>
      <c r="G1968" s="3">
        <v>107.88373330853368</v>
      </c>
    </row>
    <row r="1969" spans="1:7" x14ac:dyDescent="0.4">
      <c r="A1969" s="1">
        <v>43972</v>
      </c>
      <c r="B1969" s="3">
        <v>23.995163970352749</v>
      </c>
      <c r="C1969" s="3">
        <v>82.035184599334514</v>
      </c>
      <c r="D1969" s="3">
        <v>106.00859730023633</v>
      </c>
      <c r="E1969" s="3">
        <v>110.28988527000358</v>
      </c>
      <c r="F1969" s="3">
        <v>110.53108954827601</v>
      </c>
      <c r="G1969" s="3">
        <v>107.88373330853368</v>
      </c>
    </row>
    <row r="1970" spans="1:7" x14ac:dyDescent="0.4">
      <c r="A1970" s="1">
        <v>43973</v>
      </c>
      <c r="B1970" s="3">
        <v>23.995163970352749</v>
      </c>
      <c r="C1970" s="3">
        <v>82.035184599334514</v>
      </c>
      <c r="D1970" s="3">
        <v>106.00859730023633</v>
      </c>
      <c r="E1970" s="3">
        <v>110.28988527000358</v>
      </c>
      <c r="F1970" s="3">
        <v>110.53108954827601</v>
      </c>
      <c r="G1970" s="3">
        <v>107.88373330853368</v>
      </c>
    </row>
    <row r="1971" spans="1:7" x14ac:dyDescent="0.4">
      <c r="A1971" s="1">
        <v>43974</v>
      </c>
      <c r="B1971" s="3">
        <v>23.995163970352749</v>
      </c>
      <c r="C1971" s="3">
        <v>82.035184599334514</v>
      </c>
      <c r="D1971" s="3">
        <v>106.00859730023633</v>
      </c>
      <c r="E1971" s="3">
        <v>110.28988527000358</v>
      </c>
      <c r="F1971" s="3">
        <v>110.53108954827601</v>
      </c>
      <c r="G1971" s="3">
        <v>107.88373330853368</v>
      </c>
    </row>
    <row r="1972" spans="1:7" x14ac:dyDescent="0.4">
      <c r="A1972" s="1">
        <v>43975</v>
      </c>
      <c r="B1972" s="3">
        <v>22.645887410400945</v>
      </c>
      <c r="C1972" s="3">
        <v>76.773368011438237</v>
      </c>
      <c r="D1972" s="3">
        <v>99.227621078664711</v>
      </c>
      <c r="E1972" s="3">
        <v>103.23761017476073</v>
      </c>
      <c r="F1972" s="3">
        <v>103.46352969538965</v>
      </c>
      <c r="G1972" s="3">
        <v>100.98393249711344</v>
      </c>
    </row>
    <row r="1973" spans="1:7" x14ac:dyDescent="0.4">
      <c r="A1973" s="1">
        <v>43976</v>
      </c>
      <c r="B1973" s="3">
        <v>22.645887410400945</v>
      </c>
      <c r="C1973" s="3">
        <v>76.773368011438237</v>
      </c>
      <c r="D1973" s="3">
        <v>99.227621078664711</v>
      </c>
      <c r="E1973" s="3">
        <v>103.23761017476073</v>
      </c>
      <c r="F1973" s="3">
        <v>103.46352969538965</v>
      </c>
      <c r="G1973" s="3">
        <v>100.98393249711344</v>
      </c>
    </row>
    <row r="1974" spans="1:7" x14ac:dyDescent="0.4">
      <c r="A1974" s="1">
        <v>43977</v>
      </c>
      <c r="B1974" s="3">
        <v>22.645887410400945</v>
      </c>
      <c r="C1974" s="3">
        <v>76.773368011438237</v>
      </c>
      <c r="D1974" s="3">
        <v>99.227621078664711</v>
      </c>
      <c r="E1974" s="3">
        <v>103.23761017476073</v>
      </c>
      <c r="F1974" s="3">
        <v>103.46352969538965</v>
      </c>
      <c r="G1974" s="3">
        <v>100.98393249711344</v>
      </c>
    </row>
    <row r="1975" spans="1:7" x14ac:dyDescent="0.4">
      <c r="A1975" s="1">
        <v>43978</v>
      </c>
      <c r="B1975" s="3">
        <v>22.9357353642398</v>
      </c>
      <c r="C1975" s="3">
        <v>78.434739183619342</v>
      </c>
      <c r="D1975" s="3">
        <v>101.36865321567973</v>
      </c>
      <c r="E1975" s="3">
        <v>105.4643024864005</v>
      </c>
      <c r="F1975" s="3">
        <v>105.69504803152087</v>
      </c>
      <c r="G1975" s="3">
        <v>103.16248242761729</v>
      </c>
    </row>
    <row r="1976" spans="1:7" x14ac:dyDescent="0.4">
      <c r="A1976" s="1">
        <v>43979</v>
      </c>
      <c r="B1976" s="3">
        <v>23.120637596753269</v>
      </c>
      <c r="C1976" s="3">
        <v>79.661997121649506</v>
      </c>
      <c r="D1976" s="3">
        <v>103.09528870887242</v>
      </c>
      <c r="E1976" s="3">
        <v>107.26001863247231</v>
      </c>
      <c r="F1976" s="3">
        <v>107.49465612532849</v>
      </c>
      <c r="G1976" s="3">
        <v>104.91937414758218</v>
      </c>
    </row>
    <row r="1977" spans="1:7" x14ac:dyDescent="0.4">
      <c r="A1977" s="1">
        <v>43980</v>
      </c>
      <c r="B1977" s="3">
        <v>23.120637596753269</v>
      </c>
      <c r="C1977" s="3">
        <v>79.661997121649506</v>
      </c>
      <c r="D1977" s="3">
        <v>103.09528870887242</v>
      </c>
      <c r="E1977" s="3">
        <v>107.26001863247231</v>
      </c>
      <c r="F1977" s="3">
        <v>107.49465612532849</v>
      </c>
      <c r="G1977" s="3">
        <v>104.91937414758218</v>
      </c>
    </row>
    <row r="1978" spans="1:7" x14ac:dyDescent="0.4">
      <c r="A1978" s="1">
        <v>43981</v>
      </c>
      <c r="B1978" s="3">
        <v>23.348847563218083</v>
      </c>
      <c r="C1978" s="3">
        <v>80.739593689366643</v>
      </c>
      <c r="D1978" s="3">
        <v>104.48594019074724</v>
      </c>
      <c r="E1978" s="3">
        <v>108.70630844257217</v>
      </c>
      <c r="F1978" s="3">
        <v>108.94408055353826</v>
      </c>
      <c r="G1978" s="3">
        <v>106.33439433192059</v>
      </c>
    </row>
    <row r="1979" spans="1:7" x14ac:dyDescent="0.4">
      <c r="A1979" s="1">
        <v>43982</v>
      </c>
      <c r="B1979" s="3">
        <v>23.348847563218083</v>
      </c>
      <c r="C1979" s="3">
        <v>80.739593689366643</v>
      </c>
      <c r="D1979" s="3">
        <v>104.48594019074724</v>
      </c>
      <c r="E1979" s="3">
        <v>108.70630844257217</v>
      </c>
      <c r="F1979" s="3">
        <v>108.94408055353826</v>
      </c>
      <c r="G1979" s="3">
        <v>106.33439433192059</v>
      </c>
    </row>
    <row r="1980" spans="1:7" x14ac:dyDescent="0.4">
      <c r="A1980" s="1">
        <v>43983</v>
      </c>
      <c r="B1980" s="3">
        <v>24.286869141275272</v>
      </c>
      <c r="C1980" s="3">
        <v>85.81345378954866</v>
      </c>
      <c r="D1980" s="3">
        <v>111.03381838424559</v>
      </c>
      <c r="E1980" s="3">
        <v>115.51615953212364</v>
      </c>
      <c r="F1980" s="3">
        <v>115.76869098274771</v>
      </c>
      <c r="G1980" s="3">
        <v>112.99701248546275</v>
      </c>
    </row>
    <row r="1981" spans="1:7" x14ac:dyDescent="0.4">
      <c r="A1981" s="1">
        <v>43984</v>
      </c>
      <c r="B1981" s="3">
        <v>24.286869141275272</v>
      </c>
      <c r="C1981" s="3">
        <v>85.81345378954866</v>
      </c>
      <c r="D1981" s="3">
        <v>111.03381838424559</v>
      </c>
      <c r="E1981" s="3">
        <v>115.51615953212364</v>
      </c>
      <c r="F1981" s="3">
        <v>115.76869098274771</v>
      </c>
      <c r="G1981" s="3">
        <v>112.99701248546275</v>
      </c>
    </row>
    <row r="1982" spans="1:7" x14ac:dyDescent="0.4">
      <c r="A1982" s="1">
        <v>43985</v>
      </c>
      <c r="B1982" s="3">
        <v>24.286869141275272</v>
      </c>
      <c r="C1982" s="3">
        <v>85.81345378954866</v>
      </c>
      <c r="D1982" s="3">
        <v>111.03381838424559</v>
      </c>
      <c r="E1982" s="3">
        <v>115.51615953212364</v>
      </c>
      <c r="F1982" s="3">
        <v>115.76869098274771</v>
      </c>
      <c r="G1982" s="3">
        <v>112.99701248546275</v>
      </c>
    </row>
    <row r="1983" spans="1:7" x14ac:dyDescent="0.4">
      <c r="A1983" s="1">
        <v>43986</v>
      </c>
      <c r="B1983" s="3">
        <v>24.211646644724603</v>
      </c>
      <c r="C1983" s="3">
        <v>85.434303167315349</v>
      </c>
      <c r="D1983" s="3">
        <v>110.54451989308622</v>
      </c>
      <c r="E1983" s="3">
        <v>115.00728478450752</v>
      </c>
      <c r="F1983" s="3">
        <v>115.25871332478236</v>
      </c>
      <c r="G1983" s="3">
        <v>112.49913990546635</v>
      </c>
    </row>
    <row r="1984" spans="1:7" x14ac:dyDescent="0.4">
      <c r="A1984" s="1">
        <v>43987</v>
      </c>
      <c r="B1984" s="3">
        <v>24.211646644724603</v>
      </c>
      <c r="C1984" s="3">
        <v>85.434303167315349</v>
      </c>
      <c r="D1984" s="3">
        <v>110.54451989308622</v>
      </c>
      <c r="E1984" s="3">
        <v>115.00728478450752</v>
      </c>
      <c r="F1984" s="3">
        <v>115.25871332478236</v>
      </c>
      <c r="G1984" s="3">
        <v>112.49913990546635</v>
      </c>
    </row>
    <row r="1985" spans="1:7" x14ac:dyDescent="0.4">
      <c r="A1985" s="1">
        <v>43988</v>
      </c>
      <c r="B1985" s="3">
        <v>24.211646644724603</v>
      </c>
      <c r="C1985" s="3">
        <v>85.434303167315349</v>
      </c>
      <c r="D1985" s="3">
        <v>110.54451989308622</v>
      </c>
      <c r="E1985" s="3">
        <v>115.00728478450752</v>
      </c>
      <c r="F1985" s="3">
        <v>115.25871332478236</v>
      </c>
      <c r="G1985" s="3">
        <v>112.49913990546635</v>
      </c>
    </row>
    <row r="1986" spans="1:7" x14ac:dyDescent="0.4">
      <c r="A1986" s="1">
        <v>43989</v>
      </c>
      <c r="B1986" s="3">
        <v>24.131622478497505</v>
      </c>
      <c r="C1986" s="3">
        <v>85.159952461792045</v>
      </c>
      <c r="D1986" s="3">
        <v>110.1904669695532</v>
      </c>
      <c r="E1986" s="3">
        <v>114.63906662041977</v>
      </c>
      <c r="F1986" s="3">
        <v>114.8896971025755</v>
      </c>
      <c r="G1986" s="3">
        <v>112.13888283196306</v>
      </c>
    </row>
    <row r="1987" spans="1:7" x14ac:dyDescent="0.4">
      <c r="A1987" s="1">
        <v>43990</v>
      </c>
      <c r="B1987" s="3">
        <v>24.131622478497505</v>
      </c>
      <c r="C1987" s="3">
        <v>85.159952461792045</v>
      </c>
      <c r="D1987" s="3">
        <v>110.1904669695532</v>
      </c>
      <c r="E1987" s="3">
        <v>114.63906662041977</v>
      </c>
      <c r="F1987" s="3">
        <v>114.8896971025755</v>
      </c>
      <c r="G1987" s="3">
        <v>112.13888283196306</v>
      </c>
    </row>
    <row r="1988" spans="1:7" x14ac:dyDescent="0.4">
      <c r="A1988" s="1">
        <v>43991</v>
      </c>
      <c r="B1988" s="3">
        <v>23.859321747298075</v>
      </c>
      <c r="C1988" s="3">
        <v>84.226410742568476</v>
      </c>
      <c r="D1988" s="3">
        <v>108.9857200223905</v>
      </c>
      <c r="E1988" s="3">
        <v>113.38611916655357</v>
      </c>
      <c r="F1988" s="3">
        <v>113.63403407140783</v>
      </c>
      <c r="G1988" s="3">
        <v>110.913024829815</v>
      </c>
    </row>
    <row r="1989" spans="1:7" x14ac:dyDescent="0.4">
      <c r="A1989" s="1">
        <v>43992</v>
      </c>
      <c r="B1989" s="3">
        <v>23.793004214299341</v>
      </c>
      <c r="C1989" s="3">
        <v>83.88462332762191</v>
      </c>
      <c r="D1989" s="3">
        <v>108.54463920483691</v>
      </c>
      <c r="E1989" s="3">
        <v>112.92739122488538</v>
      </c>
      <c r="F1989" s="3">
        <v>113.17431190513581</v>
      </c>
      <c r="G1989" s="3">
        <v>110.46421485269452</v>
      </c>
    </row>
    <row r="1990" spans="1:7" x14ac:dyDescent="0.4">
      <c r="A1990" s="1">
        <v>43993</v>
      </c>
      <c r="B1990" s="3">
        <v>23.793004214299341</v>
      </c>
      <c r="C1990" s="3">
        <v>83.88462332762191</v>
      </c>
      <c r="D1990" s="3">
        <v>108.54463920483691</v>
      </c>
      <c r="E1990" s="3">
        <v>112.92739122488538</v>
      </c>
      <c r="F1990" s="3">
        <v>113.17431190513581</v>
      </c>
      <c r="G1990" s="3">
        <v>110.46421485269452</v>
      </c>
    </row>
    <row r="1991" spans="1:7" x14ac:dyDescent="0.4">
      <c r="A1991" s="1">
        <v>43994</v>
      </c>
      <c r="B1991" s="3">
        <v>23.793004214299341</v>
      </c>
      <c r="C1991" s="3">
        <v>83.88462332762191</v>
      </c>
      <c r="D1991" s="3">
        <v>108.54463920483691</v>
      </c>
      <c r="E1991" s="3">
        <v>112.92739122488538</v>
      </c>
      <c r="F1991" s="3">
        <v>113.17431190513581</v>
      </c>
      <c r="G1991" s="3">
        <v>110.46421485269452</v>
      </c>
    </row>
    <row r="1992" spans="1:7" x14ac:dyDescent="0.4">
      <c r="A1992" s="1">
        <v>43995</v>
      </c>
      <c r="B1992" s="3">
        <v>23.793004214299341</v>
      </c>
      <c r="C1992" s="3">
        <v>83.88462332762191</v>
      </c>
      <c r="D1992" s="3">
        <v>108.54463920483691</v>
      </c>
      <c r="E1992" s="3">
        <v>112.92739122488538</v>
      </c>
      <c r="F1992" s="3">
        <v>113.17431190513581</v>
      </c>
      <c r="G1992" s="3">
        <v>110.46421485269452</v>
      </c>
    </row>
    <row r="1993" spans="1:7" x14ac:dyDescent="0.4">
      <c r="A1993" s="1">
        <v>43996</v>
      </c>
      <c r="B1993" s="3">
        <v>23.793004214299341</v>
      </c>
      <c r="C1993" s="3">
        <v>83.88462332762191</v>
      </c>
      <c r="D1993" s="3">
        <v>108.54463920483691</v>
      </c>
      <c r="E1993" s="3">
        <v>112.92739122488538</v>
      </c>
      <c r="F1993" s="3">
        <v>113.17431190513581</v>
      </c>
      <c r="G1993" s="3">
        <v>110.46421485269452</v>
      </c>
    </row>
    <row r="1994" spans="1:7" x14ac:dyDescent="0.4">
      <c r="A1994" s="1">
        <v>43997</v>
      </c>
      <c r="B1994" s="3">
        <v>23.70408210376992</v>
      </c>
      <c r="C1994" s="3">
        <v>83.519736954000322</v>
      </c>
      <c r="D1994" s="3">
        <v>108.07374890006565</v>
      </c>
      <c r="E1994" s="3">
        <v>112.43766115351816</v>
      </c>
      <c r="F1994" s="3">
        <v>112.68352041665844</v>
      </c>
      <c r="G1994" s="3">
        <v>109.98507302992647</v>
      </c>
    </row>
    <row r="1995" spans="1:7" x14ac:dyDescent="0.4">
      <c r="A1995" s="1">
        <v>43998</v>
      </c>
      <c r="B1995" s="3">
        <v>23.70408210376992</v>
      </c>
      <c r="C1995" s="3">
        <v>83.519736954000322</v>
      </c>
      <c r="D1995" s="3">
        <v>108.07374890006565</v>
      </c>
      <c r="E1995" s="3">
        <v>112.43766115351816</v>
      </c>
      <c r="F1995" s="3">
        <v>112.68352041665844</v>
      </c>
      <c r="G1995" s="3">
        <v>109.98507302992647</v>
      </c>
    </row>
    <row r="1996" spans="1:7" x14ac:dyDescent="0.4">
      <c r="A1996" s="1">
        <v>43999</v>
      </c>
      <c r="B1996" s="3">
        <v>23.70408210376992</v>
      </c>
      <c r="C1996" s="3">
        <v>83.519736954000322</v>
      </c>
      <c r="D1996" s="3">
        <v>108.07374890006565</v>
      </c>
      <c r="E1996" s="3">
        <v>112.43766115351816</v>
      </c>
      <c r="F1996" s="3">
        <v>112.68352041665844</v>
      </c>
      <c r="G1996" s="3">
        <v>109.98507302992647</v>
      </c>
    </row>
    <row r="1997" spans="1:7" x14ac:dyDescent="0.4">
      <c r="A1997" s="1">
        <v>44000</v>
      </c>
      <c r="B1997" s="3">
        <v>23.70408210376992</v>
      </c>
      <c r="C1997" s="3">
        <v>83.519736954000322</v>
      </c>
      <c r="D1997" s="3">
        <v>108.07374890006565</v>
      </c>
      <c r="E1997" s="3">
        <v>112.43766115351816</v>
      </c>
      <c r="F1997" s="3">
        <v>112.68352041665844</v>
      </c>
      <c r="G1997" s="3">
        <v>109.98507302992647</v>
      </c>
    </row>
    <row r="1998" spans="1:7" x14ac:dyDescent="0.4">
      <c r="A1998" s="1">
        <v>44001</v>
      </c>
      <c r="B1998" s="3">
        <v>23.70408210376992</v>
      </c>
      <c r="C1998" s="3">
        <v>83.519736954000322</v>
      </c>
      <c r="D1998" s="3">
        <v>108.07374890006565</v>
      </c>
      <c r="E1998" s="3">
        <v>112.43766115351816</v>
      </c>
      <c r="F1998" s="3">
        <v>112.68352041665844</v>
      </c>
      <c r="G1998" s="3">
        <v>109.98507302992647</v>
      </c>
    </row>
    <row r="1999" spans="1:7" x14ac:dyDescent="0.4">
      <c r="A1999" s="1">
        <v>44002</v>
      </c>
      <c r="B1999" s="3">
        <v>23.70408210376992</v>
      </c>
      <c r="C1999" s="3">
        <v>83.519736954000322</v>
      </c>
      <c r="D1999" s="3">
        <v>108.07374890006565</v>
      </c>
      <c r="E1999" s="3">
        <v>112.43766115351816</v>
      </c>
      <c r="F1999" s="3">
        <v>112.68352041665844</v>
      </c>
      <c r="G1999" s="3">
        <v>109.98507302992647</v>
      </c>
    </row>
    <row r="2000" spans="1:7" x14ac:dyDescent="0.4">
      <c r="A2000" s="1">
        <v>44003</v>
      </c>
      <c r="B2000" s="3">
        <v>23.70408210376992</v>
      </c>
      <c r="C2000" s="3">
        <v>83.519736954000322</v>
      </c>
      <c r="D2000" s="3">
        <v>108.07374890006565</v>
      </c>
      <c r="E2000" s="3">
        <v>112.43766115351816</v>
      </c>
      <c r="F2000" s="3">
        <v>112.68352041665844</v>
      </c>
      <c r="G2000" s="3">
        <v>109.98507302992647</v>
      </c>
    </row>
    <row r="2001" spans="1:7" x14ac:dyDescent="0.4">
      <c r="A2001" s="1">
        <v>44004</v>
      </c>
      <c r="B2001" s="3">
        <v>24.523518311048853</v>
      </c>
      <c r="C2001" s="3">
        <v>86.323262800412166</v>
      </c>
      <c r="D2001" s="3">
        <v>111.6917331156672</v>
      </c>
      <c r="E2001" s="3">
        <v>116.20039665722047</v>
      </c>
      <c r="F2001" s="3">
        <v>116.4544110900718</v>
      </c>
      <c r="G2001" s="3">
        <v>113.66645600648077</v>
      </c>
    </row>
    <row r="2002" spans="1:7" x14ac:dyDescent="0.4">
      <c r="A2002" s="1">
        <v>44005</v>
      </c>
      <c r="B2002" s="3">
        <v>24.523518311048853</v>
      </c>
      <c r="C2002" s="3">
        <v>86.323262800412166</v>
      </c>
      <c r="D2002" s="3">
        <v>111.6917331156672</v>
      </c>
      <c r="E2002" s="3">
        <v>116.20039665722047</v>
      </c>
      <c r="F2002" s="3">
        <v>116.4544110900718</v>
      </c>
      <c r="G2002" s="3">
        <v>113.66645600648077</v>
      </c>
    </row>
    <row r="2003" spans="1:7" x14ac:dyDescent="0.4">
      <c r="A2003" s="1">
        <v>44006</v>
      </c>
      <c r="B2003" s="3">
        <v>24.523518311048853</v>
      </c>
      <c r="C2003" s="3">
        <v>86.323262800412166</v>
      </c>
      <c r="D2003" s="3">
        <v>111.6917331156672</v>
      </c>
      <c r="E2003" s="3">
        <v>116.20039665722047</v>
      </c>
      <c r="F2003" s="3">
        <v>116.4544110900718</v>
      </c>
      <c r="G2003" s="3">
        <v>113.66645600648077</v>
      </c>
    </row>
    <row r="2004" spans="1:7" x14ac:dyDescent="0.4">
      <c r="A2004" s="1">
        <v>44007</v>
      </c>
      <c r="B2004" s="3">
        <v>24.523518311048853</v>
      </c>
      <c r="C2004" s="3">
        <v>86.323262800412166</v>
      </c>
      <c r="D2004" s="3">
        <v>111.6917331156672</v>
      </c>
      <c r="E2004" s="3">
        <v>116.20039665722047</v>
      </c>
      <c r="F2004" s="3">
        <v>116.4544110900718</v>
      </c>
      <c r="G2004" s="3">
        <v>113.66645600648077</v>
      </c>
    </row>
    <row r="2005" spans="1:7" x14ac:dyDescent="0.4">
      <c r="A2005" s="1">
        <v>44008</v>
      </c>
      <c r="B2005" s="3">
        <v>24.523518311048853</v>
      </c>
      <c r="C2005" s="3">
        <v>86.323262800412166</v>
      </c>
      <c r="D2005" s="3">
        <v>111.6917331156672</v>
      </c>
      <c r="E2005" s="3">
        <v>116.20039665722047</v>
      </c>
      <c r="F2005" s="3">
        <v>116.4544110900718</v>
      </c>
      <c r="G2005" s="3">
        <v>113.66645600648077</v>
      </c>
    </row>
    <row r="2006" spans="1:7" x14ac:dyDescent="0.4">
      <c r="A2006" s="1">
        <v>44009</v>
      </c>
      <c r="B2006" s="3">
        <v>24.523518311048853</v>
      </c>
      <c r="C2006" s="3">
        <v>86.323262800412166</v>
      </c>
      <c r="D2006" s="3">
        <v>111.6917331156672</v>
      </c>
      <c r="E2006" s="3">
        <v>116.20039665722047</v>
      </c>
      <c r="F2006" s="3">
        <v>116.4544110900718</v>
      </c>
      <c r="G2006" s="3">
        <v>113.66645600648077</v>
      </c>
    </row>
    <row r="2007" spans="1:7" x14ac:dyDescent="0.4">
      <c r="A2007" s="1">
        <v>44010</v>
      </c>
      <c r="B2007" s="3">
        <v>24.41103248253507</v>
      </c>
      <c r="C2007" s="3">
        <v>85.592869043285006</v>
      </c>
      <c r="D2007" s="3">
        <v>110.74915108531349</v>
      </c>
      <c r="E2007" s="3">
        <v>115.22010302977189</v>
      </c>
      <c r="F2007" s="3">
        <v>115.47199282194875</v>
      </c>
      <c r="G2007" s="3">
        <v>112.70735689665418</v>
      </c>
    </row>
    <row r="2008" spans="1:7" x14ac:dyDescent="0.4">
      <c r="A2008" s="1">
        <v>44011</v>
      </c>
      <c r="B2008" s="3">
        <v>24.41103248253507</v>
      </c>
      <c r="C2008" s="3">
        <v>85.592869043285006</v>
      </c>
      <c r="D2008" s="3">
        <v>110.74915108531349</v>
      </c>
      <c r="E2008" s="3">
        <v>115.22010302977189</v>
      </c>
      <c r="F2008" s="3">
        <v>115.47199282194875</v>
      </c>
      <c r="G2008" s="3">
        <v>112.70735689665418</v>
      </c>
    </row>
    <row r="2009" spans="1:7" x14ac:dyDescent="0.4">
      <c r="A2009" s="1">
        <v>44012</v>
      </c>
      <c r="B2009" s="3">
        <v>24.41103248253507</v>
      </c>
      <c r="C2009" s="3">
        <v>85.592869043285006</v>
      </c>
      <c r="D2009" s="3">
        <v>110.74915108531349</v>
      </c>
      <c r="E2009" s="3">
        <v>115.22010302977189</v>
      </c>
      <c r="F2009" s="3">
        <v>115.47199282194875</v>
      </c>
      <c r="G2009" s="3">
        <v>112.70735689665418</v>
      </c>
    </row>
    <row r="2010" spans="1:7" x14ac:dyDescent="0.4">
      <c r="A2010" s="1">
        <v>44013</v>
      </c>
      <c r="B2010" s="3">
        <v>24.427959736414596</v>
      </c>
      <c r="C2010" s="3">
        <v>85.650551842260597</v>
      </c>
      <c r="D2010" s="3">
        <v>110.82359143922443</v>
      </c>
      <c r="E2010" s="3">
        <v>115.29752165458541</v>
      </c>
      <c r="F2010" s="3">
        <v>115.54957924011993</v>
      </c>
      <c r="G2010" s="3">
        <v>112.78310168583117</v>
      </c>
    </row>
    <row r="2011" spans="1:7" x14ac:dyDescent="0.4">
      <c r="A2011" s="1">
        <v>44014</v>
      </c>
      <c r="B2011" s="3">
        <v>24.427959736414596</v>
      </c>
      <c r="C2011" s="3">
        <v>85.650551842260597</v>
      </c>
      <c r="D2011" s="3">
        <v>110.82359143922443</v>
      </c>
      <c r="E2011" s="3">
        <v>115.29752165458541</v>
      </c>
      <c r="F2011" s="3">
        <v>115.54957924011993</v>
      </c>
      <c r="G2011" s="3">
        <v>112.78310168583117</v>
      </c>
    </row>
    <row r="2012" spans="1:7" x14ac:dyDescent="0.4">
      <c r="A2012" s="1">
        <v>44015</v>
      </c>
      <c r="B2012" s="3">
        <v>24.427959736414596</v>
      </c>
      <c r="C2012" s="3">
        <v>85.650551842260597</v>
      </c>
      <c r="D2012" s="3">
        <v>110.82359143922443</v>
      </c>
      <c r="E2012" s="3">
        <v>115.29752165458541</v>
      </c>
      <c r="F2012" s="3">
        <v>115.54957924011993</v>
      </c>
      <c r="G2012" s="3">
        <v>112.78310168583117</v>
      </c>
    </row>
    <row r="2013" spans="1:7" x14ac:dyDescent="0.4">
      <c r="A2013" s="1">
        <v>44016</v>
      </c>
      <c r="B2013" s="3">
        <v>24.474902589401808</v>
      </c>
      <c r="C2013" s="3">
        <v>85.810518436456775</v>
      </c>
      <c r="D2013" s="3">
        <v>111.03003027536573</v>
      </c>
      <c r="E2013" s="3">
        <v>115.51221986546821</v>
      </c>
      <c r="F2013" s="3">
        <v>115.76474277745065</v>
      </c>
      <c r="G2013" s="3">
        <v>112.99315799668877</v>
      </c>
    </row>
    <row r="2014" spans="1:7" x14ac:dyDescent="0.4">
      <c r="A2014" s="1">
        <v>44017</v>
      </c>
      <c r="B2014" s="3">
        <v>24.474902589401808</v>
      </c>
      <c r="C2014" s="3">
        <v>85.810518436456775</v>
      </c>
      <c r="D2014" s="3">
        <v>111.03003027536573</v>
      </c>
      <c r="E2014" s="3">
        <v>115.51221986546821</v>
      </c>
      <c r="F2014" s="3">
        <v>115.76474277745065</v>
      </c>
      <c r="G2014" s="3">
        <v>112.99315799668877</v>
      </c>
    </row>
    <row r="2015" spans="1:7" x14ac:dyDescent="0.4">
      <c r="A2015" s="1">
        <v>44018</v>
      </c>
      <c r="B2015" s="3">
        <v>24.97224812599833</v>
      </c>
      <c r="C2015" s="3">
        <v>87.505316825674697</v>
      </c>
      <c r="D2015" s="3">
        <v>113.21718821744973</v>
      </c>
      <c r="E2015" s="3">
        <v>117.78688342132222</v>
      </c>
      <c r="F2015" s="3">
        <v>118.04433632833495</v>
      </c>
      <c r="G2015" s="3">
        <v>115.21864200524318</v>
      </c>
    </row>
    <row r="2016" spans="1:7" x14ac:dyDescent="0.4">
      <c r="A2016" s="1">
        <v>44019</v>
      </c>
      <c r="B2016" s="3">
        <v>24.97224812599833</v>
      </c>
      <c r="C2016" s="3">
        <v>87.505316825674697</v>
      </c>
      <c r="D2016" s="3">
        <v>113.21718821744973</v>
      </c>
      <c r="E2016" s="3">
        <v>117.78688342132222</v>
      </c>
      <c r="F2016" s="3">
        <v>118.04433632833495</v>
      </c>
      <c r="G2016" s="3">
        <v>115.21864200524318</v>
      </c>
    </row>
    <row r="2017" spans="1:7" x14ac:dyDescent="0.4">
      <c r="A2017" s="1">
        <v>44020</v>
      </c>
      <c r="B2017" s="3">
        <v>25.272293571623717</v>
      </c>
      <c r="C2017" s="3">
        <v>88.527778073478402</v>
      </c>
      <c r="D2017" s="3">
        <v>114.53668689813877</v>
      </c>
      <c r="E2017" s="3">
        <v>119.15917369044698</v>
      </c>
      <c r="F2017" s="3">
        <v>119.4196008325678</v>
      </c>
      <c r="G2017" s="3">
        <v>116.56126256166449</v>
      </c>
    </row>
    <row r="2018" spans="1:7" x14ac:dyDescent="0.4">
      <c r="A2018" s="1">
        <v>44021</v>
      </c>
      <c r="B2018" s="3">
        <v>25.272293571623717</v>
      </c>
      <c r="C2018" s="3">
        <v>88.527778073478402</v>
      </c>
      <c r="D2018" s="3">
        <v>114.53668689813877</v>
      </c>
      <c r="E2018" s="3">
        <v>119.15917369044698</v>
      </c>
      <c r="F2018" s="3">
        <v>119.4196008325678</v>
      </c>
      <c r="G2018" s="3">
        <v>116.56126256166449</v>
      </c>
    </row>
    <row r="2019" spans="1:7" x14ac:dyDescent="0.4">
      <c r="A2019" s="1">
        <v>44022</v>
      </c>
      <c r="B2019" s="3">
        <v>25.272293571623717</v>
      </c>
      <c r="C2019" s="3">
        <v>88.527778073478402</v>
      </c>
      <c r="D2019" s="3">
        <v>114.53668689813877</v>
      </c>
      <c r="E2019" s="3">
        <v>119.15917369044698</v>
      </c>
      <c r="F2019" s="3">
        <v>119.4196008325678</v>
      </c>
      <c r="G2019" s="3">
        <v>116.56126256166449</v>
      </c>
    </row>
    <row r="2020" spans="1:7" x14ac:dyDescent="0.4">
      <c r="A2020" s="1">
        <v>44023</v>
      </c>
      <c r="B2020" s="3">
        <v>25.272293571623717</v>
      </c>
      <c r="C2020" s="3">
        <v>88.527778073478402</v>
      </c>
      <c r="D2020" s="3">
        <v>114.53668689813877</v>
      </c>
      <c r="E2020" s="3">
        <v>119.15917369044698</v>
      </c>
      <c r="F2020" s="3">
        <v>119.4196008325678</v>
      </c>
      <c r="G2020" s="3">
        <v>116.56126256166449</v>
      </c>
    </row>
    <row r="2021" spans="1:7" x14ac:dyDescent="0.4">
      <c r="A2021" s="1">
        <v>44024</v>
      </c>
      <c r="B2021" s="3">
        <v>25.297572373211551</v>
      </c>
      <c r="C2021" s="3">
        <v>88.613920340895945</v>
      </c>
      <c r="D2021" s="3">
        <v>114.64785454234354</v>
      </c>
      <c r="E2021" s="3">
        <v>119.27478902119067</v>
      </c>
      <c r="F2021" s="3">
        <v>119.53546674234967</v>
      </c>
      <c r="G2021" s="3">
        <v>116.67437822180318</v>
      </c>
    </row>
    <row r="2022" spans="1:7" x14ac:dyDescent="0.4">
      <c r="A2022" s="1">
        <v>44025</v>
      </c>
      <c r="B2022" s="3">
        <v>25.297572373211551</v>
      </c>
      <c r="C2022" s="3">
        <v>88.613920340895945</v>
      </c>
      <c r="D2022" s="3">
        <v>114.64785454234354</v>
      </c>
      <c r="E2022" s="3">
        <v>119.27478902119067</v>
      </c>
      <c r="F2022" s="3">
        <v>119.53546674234967</v>
      </c>
      <c r="G2022" s="3">
        <v>116.67437822180318</v>
      </c>
    </row>
    <row r="2023" spans="1:7" x14ac:dyDescent="0.4">
      <c r="A2023" s="1">
        <v>44026</v>
      </c>
      <c r="B2023" s="3">
        <v>25.297572373211551</v>
      </c>
      <c r="C2023" s="3">
        <v>88.613920340895945</v>
      </c>
      <c r="D2023" s="3">
        <v>114.64785454234354</v>
      </c>
      <c r="E2023" s="3">
        <v>119.27478902119067</v>
      </c>
      <c r="F2023" s="3">
        <v>119.53546674234967</v>
      </c>
      <c r="G2023" s="3">
        <v>116.67437822180318</v>
      </c>
    </row>
    <row r="2024" spans="1:7" x14ac:dyDescent="0.4">
      <c r="A2024" s="1">
        <v>44027</v>
      </c>
      <c r="B2024" s="3">
        <v>25.297572373211551</v>
      </c>
      <c r="C2024" s="3">
        <v>88.613920340895945</v>
      </c>
      <c r="D2024" s="3">
        <v>114.64785454234354</v>
      </c>
      <c r="E2024" s="3">
        <v>119.27478902119067</v>
      </c>
      <c r="F2024" s="3">
        <v>119.53546674234967</v>
      </c>
      <c r="G2024" s="3">
        <v>116.67437822180318</v>
      </c>
    </row>
    <row r="2025" spans="1:7" x14ac:dyDescent="0.4">
      <c r="A2025" s="1">
        <v>44028</v>
      </c>
      <c r="B2025" s="3">
        <v>25.297572373211551</v>
      </c>
      <c r="C2025" s="3">
        <v>88.613920340895945</v>
      </c>
      <c r="D2025" s="3">
        <v>114.64785454234354</v>
      </c>
      <c r="E2025" s="3">
        <v>119.27478902119067</v>
      </c>
      <c r="F2025" s="3">
        <v>119.53546674234967</v>
      </c>
      <c r="G2025" s="3">
        <v>116.67437822180318</v>
      </c>
    </row>
    <row r="2026" spans="1:7" x14ac:dyDescent="0.4">
      <c r="A2026" s="1">
        <v>44029</v>
      </c>
      <c r="B2026" s="3">
        <v>25.297572373211551</v>
      </c>
      <c r="C2026" s="3">
        <v>88.613920340895945</v>
      </c>
      <c r="D2026" s="3">
        <v>114.64785454234354</v>
      </c>
      <c r="E2026" s="3">
        <v>119.27478902119067</v>
      </c>
      <c r="F2026" s="3">
        <v>119.53546674234967</v>
      </c>
      <c r="G2026" s="3">
        <v>116.67437822180318</v>
      </c>
    </row>
    <row r="2027" spans="1:7" x14ac:dyDescent="0.4">
      <c r="A2027" s="1">
        <v>44030</v>
      </c>
      <c r="B2027" s="3">
        <v>25.245601004398168</v>
      </c>
      <c r="C2027" s="3">
        <v>88.436818133941131</v>
      </c>
      <c r="D2027" s="3">
        <v>114.41930198944632</v>
      </c>
      <c r="E2027" s="3">
        <v>119.03709234978461</v>
      </c>
      <c r="F2027" s="3">
        <v>119.29725489875223</v>
      </c>
      <c r="G2027" s="3">
        <v>116.44182069049734</v>
      </c>
    </row>
    <row r="2028" spans="1:7" x14ac:dyDescent="0.4">
      <c r="A2028" s="1">
        <v>44031</v>
      </c>
      <c r="B2028" s="3">
        <v>25.231524054864888</v>
      </c>
      <c r="C2028" s="3">
        <v>88.38884828272387</v>
      </c>
      <c r="D2028" s="3">
        <v>114.35739631279598</v>
      </c>
      <c r="E2028" s="3">
        <v>118.97270989990866</v>
      </c>
      <c r="F2028" s="3">
        <v>119.23273290948941</v>
      </c>
      <c r="G2028" s="3">
        <v>116.3788302265838</v>
      </c>
    </row>
    <row r="2029" spans="1:7" x14ac:dyDescent="0.4">
      <c r="A2029" s="1">
        <v>44032</v>
      </c>
      <c r="B2029" s="3">
        <v>25.231524054864888</v>
      </c>
      <c r="C2029" s="3">
        <v>88.38884828272387</v>
      </c>
      <c r="D2029" s="3">
        <v>114.35739631279598</v>
      </c>
      <c r="E2029" s="3">
        <v>118.97270989990866</v>
      </c>
      <c r="F2029" s="3">
        <v>119.23273290948941</v>
      </c>
      <c r="G2029" s="3">
        <v>116.3788302265838</v>
      </c>
    </row>
    <row r="2030" spans="1:7" x14ac:dyDescent="0.4">
      <c r="A2030" s="1">
        <v>44033</v>
      </c>
      <c r="B2030" s="3">
        <v>25.725012008786752</v>
      </c>
      <c r="C2030" s="3">
        <v>90.070501233967178</v>
      </c>
      <c r="D2030" s="3">
        <v>116.52758990723174</v>
      </c>
      <c r="E2030" s="3">
        <v>121.22973038454144</v>
      </c>
      <c r="F2030" s="3">
        <v>121.494645150419</v>
      </c>
      <c r="G2030" s="3">
        <v>118.58705261736463</v>
      </c>
    </row>
    <row r="2031" spans="1:7" x14ac:dyDescent="0.4">
      <c r="A2031" s="1">
        <v>44034</v>
      </c>
      <c r="B2031" s="3">
        <v>25.744060713545899</v>
      </c>
      <c r="C2031" s="3">
        <v>90.15845905246394</v>
      </c>
      <c r="D2031" s="3">
        <v>116.64110054219425</v>
      </c>
      <c r="E2031" s="3">
        <v>121.3477824463441</v>
      </c>
      <c r="F2031" s="3">
        <v>121.61295307251207</v>
      </c>
      <c r="G2031" s="3">
        <v>118.70255232502141</v>
      </c>
    </row>
    <row r="2032" spans="1:7" x14ac:dyDescent="0.4">
      <c r="A2032" s="1">
        <v>44035</v>
      </c>
      <c r="B2032" s="3">
        <v>25.744060713545899</v>
      </c>
      <c r="C2032" s="3">
        <v>90.15845905246394</v>
      </c>
      <c r="D2032" s="3">
        <v>116.64110054219425</v>
      </c>
      <c r="E2032" s="3">
        <v>121.3477824463441</v>
      </c>
      <c r="F2032" s="3">
        <v>121.61295307251207</v>
      </c>
      <c r="G2032" s="3">
        <v>118.70255232502141</v>
      </c>
    </row>
    <row r="2033" spans="1:7" x14ac:dyDescent="0.4">
      <c r="A2033" s="1">
        <v>44036</v>
      </c>
      <c r="B2033" s="3">
        <v>25.744060713545899</v>
      </c>
      <c r="C2033" s="3">
        <v>90.15845905246394</v>
      </c>
      <c r="D2033" s="3">
        <v>116.64110054219425</v>
      </c>
      <c r="E2033" s="3">
        <v>121.3477824463441</v>
      </c>
      <c r="F2033" s="3">
        <v>121.61295307251207</v>
      </c>
      <c r="G2033" s="3">
        <v>118.70255232502141</v>
      </c>
    </row>
    <row r="2034" spans="1:7" x14ac:dyDescent="0.4">
      <c r="A2034" s="1">
        <v>44037</v>
      </c>
      <c r="B2034" s="3">
        <v>25.97088738633061</v>
      </c>
      <c r="C2034" s="3">
        <v>90.931609030865644</v>
      </c>
      <c r="D2034" s="3">
        <v>117.6388599963224</v>
      </c>
      <c r="E2034" s="3">
        <v>122.38546108131801</v>
      </c>
      <c r="F2034" s="3">
        <v>122.65288072163153</v>
      </c>
      <c r="G2034" s="3">
        <v>119.717795745179</v>
      </c>
    </row>
    <row r="2035" spans="1:7" x14ac:dyDescent="0.4">
      <c r="A2035" s="1">
        <v>44038</v>
      </c>
      <c r="B2035" s="3">
        <v>26.317159369970021</v>
      </c>
      <c r="C2035" s="3">
        <v>92.111894282971022</v>
      </c>
      <c r="D2035" s="3">
        <v>119.16203247482476</v>
      </c>
      <c r="E2035" s="3">
        <v>123.96957389707006</v>
      </c>
      <c r="F2035" s="3">
        <v>124.2404268663649</v>
      </c>
      <c r="G2035" s="3">
        <v>121.26765912173391</v>
      </c>
    </row>
    <row r="2036" spans="1:7" x14ac:dyDescent="0.4">
      <c r="A2036" s="1">
        <v>44039</v>
      </c>
      <c r="B2036" s="3">
        <v>27.843185550178756</v>
      </c>
      <c r="C2036" s="3">
        <v>100.53681060818113</v>
      </c>
      <c r="D2036" s="3">
        <v>130.03448949939121</v>
      </c>
      <c r="E2036" s="3">
        <v>135.27702512430312</v>
      </c>
      <c r="F2036" s="3">
        <v>135.57238531279177</v>
      </c>
      <c r="G2036" s="3">
        <v>132.33063668558216</v>
      </c>
    </row>
    <row r="2037" spans="1:7" x14ac:dyDescent="0.4">
      <c r="A2037" s="1">
        <v>44040</v>
      </c>
      <c r="B2037" s="3">
        <v>27.843185550178756</v>
      </c>
      <c r="C2037" s="3">
        <v>100.53681060818113</v>
      </c>
      <c r="D2037" s="3">
        <v>130.03448949939121</v>
      </c>
      <c r="E2037" s="3">
        <v>135.27702512430312</v>
      </c>
      <c r="F2037" s="3">
        <v>135.57238531279177</v>
      </c>
      <c r="G2037" s="3">
        <v>132.33063668558216</v>
      </c>
    </row>
    <row r="2038" spans="1:7" x14ac:dyDescent="0.4">
      <c r="A2038" s="1">
        <v>44041</v>
      </c>
      <c r="B2038" s="3">
        <v>27.764683311913764</v>
      </c>
      <c r="C2038" s="3">
        <v>99.984106962797441</v>
      </c>
      <c r="D2038" s="3">
        <v>129.29916552561818</v>
      </c>
      <c r="E2038" s="3">
        <v>134.51228170422183</v>
      </c>
      <c r="F2038" s="3">
        <v>134.80598442505959</v>
      </c>
      <c r="G2038" s="3">
        <v>131.58242746243874</v>
      </c>
    </row>
    <row r="2039" spans="1:7" x14ac:dyDescent="0.4">
      <c r="A2039" s="1">
        <v>44042</v>
      </c>
      <c r="B2039" s="3">
        <v>27.764683311913764</v>
      </c>
      <c r="C2039" s="3">
        <v>99.984106962797441</v>
      </c>
      <c r="D2039" s="3">
        <v>129.29916552561818</v>
      </c>
      <c r="E2039" s="3">
        <v>134.51228170422183</v>
      </c>
      <c r="F2039" s="3">
        <v>134.80598442505959</v>
      </c>
      <c r="G2039" s="3">
        <v>131.58242746243874</v>
      </c>
    </row>
    <row r="2040" spans="1:7" x14ac:dyDescent="0.4">
      <c r="A2040" s="1">
        <v>44043</v>
      </c>
      <c r="B2040" s="3">
        <v>28.012675266911177</v>
      </c>
      <c r="C2040" s="3">
        <v>100.85473174381144</v>
      </c>
      <c r="D2040" s="3">
        <v>130.4225272690046</v>
      </c>
      <c r="E2040" s="3">
        <v>135.68058782814398</v>
      </c>
      <c r="F2040" s="3">
        <v>135.97682267878616</v>
      </c>
      <c r="G2040" s="3">
        <v>132.72547412935947</v>
      </c>
    </row>
    <row r="2041" spans="1:7" x14ac:dyDescent="0.4">
      <c r="A2041" s="1">
        <v>44044</v>
      </c>
      <c r="B2041" s="3">
        <v>28.451723976393072</v>
      </c>
      <c r="C2041" s="3">
        <v>103.16338759021836</v>
      </c>
      <c r="D2041" s="3">
        <v>133.4013715576755</v>
      </c>
      <c r="E2041" s="3">
        <v>138.77861216905981</v>
      </c>
      <c r="F2041" s="3">
        <v>139.08156152680573</v>
      </c>
      <c r="G2041" s="3">
        <v>135.75651738455946</v>
      </c>
    </row>
    <row r="2042" spans="1:7" x14ac:dyDescent="0.4">
      <c r="A2042" s="1">
        <v>44045</v>
      </c>
      <c r="B2042" s="3">
        <v>28.451723976393072</v>
      </c>
      <c r="C2042" s="3">
        <v>103.16338759021836</v>
      </c>
      <c r="D2042" s="3">
        <v>133.4013715576755</v>
      </c>
      <c r="E2042" s="3">
        <v>138.77861216905981</v>
      </c>
      <c r="F2042" s="3">
        <v>139.08156152680573</v>
      </c>
      <c r="G2042" s="3">
        <v>135.75651738455946</v>
      </c>
    </row>
    <row r="2043" spans="1:7" x14ac:dyDescent="0.4">
      <c r="A2043" s="1">
        <v>44046</v>
      </c>
      <c r="B2043" s="3">
        <v>28.451723976393072</v>
      </c>
      <c r="C2043" s="3">
        <v>103.16338759021836</v>
      </c>
      <c r="D2043" s="3">
        <v>133.4013715576755</v>
      </c>
      <c r="E2043" s="3">
        <v>138.77861216905981</v>
      </c>
      <c r="F2043" s="3">
        <v>139.08156152680573</v>
      </c>
      <c r="G2043" s="3">
        <v>135.75651738455946</v>
      </c>
    </row>
    <row r="2044" spans="1:7" x14ac:dyDescent="0.4">
      <c r="A2044" s="1">
        <v>44047</v>
      </c>
      <c r="B2044" s="3">
        <v>28.451723976393072</v>
      </c>
      <c r="C2044" s="3">
        <v>103.16338759021836</v>
      </c>
      <c r="D2044" s="3">
        <v>133.4013715576755</v>
      </c>
      <c r="E2044" s="3">
        <v>138.77861216905981</v>
      </c>
      <c r="F2044" s="3">
        <v>139.08156152680573</v>
      </c>
      <c r="G2044" s="3">
        <v>135.75651738455946</v>
      </c>
    </row>
    <row r="2045" spans="1:7" x14ac:dyDescent="0.4">
      <c r="A2045" s="1">
        <v>44048</v>
      </c>
      <c r="B2045" s="3">
        <v>29.387612088287849</v>
      </c>
      <c r="C2045" s="3">
        <v>106.87470998921705</v>
      </c>
      <c r="D2045" s="3">
        <v>138.19006778057934</v>
      </c>
      <c r="E2045" s="3">
        <v>143.75889848890199</v>
      </c>
      <c r="F2045" s="3">
        <v>144.0726418767114</v>
      </c>
      <c r="G2045" s="3">
        <v>140.62912702140301</v>
      </c>
    </row>
    <row r="2046" spans="1:7" x14ac:dyDescent="0.4">
      <c r="A2046" s="1">
        <v>44049</v>
      </c>
      <c r="B2046" s="3">
        <v>29.387612088287849</v>
      </c>
      <c r="C2046" s="3">
        <v>106.87470998921705</v>
      </c>
      <c r="D2046" s="3">
        <v>138.19006778057934</v>
      </c>
      <c r="E2046" s="3">
        <v>143.75889848890199</v>
      </c>
      <c r="F2046" s="3">
        <v>144.0726418767114</v>
      </c>
      <c r="G2046" s="3">
        <v>140.62912702140301</v>
      </c>
    </row>
    <row r="2047" spans="1:7" x14ac:dyDescent="0.4">
      <c r="A2047" s="1">
        <v>44050</v>
      </c>
      <c r="B2047" s="3">
        <v>29.387612088287849</v>
      </c>
      <c r="C2047" s="3">
        <v>106.87470998921705</v>
      </c>
      <c r="D2047" s="3">
        <v>138.19006778057934</v>
      </c>
      <c r="E2047" s="3">
        <v>143.75889848890199</v>
      </c>
      <c r="F2047" s="3">
        <v>144.0726418767114</v>
      </c>
      <c r="G2047" s="3">
        <v>140.62912702140301</v>
      </c>
    </row>
    <row r="2048" spans="1:7" x14ac:dyDescent="0.4">
      <c r="A2048" s="1">
        <v>44051</v>
      </c>
      <c r="B2048" s="3">
        <v>29.37423217141032</v>
      </c>
      <c r="C2048" s="3">
        <v>106.80580078967988</v>
      </c>
      <c r="D2048" s="3">
        <v>138.10115466873651</v>
      </c>
      <c r="E2048" s="3">
        <v>143.66642806815415</v>
      </c>
      <c r="F2048" s="3">
        <v>143.97997104007632</v>
      </c>
      <c r="G2048" s="3">
        <v>140.53865586486253</v>
      </c>
    </row>
    <row r="2049" spans="1:7" x14ac:dyDescent="0.4">
      <c r="A2049" s="1">
        <v>44052</v>
      </c>
      <c r="B2049" s="3">
        <v>29.37423217141032</v>
      </c>
      <c r="C2049" s="3">
        <v>106.80580078967988</v>
      </c>
      <c r="D2049" s="3">
        <v>138.10115466873651</v>
      </c>
      <c r="E2049" s="3">
        <v>143.66642806815415</v>
      </c>
      <c r="F2049" s="3">
        <v>143.97997104007632</v>
      </c>
      <c r="G2049" s="3">
        <v>140.53865586486253</v>
      </c>
    </row>
    <row r="2050" spans="1:7" x14ac:dyDescent="0.4">
      <c r="A2050" s="1">
        <v>44053</v>
      </c>
      <c r="B2050" s="3">
        <v>29.599936331753259</v>
      </c>
      <c r="C2050" s="3">
        <v>107.60688170622846</v>
      </c>
      <c r="D2050" s="3">
        <v>139.13478439606808</v>
      </c>
      <c r="E2050" s="3">
        <v>144.74141210372323</v>
      </c>
      <c r="F2050" s="3">
        <v>145.05728494369967</v>
      </c>
      <c r="G2050" s="3">
        <v>141.59039812118584</v>
      </c>
    </row>
    <row r="2051" spans="1:7" x14ac:dyDescent="0.4">
      <c r="A2051" s="1">
        <v>44054</v>
      </c>
      <c r="B2051" s="3">
        <v>29.599936331753259</v>
      </c>
      <c r="C2051" s="3">
        <v>107.60688170622846</v>
      </c>
      <c r="D2051" s="3">
        <v>139.13478439606808</v>
      </c>
      <c r="E2051" s="3">
        <v>144.74141210372323</v>
      </c>
      <c r="F2051" s="3">
        <v>145.05728494369967</v>
      </c>
      <c r="G2051" s="3">
        <v>141.59039812118584</v>
      </c>
    </row>
    <row r="2052" spans="1:7" x14ac:dyDescent="0.4">
      <c r="A2052" s="1">
        <v>44055</v>
      </c>
      <c r="B2052" s="3">
        <v>29.599936331753259</v>
      </c>
      <c r="C2052" s="3">
        <v>107.60688170622846</v>
      </c>
      <c r="D2052" s="3">
        <v>139.13478439606808</v>
      </c>
      <c r="E2052" s="3">
        <v>144.74141210372323</v>
      </c>
      <c r="F2052" s="3">
        <v>145.05728494369967</v>
      </c>
      <c r="G2052" s="3">
        <v>141.59039812118584</v>
      </c>
    </row>
    <row r="2053" spans="1:7" x14ac:dyDescent="0.4">
      <c r="A2053" s="1">
        <v>44056</v>
      </c>
      <c r="B2053" s="3">
        <v>29.62330728515974</v>
      </c>
      <c r="C2053" s="3">
        <v>107.72641358880814</v>
      </c>
      <c r="D2053" s="3">
        <v>139.28901564118448</v>
      </c>
      <c r="E2053" s="3">
        <v>144.90181395934138</v>
      </c>
      <c r="F2053" s="3">
        <v>145.21803444648918</v>
      </c>
      <c r="G2053" s="3">
        <v>141.74733199551724</v>
      </c>
    </row>
    <row r="2054" spans="1:7" x14ac:dyDescent="0.4">
      <c r="A2054" s="1">
        <v>44057</v>
      </c>
      <c r="B2054" s="3">
        <v>29.62330728515974</v>
      </c>
      <c r="C2054" s="3">
        <v>107.72641358880814</v>
      </c>
      <c r="D2054" s="3">
        <v>139.28901564118448</v>
      </c>
      <c r="E2054" s="3">
        <v>144.90181395934138</v>
      </c>
      <c r="F2054" s="3">
        <v>145.21803444648918</v>
      </c>
      <c r="G2054" s="3">
        <v>141.74733199551724</v>
      </c>
    </row>
    <row r="2055" spans="1:7" x14ac:dyDescent="0.4">
      <c r="A2055" s="1">
        <v>44058</v>
      </c>
      <c r="B2055" s="3">
        <v>29.691106495136875</v>
      </c>
      <c r="C2055" s="3">
        <v>107.96713105528966</v>
      </c>
      <c r="D2055" s="3">
        <v>139.59961189195428</v>
      </c>
      <c r="E2055" s="3">
        <v>145.22483680036117</v>
      </c>
      <c r="F2055" s="3">
        <v>145.54175739148559</v>
      </c>
      <c r="G2055" s="3">
        <v>142.06337089508867</v>
      </c>
    </row>
    <row r="2056" spans="1:7" x14ac:dyDescent="0.4">
      <c r="A2056" s="1">
        <v>44059</v>
      </c>
      <c r="B2056" s="3">
        <v>29.691106495136875</v>
      </c>
      <c r="C2056" s="3">
        <v>107.96713105528966</v>
      </c>
      <c r="D2056" s="3">
        <v>139.59961189195428</v>
      </c>
      <c r="E2056" s="3">
        <v>145.22483680036117</v>
      </c>
      <c r="F2056" s="3">
        <v>145.54175739148559</v>
      </c>
      <c r="G2056" s="3">
        <v>142.06337089508867</v>
      </c>
    </row>
    <row r="2057" spans="1:7" x14ac:dyDescent="0.4">
      <c r="A2057" s="1">
        <v>44060</v>
      </c>
      <c r="B2057" s="3">
        <v>30.403381088386769</v>
      </c>
      <c r="C2057" s="3">
        <v>110.49602387843738</v>
      </c>
      <c r="D2057" s="3">
        <v>142.86262658278346</v>
      </c>
      <c r="E2057" s="3">
        <v>148.61840086660013</v>
      </c>
      <c r="F2057" s="3">
        <v>148.94267650323818</v>
      </c>
      <c r="G2057" s="3">
        <v>145.38356413508816</v>
      </c>
    </row>
    <row r="2058" spans="1:7" x14ac:dyDescent="0.4">
      <c r="A2058" s="1">
        <v>44061</v>
      </c>
      <c r="B2058" s="3">
        <v>30.403381088386769</v>
      </c>
      <c r="C2058" s="3">
        <v>110.49602387843738</v>
      </c>
      <c r="D2058" s="3">
        <v>142.86262658278346</v>
      </c>
      <c r="E2058" s="3">
        <v>148.61840086660013</v>
      </c>
      <c r="F2058" s="3">
        <v>148.94267650323818</v>
      </c>
      <c r="G2058" s="3">
        <v>145.38356413508816</v>
      </c>
    </row>
    <row r="2059" spans="1:7" x14ac:dyDescent="0.4">
      <c r="A2059" s="1">
        <v>44062</v>
      </c>
      <c r="B2059" s="3">
        <v>30.403381088386769</v>
      </c>
      <c r="C2059" s="3">
        <v>110.49602387843738</v>
      </c>
      <c r="D2059" s="3">
        <v>142.86262658278346</v>
      </c>
      <c r="E2059" s="3">
        <v>148.61840086660013</v>
      </c>
      <c r="F2059" s="3">
        <v>148.94267650323818</v>
      </c>
      <c r="G2059" s="3">
        <v>145.38356413508816</v>
      </c>
    </row>
    <row r="2060" spans="1:7" x14ac:dyDescent="0.4">
      <c r="A2060" s="1">
        <v>44063</v>
      </c>
      <c r="B2060" s="3">
        <v>30.403381088386769</v>
      </c>
      <c r="C2060" s="3">
        <v>110.49602387843738</v>
      </c>
      <c r="D2060" s="3">
        <v>142.86262658278346</v>
      </c>
      <c r="E2060" s="3">
        <v>148.61840086660013</v>
      </c>
      <c r="F2060" s="3">
        <v>148.94267650323818</v>
      </c>
      <c r="G2060" s="3">
        <v>145.38356413508816</v>
      </c>
    </row>
    <row r="2061" spans="1:7" x14ac:dyDescent="0.4">
      <c r="A2061" s="1">
        <v>44064</v>
      </c>
      <c r="B2061" s="3">
        <v>30.403381088386769</v>
      </c>
      <c r="C2061" s="3">
        <v>110.49602387843738</v>
      </c>
      <c r="D2061" s="3">
        <v>142.86262658278346</v>
      </c>
      <c r="E2061" s="3">
        <v>148.61840086660013</v>
      </c>
      <c r="F2061" s="3">
        <v>148.94267650323818</v>
      </c>
      <c r="G2061" s="3">
        <v>145.38356413508816</v>
      </c>
    </row>
    <row r="2062" spans="1:7" x14ac:dyDescent="0.4">
      <c r="A2062" s="1">
        <v>44065</v>
      </c>
      <c r="B2062" s="3">
        <v>30.403381088386769</v>
      </c>
      <c r="C2062" s="3">
        <v>110.49602387843738</v>
      </c>
      <c r="D2062" s="3">
        <v>142.86262658278346</v>
      </c>
      <c r="E2062" s="3">
        <v>148.61840086660013</v>
      </c>
      <c r="F2062" s="3">
        <v>148.94267650323818</v>
      </c>
      <c r="G2062" s="3">
        <v>145.38356413508816</v>
      </c>
    </row>
    <row r="2063" spans="1:7" x14ac:dyDescent="0.4">
      <c r="A2063" s="1">
        <v>44066</v>
      </c>
      <c r="B2063" s="3">
        <v>30.403381088386769</v>
      </c>
      <c r="C2063" s="3">
        <v>110.49602387843738</v>
      </c>
      <c r="D2063" s="3">
        <v>142.86262658278346</v>
      </c>
      <c r="E2063" s="3">
        <v>148.61840086660013</v>
      </c>
      <c r="F2063" s="3">
        <v>148.94267650323818</v>
      </c>
      <c r="G2063" s="3">
        <v>145.38356413508816</v>
      </c>
    </row>
    <row r="2064" spans="1:7" x14ac:dyDescent="0.4">
      <c r="A2064" s="1">
        <v>44067</v>
      </c>
      <c r="B2064" s="3">
        <v>30.431984271288503</v>
      </c>
      <c r="C2064" s="3">
        <v>110.59757794851777</v>
      </c>
      <c r="D2064" s="3">
        <v>142.99366116817697</v>
      </c>
      <c r="E2064" s="3">
        <v>148.75467799145514</v>
      </c>
      <c r="F2064" s="3">
        <v>149.07924898849785</v>
      </c>
      <c r="G2064" s="3">
        <v>145.51689486934822</v>
      </c>
    </row>
    <row r="2065" spans="1:7" x14ac:dyDescent="0.4">
      <c r="A2065" s="1">
        <v>44068</v>
      </c>
      <c r="B2065" s="3">
        <v>30.431984271288503</v>
      </c>
      <c r="C2065" s="3">
        <v>110.59757794851777</v>
      </c>
      <c r="D2065" s="3">
        <v>142.99366116817697</v>
      </c>
      <c r="E2065" s="3">
        <v>148.75467799145514</v>
      </c>
      <c r="F2065" s="3">
        <v>149.07924898849785</v>
      </c>
      <c r="G2065" s="3">
        <v>145.51689486934822</v>
      </c>
    </row>
    <row r="2066" spans="1:7" x14ac:dyDescent="0.4">
      <c r="A2066" s="1">
        <v>44069</v>
      </c>
      <c r="B2066" s="3">
        <v>30.431984271288503</v>
      </c>
      <c r="C2066" s="3">
        <v>110.59757794851777</v>
      </c>
      <c r="D2066" s="3">
        <v>142.99366116817697</v>
      </c>
      <c r="E2066" s="3">
        <v>148.75467799145514</v>
      </c>
      <c r="F2066" s="3">
        <v>149.07924898849785</v>
      </c>
      <c r="G2066" s="3">
        <v>145.51689486934822</v>
      </c>
    </row>
    <row r="2067" spans="1:7" x14ac:dyDescent="0.4">
      <c r="A2067" s="1">
        <v>44070</v>
      </c>
      <c r="B2067" s="3">
        <v>30.431984271288503</v>
      </c>
      <c r="C2067" s="3">
        <v>110.59757794851777</v>
      </c>
      <c r="D2067" s="3">
        <v>142.99366116817697</v>
      </c>
      <c r="E2067" s="3">
        <v>148.75467799145514</v>
      </c>
      <c r="F2067" s="3">
        <v>149.07924898849785</v>
      </c>
      <c r="G2067" s="3">
        <v>145.51689486934822</v>
      </c>
    </row>
    <row r="2068" spans="1:7" x14ac:dyDescent="0.4">
      <c r="A2068" s="1">
        <v>44071</v>
      </c>
      <c r="B2068" s="3">
        <v>30.625170298752494</v>
      </c>
      <c r="C2068" s="3">
        <v>111.28347459991595</v>
      </c>
      <c r="D2068" s="3">
        <v>143.8786693541376</v>
      </c>
      <c r="E2068" s="3">
        <v>149.67509431279265</v>
      </c>
      <c r="F2068" s="3">
        <v>150.00166017535221</v>
      </c>
      <c r="G2068" s="3">
        <v>146.41741125520122</v>
      </c>
    </row>
    <row r="2069" spans="1:7" x14ac:dyDescent="0.4">
      <c r="A2069" s="1">
        <v>44072</v>
      </c>
      <c r="B2069" s="3">
        <v>30.625170298752494</v>
      </c>
      <c r="C2069" s="3">
        <v>111.28347459991595</v>
      </c>
      <c r="D2069" s="3">
        <v>143.8786693541376</v>
      </c>
      <c r="E2069" s="3">
        <v>149.67509431279265</v>
      </c>
      <c r="F2069" s="3">
        <v>150.00166017535221</v>
      </c>
      <c r="G2069" s="3">
        <v>146.41741125520122</v>
      </c>
    </row>
    <row r="2070" spans="1:7" x14ac:dyDescent="0.4">
      <c r="A2070" s="1">
        <v>44073</v>
      </c>
      <c r="B2070" s="3">
        <v>31.060940916847017</v>
      </c>
      <c r="C2070" s="3">
        <v>112.83065485747603</v>
      </c>
      <c r="D2070" s="3">
        <v>145.87498642363508</v>
      </c>
      <c r="E2070" s="3">
        <v>151.75128167747306</v>
      </c>
      <c r="F2070" s="3">
        <v>152.0823473674306</v>
      </c>
      <c r="G2070" s="3">
        <v>148.44871024311868</v>
      </c>
    </row>
    <row r="2071" spans="1:7" x14ac:dyDescent="0.4">
      <c r="A2071" s="1">
        <v>44074</v>
      </c>
      <c r="B2071" s="3">
        <v>31.060940916847017</v>
      </c>
      <c r="C2071" s="3">
        <v>112.83065485747603</v>
      </c>
      <c r="D2071" s="3">
        <v>145.87498642363508</v>
      </c>
      <c r="E2071" s="3">
        <v>151.75128167747306</v>
      </c>
      <c r="F2071" s="3">
        <v>152.0823473674306</v>
      </c>
      <c r="G2071" s="3">
        <v>148.44871024311868</v>
      </c>
    </row>
    <row r="2072" spans="1:7" x14ac:dyDescent="0.4">
      <c r="A2072" s="1">
        <v>44075</v>
      </c>
      <c r="B2072" s="3">
        <v>31.607279793373991</v>
      </c>
      <c r="C2072" s="3">
        <v>114.77040179910381</v>
      </c>
      <c r="D2072" s="3">
        <v>148.37782984550228</v>
      </c>
      <c r="E2072" s="3">
        <v>154.35426091742022</v>
      </c>
      <c r="F2072" s="3">
        <v>154.69096817783503</v>
      </c>
      <c r="G2072" s="3">
        <v>150.99541155997636</v>
      </c>
    </row>
    <row r="2073" spans="1:7" x14ac:dyDescent="0.4">
      <c r="A2073" s="1">
        <v>44076</v>
      </c>
      <c r="B2073" s="3">
        <v>31.607279793373991</v>
      </c>
      <c r="C2073" s="3">
        <v>114.77040179910381</v>
      </c>
      <c r="D2073" s="3">
        <v>148.37782984550228</v>
      </c>
      <c r="E2073" s="3">
        <v>154.35426091742022</v>
      </c>
      <c r="F2073" s="3">
        <v>154.69096817783503</v>
      </c>
      <c r="G2073" s="3">
        <v>150.99541155997636</v>
      </c>
    </row>
    <row r="2074" spans="1:7" x14ac:dyDescent="0.4">
      <c r="A2074" s="1">
        <v>44077</v>
      </c>
      <c r="B2074" s="3">
        <v>31.607279793373991</v>
      </c>
      <c r="C2074" s="3">
        <v>114.77040179910381</v>
      </c>
      <c r="D2074" s="3">
        <v>148.37782984550228</v>
      </c>
      <c r="E2074" s="3">
        <v>154.35426091742022</v>
      </c>
      <c r="F2074" s="3">
        <v>154.69096817783503</v>
      </c>
      <c r="G2074" s="3">
        <v>150.99541155997636</v>
      </c>
    </row>
    <row r="2075" spans="1:7" x14ac:dyDescent="0.4">
      <c r="A2075" s="1">
        <v>44078</v>
      </c>
      <c r="B2075" s="3">
        <v>31.607279793373991</v>
      </c>
      <c r="C2075" s="3">
        <v>114.77040179910381</v>
      </c>
      <c r="D2075" s="3">
        <v>148.37782984550228</v>
      </c>
      <c r="E2075" s="3">
        <v>154.35426091742022</v>
      </c>
      <c r="F2075" s="3">
        <v>154.69096817783503</v>
      </c>
      <c r="G2075" s="3">
        <v>150.99541155997636</v>
      </c>
    </row>
    <row r="2076" spans="1:7" x14ac:dyDescent="0.4">
      <c r="A2076" s="1">
        <v>44079</v>
      </c>
      <c r="B2076" s="3">
        <v>31.607279793373991</v>
      </c>
      <c r="C2076" s="3">
        <v>114.77040179910381</v>
      </c>
      <c r="D2076" s="3">
        <v>148.37782984550228</v>
      </c>
      <c r="E2076" s="3">
        <v>154.35426091742022</v>
      </c>
      <c r="F2076" s="3">
        <v>154.69096817783503</v>
      </c>
      <c r="G2076" s="3">
        <v>150.99541155997636</v>
      </c>
    </row>
    <row r="2077" spans="1:7" x14ac:dyDescent="0.4">
      <c r="A2077" s="1">
        <v>44080</v>
      </c>
      <c r="B2077" s="3">
        <v>31.607279793373991</v>
      </c>
      <c r="C2077" s="3">
        <v>114.77040179910381</v>
      </c>
      <c r="D2077" s="3">
        <v>148.37782984550228</v>
      </c>
      <c r="E2077" s="3">
        <v>154.35426091742022</v>
      </c>
      <c r="F2077" s="3">
        <v>154.69096817783503</v>
      </c>
      <c r="G2077" s="3">
        <v>150.99541155997636</v>
      </c>
    </row>
    <row r="2078" spans="1:7" x14ac:dyDescent="0.4">
      <c r="A2078" s="1">
        <v>44081</v>
      </c>
      <c r="B2078" s="3">
        <v>31.603279170715837</v>
      </c>
      <c r="C2078" s="3">
        <v>114.75619780246514</v>
      </c>
      <c r="D2078" s="3">
        <v>148.35950251692739</v>
      </c>
      <c r="E2078" s="3">
        <v>154.33520033401047</v>
      </c>
      <c r="F2078" s="3">
        <v>154.6718662834449</v>
      </c>
      <c r="G2078" s="3">
        <v>150.97676307745112</v>
      </c>
    </row>
    <row r="2079" spans="1:7" x14ac:dyDescent="0.4">
      <c r="A2079" s="1">
        <v>44082</v>
      </c>
      <c r="B2079" s="3">
        <v>31.603279170715837</v>
      </c>
      <c r="C2079" s="3">
        <v>114.75619780246514</v>
      </c>
      <c r="D2079" s="3">
        <v>148.35950251692739</v>
      </c>
      <c r="E2079" s="3">
        <v>154.33520033401047</v>
      </c>
      <c r="F2079" s="3">
        <v>154.6718662834449</v>
      </c>
      <c r="G2079" s="3">
        <v>150.97676307745112</v>
      </c>
    </row>
    <row r="2080" spans="1:7" x14ac:dyDescent="0.4">
      <c r="A2080" s="1">
        <v>44083</v>
      </c>
      <c r="B2080" s="3">
        <v>31.603279170715837</v>
      </c>
      <c r="C2080" s="3">
        <v>114.75619780246514</v>
      </c>
      <c r="D2080" s="3">
        <v>148.35950251692739</v>
      </c>
      <c r="E2080" s="3">
        <v>154.33520033401047</v>
      </c>
      <c r="F2080" s="3">
        <v>154.6718662834449</v>
      </c>
      <c r="G2080" s="3">
        <v>150.97676307745112</v>
      </c>
    </row>
    <row r="2081" spans="1:7" x14ac:dyDescent="0.4">
      <c r="A2081" s="1">
        <v>44084</v>
      </c>
      <c r="B2081" s="3">
        <v>31.488072854536121</v>
      </c>
      <c r="C2081" s="3">
        <v>114.16901052315184</v>
      </c>
      <c r="D2081" s="3">
        <v>147.60185842021852</v>
      </c>
      <c r="E2081" s="3">
        <v>153.54724378915779</v>
      </c>
      <c r="F2081" s="3">
        <v>153.88220195994504</v>
      </c>
      <c r="G2081" s="3">
        <v>150.20584261077707</v>
      </c>
    </row>
    <row r="2082" spans="1:7" x14ac:dyDescent="0.4">
      <c r="A2082" s="1">
        <v>44085</v>
      </c>
      <c r="B2082" s="3">
        <v>31.488072854536121</v>
      </c>
      <c r="C2082" s="3">
        <v>114.16901052315184</v>
      </c>
      <c r="D2082" s="3">
        <v>147.60185842021852</v>
      </c>
      <c r="E2082" s="3">
        <v>153.54724378915779</v>
      </c>
      <c r="F2082" s="3">
        <v>153.88220195994504</v>
      </c>
      <c r="G2082" s="3">
        <v>150.20584261077707</v>
      </c>
    </row>
    <row r="2083" spans="1:7" x14ac:dyDescent="0.4">
      <c r="A2083" s="1">
        <v>44086</v>
      </c>
      <c r="B2083" s="3">
        <v>31.488072854536121</v>
      </c>
      <c r="C2083" s="3">
        <v>114.16901052315184</v>
      </c>
      <c r="D2083" s="3">
        <v>147.60185842021852</v>
      </c>
      <c r="E2083" s="3">
        <v>153.54724378915779</v>
      </c>
      <c r="F2083" s="3">
        <v>153.88220195994504</v>
      </c>
      <c r="G2083" s="3">
        <v>150.20584261077707</v>
      </c>
    </row>
    <row r="2084" spans="1:7" x14ac:dyDescent="0.4">
      <c r="A2084" s="1">
        <v>44087</v>
      </c>
      <c r="B2084" s="3">
        <v>30.859582232491324</v>
      </c>
      <c r="C2084" s="3">
        <v>111.94103463218197</v>
      </c>
      <c r="D2084" s="3">
        <v>144.72711497656437</v>
      </c>
      <c r="E2084" s="3">
        <v>150.55748524548366</v>
      </c>
      <c r="F2084" s="3">
        <v>150.88596355918429</v>
      </c>
      <c r="G2084" s="3">
        <v>147.280724383397</v>
      </c>
    </row>
    <row r="2085" spans="1:7" x14ac:dyDescent="0.4">
      <c r="A2085" s="1">
        <v>44088</v>
      </c>
      <c r="B2085" s="3">
        <v>31.216359846586634</v>
      </c>
      <c r="C2085" s="3">
        <v>113.87533541468609</v>
      </c>
      <c r="D2085" s="3">
        <v>147.22293125316608</v>
      </c>
      <c r="E2085" s="3">
        <v>153.15315619235813</v>
      </c>
      <c r="F2085" s="3">
        <v>153.48726023687746</v>
      </c>
      <c r="G2085" s="3">
        <v>149.82027541672318</v>
      </c>
    </row>
    <row r="2086" spans="1:7" x14ac:dyDescent="0.4">
      <c r="A2086" s="1">
        <v>44089</v>
      </c>
      <c r="B2086" s="3">
        <v>31.216359846586634</v>
      </c>
      <c r="C2086" s="3">
        <v>113.87533541468609</v>
      </c>
      <c r="D2086" s="3">
        <v>147.22293125316608</v>
      </c>
      <c r="E2086" s="3">
        <v>153.15315619235813</v>
      </c>
      <c r="F2086" s="3">
        <v>153.48726023687746</v>
      </c>
      <c r="G2086" s="3">
        <v>149.82027541672318</v>
      </c>
    </row>
    <row r="2087" spans="1:7" x14ac:dyDescent="0.4">
      <c r="A2087" s="1">
        <v>44090</v>
      </c>
      <c r="B2087" s="3">
        <v>31.356518264326958</v>
      </c>
      <c r="C2087" s="3">
        <v>114.37510464143246</v>
      </c>
      <c r="D2087" s="3">
        <v>147.86778038001358</v>
      </c>
      <c r="E2087" s="3">
        <v>153.82380497342726</v>
      </c>
      <c r="F2087" s="3">
        <v>154.15936254945865</v>
      </c>
      <c r="G2087" s="3">
        <v>150.47642438160406</v>
      </c>
    </row>
    <row r="2088" spans="1:7" x14ac:dyDescent="0.4">
      <c r="A2088" s="1">
        <v>44091</v>
      </c>
      <c r="B2088" s="3">
        <v>31.356518264326958</v>
      </c>
      <c r="C2088" s="3">
        <v>114.37510464143246</v>
      </c>
      <c r="D2088" s="3">
        <v>147.86778038001358</v>
      </c>
      <c r="E2088" s="3">
        <v>153.82380497342726</v>
      </c>
      <c r="F2088" s="3">
        <v>154.15936254945865</v>
      </c>
      <c r="G2088" s="3">
        <v>150.47642438160406</v>
      </c>
    </row>
    <row r="2089" spans="1:7" x14ac:dyDescent="0.4">
      <c r="A2089" s="1">
        <v>44092</v>
      </c>
      <c r="B2089" s="3">
        <v>31.356518264326958</v>
      </c>
      <c r="C2089" s="3">
        <v>114.37510464143246</v>
      </c>
      <c r="D2089" s="3">
        <v>147.86778038001358</v>
      </c>
      <c r="E2089" s="3">
        <v>153.82380497342726</v>
      </c>
      <c r="F2089" s="3">
        <v>154.15936254945865</v>
      </c>
      <c r="G2089" s="3">
        <v>150.47642438160406</v>
      </c>
    </row>
    <row r="2090" spans="1:7" x14ac:dyDescent="0.4">
      <c r="A2090" s="1">
        <v>44093</v>
      </c>
      <c r="B2090" s="3">
        <v>31.481508741530277</v>
      </c>
      <c r="C2090" s="3">
        <v>114.82078885469387</v>
      </c>
      <c r="D2090" s="3">
        <v>148.44284395013852</v>
      </c>
      <c r="E2090" s="3">
        <v>154.42187615982547</v>
      </c>
      <c r="F2090" s="3">
        <v>154.75872996622425</v>
      </c>
      <c r="G2090" s="3">
        <v>151.061564921567</v>
      </c>
    </row>
    <row r="2091" spans="1:7" x14ac:dyDescent="0.4">
      <c r="A2091" s="1">
        <v>44094</v>
      </c>
      <c r="B2091" s="3">
        <v>31.481508741530277</v>
      </c>
      <c r="C2091" s="3">
        <v>114.82078885469387</v>
      </c>
      <c r="D2091" s="3">
        <v>148.44284395013852</v>
      </c>
      <c r="E2091" s="3">
        <v>154.42187615982547</v>
      </c>
      <c r="F2091" s="3">
        <v>154.75872996622425</v>
      </c>
      <c r="G2091" s="3">
        <v>151.061564921567</v>
      </c>
    </row>
    <row r="2092" spans="1:7" x14ac:dyDescent="0.4">
      <c r="A2092" s="1">
        <v>44095</v>
      </c>
      <c r="B2092" s="3">
        <v>31.481508741530277</v>
      </c>
      <c r="C2092" s="3">
        <v>114.82078885469387</v>
      </c>
      <c r="D2092" s="3">
        <v>148.44284395013852</v>
      </c>
      <c r="E2092" s="3">
        <v>154.42187615982547</v>
      </c>
      <c r="F2092" s="3">
        <v>154.75872996622425</v>
      </c>
      <c r="G2092" s="3">
        <v>151.061564921567</v>
      </c>
    </row>
    <row r="2093" spans="1:7" x14ac:dyDescent="0.4">
      <c r="A2093" s="1">
        <v>44096</v>
      </c>
      <c r="B2093" s="3">
        <v>31.481508741530277</v>
      </c>
      <c r="C2093" s="3">
        <v>114.82078885469387</v>
      </c>
      <c r="D2093" s="3">
        <v>148.44284395013852</v>
      </c>
      <c r="E2093" s="3">
        <v>154.42187615982547</v>
      </c>
      <c r="F2093" s="3">
        <v>154.75872996622425</v>
      </c>
      <c r="G2093" s="3">
        <v>151.061564921567</v>
      </c>
    </row>
    <row r="2094" spans="1:7" x14ac:dyDescent="0.4">
      <c r="A2094" s="1">
        <v>44097</v>
      </c>
      <c r="B2094" s="3">
        <v>31.481508741530277</v>
      </c>
      <c r="C2094" s="3">
        <v>114.82078885469387</v>
      </c>
      <c r="D2094" s="3">
        <v>148.44284395013852</v>
      </c>
      <c r="E2094" s="3">
        <v>154.42187615982547</v>
      </c>
      <c r="F2094" s="3">
        <v>154.75872996622425</v>
      </c>
      <c r="G2094" s="3">
        <v>151.061564921567</v>
      </c>
    </row>
    <row r="2095" spans="1:7" x14ac:dyDescent="0.4">
      <c r="A2095" s="1">
        <v>44098</v>
      </c>
      <c r="B2095" s="3">
        <v>32.184079934147029</v>
      </c>
      <c r="C2095" s="3">
        <v>118.40904691658338</v>
      </c>
      <c r="D2095" s="3">
        <v>153.07275102380328</v>
      </c>
      <c r="E2095" s="3">
        <v>159.23702036355004</v>
      </c>
      <c r="F2095" s="3">
        <v>159.58431027903114</v>
      </c>
      <c r="G2095" s="3">
        <v>155.77260291076502</v>
      </c>
    </row>
    <row r="2096" spans="1:7" x14ac:dyDescent="0.4">
      <c r="A2096" s="1">
        <v>44099</v>
      </c>
      <c r="B2096" s="3">
        <v>32.184079934147029</v>
      </c>
      <c r="C2096" s="3">
        <v>118.40904691658338</v>
      </c>
      <c r="D2096" s="3">
        <v>153.07275102380328</v>
      </c>
      <c r="E2096" s="3">
        <v>159.23702036355004</v>
      </c>
      <c r="F2096" s="3">
        <v>159.58431027903114</v>
      </c>
      <c r="G2096" s="3">
        <v>155.77260291076502</v>
      </c>
    </row>
    <row r="2097" spans="1:7" x14ac:dyDescent="0.4">
      <c r="A2097" s="1">
        <v>44100</v>
      </c>
      <c r="B2097" s="3">
        <v>32.037872523985719</v>
      </c>
      <c r="C2097" s="3">
        <v>117.88293657891091</v>
      </c>
      <c r="D2097" s="3">
        <v>152.39391412525669</v>
      </c>
      <c r="E2097" s="3">
        <v>158.53102400005852</v>
      </c>
      <c r="F2097" s="3">
        <v>158.87678377339861</v>
      </c>
      <c r="G2097" s="3">
        <v>155.08187059872509</v>
      </c>
    </row>
    <row r="2098" spans="1:7" x14ac:dyDescent="0.4">
      <c r="A2098" s="1">
        <v>44101</v>
      </c>
      <c r="B2098" s="3">
        <v>32.017401924901996</v>
      </c>
      <c r="C2098" s="3">
        <v>117.80927551218103</v>
      </c>
      <c r="D2098" s="3">
        <v>152.29886970871135</v>
      </c>
      <c r="E2098" s="3">
        <v>158.43217696832698</v>
      </c>
      <c r="F2098" s="3">
        <v>158.77772250542367</v>
      </c>
      <c r="G2098" s="3">
        <v>154.98516069723416</v>
      </c>
    </row>
    <row r="2099" spans="1:7" x14ac:dyDescent="0.4">
      <c r="A2099" s="1">
        <v>44102</v>
      </c>
      <c r="B2099" s="3">
        <v>31.458883471856019</v>
      </c>
      <c r="C2099" s="3">
        <v>115.79951190578019</v>
      </c>
      <c r="D2099" s="3">
        <v>149.70568421949116</v>
      </c>
      <c r="E2099" s="3">
        <v>155.73524118129453</v>
      </c>
      <c r="F2099" s="3">
        <v>156.07494151108887</v>
      </c>
      <c r="G2099" s="3">
        <v>152.34653422841316</v>
      </c>
    </row>
    <row r="2100" spans="1:7" x14ac:dyDescent="0.4">
      <c r="A2100" s="1">
        <v>44103</v>
      </c>
      <c r="B2100" s="3">
        <v>31.480788528790903</v>
      </c>
      <c r="C2100" s="3">
        <v>115.88376517473206</v>
      </c>
      <c r="D2100" s="3">
        <v>149.8143956887254</v>
      </c>
      <c r="E2100" s="3">
        <v>155.84830206839939</v>
      </c>
      <c r="F2100" s="3">
        <v>156.18824744085515</v>
      </c>
      <c r="G2100" s="3">
        <v>152.45715067346822</v>
      </c>
    </row>
    <row r="2101" spans="1:7" x14ac:dyDescent="0.4">
      <c r="A2101" s="1">
        <v>44104</v>
      </c>
      <c r="B2101" s="3">
        <v>31.480788528790903</v>
      </c>
      <c r="C2101" s="3">
        <v>115.88376517473206</v>
      </c>
      <c r="D2101" s="3">
        <v>149.8143956887254</v>
      </c>
      <c r="E2101" s="3">
        <v>155.84830206839939</v>
      </c>
      <c r="F2101" s="3">
        <v>156.18824744085515</v>
      </c>
      <c r="G2101" s="3">
        <v>152.45715067346822</v>
      </c>
    </row>
    <row r="2102" spans="1:7" x14ac:dyDescent="0.4">
      <c r="A2102" s="1">
        <v>44105</v>
      </c>
      <c r="B2102" s="3">
        <v>30.725239879989999</v>
      </c>
      <c r="C2102" s="3">
        <v>113.16488503528434</v>
      </c>
      <c r="D2102" s="3">
        <v>146.30624154458144</v>
      </c>
      <c r="E2102" s="3">
        <v>152.19979080798305</v>
      </c>
      <c r="F2102" s="3">
        <v>152.53182857479072</v>
      </c>
      <c r="G2102" s="3">
        <v>148.88752234571371</v>
      </c>
    </row>
    <row r="2103" spans="1:7" x14ac:dyDescent="0.4">
      <c r="A2103" s="1">
        <v>44106</v>
      </c>
      <c r="B2103" s="3">
        <v>30.725239879989999</v>
      </c>
      <c r="C2103" s="3">
        <v>113.16488503528434</v>
      </c>
      <c r="D2103" s="3">
        <v>146.30624154458144</v>
      </c>
      <c r="E2103" s="3">
        <v>152.19979080798305</v>
      </c>
      <c r="F2103" s="3">
        <v>152.53182857479072</v>
      </c>
      <c r="G2103" s="3">
        <v>148.88752234571371</v>
      </c>
    </row>
    <row r="2104" spans="1:7" x14ac:dyDescent="0.4">
      <c r="A2104" s="1">
        <v>44107</v>
      </c>
      <c r="B2104" s="3">
        <v>30.725239879989999</v>
      </c>
      <c r="C2104" s="3">
        <v>113.16488503528434</v>
      </c>
      <c r="D2104" s="3">
        <v>146.30624154458144</v>
      </c>
      <c r="E2104" s="3">
        <v>152.19979080798305</v>
      </c>
      <c r="F2104" s="3">
        <v>152.53182857479072</v>
      </c>
      <c r="G2104" s="3">
        <v>148.88752234571371</v>
      </c>
    </row>
    <row r="2105" spans="1:7" x14ac:dyDescent="0.4">
      <c r="A2105" s="1">
        <v>44108</v>
      </c>
      <c r="B2105" s="3">
        <v>30.9364820283072</v>
      </c>
      <c r="C2105" s="3">
        <v>113.92505062169022</v>
      </c>
      <c r="D2105" s="3">
        <v>147.2870784757479</v>
      </c>
      <c r="E2105" s="3">
        <v>153.21986986977876</v>
      </c>
      <c r="F2105" s="3">
        <v>153.55411850627405</v>
      </c>
      <c r="G2105" s="3">
        <v>149.88554670568777</v>
      </c>
    </row>
    <row r="2106" spans="1:7" x14ac:dyDescent="0.4">
      <c r="A2106" s="1">
        <v>44109</v>
      </c>
      <c r="B2106" s="3">
        <v>31.026031542074158</v>
      </c>
      <c r="C2106" s="3">
        <v>114.24729908956134</v>
      </c>
      <c r="D2106" s="3">
        <v>147.70287367083722</v>
      </c>
      <c r="E2106" s="3">
        <v>153.65230054100303</v>
      </c>
      <c r="F2106" s="3">
        <v>153.9874864066787</v>
      </c>
      <c r="G2106" s="3">
        <v>150.30862797462592</v>
      </c>
    </row>
    <row r="2107" spans="1:7" x14ac:dyDescent="0.4">
      <c r="A2107" s="1">
        <v>44110</v>
      </c>
      <c r="B2107" s="3">
        <v>31.026031542074158</v>
      </c>
      <c r="C2107" s="3">
        <v>114.24729908956134</v>
      </c>
      <c r="D2107" s="3">
        <v>147.70287367083722</v>
      </c>
      <c r="E2107" s="3">
        <v>153.65230054100303</v>
      </c>
      <c r="F2107" s="3">
        <v>153.9874864066787</v>
      </c>
      <c r="G2107" s="3">
        <v>150.30862797462592</v>
      </c>
    </row>
    <row r="2108" spans="1:7" x14ac:dyDescent="0.4">
      <c r="A2108" s="1">
        <v>44111</v>
      </c>
      <c r="B2108" s="3">
        <v>31.026031542074158</v>
      </c>
      <c r="C2108" s="3">
        <v>114.24729908956134</v>
      </c>
      <c r="D2108" s="3">
        <v>147.70287367083722</v>
      </c>
      <c r="E2108" s="3">
        <v>153.65230054100303</v>
      </c>
      <c r="F2108" s="3">
        <v>153.9874864066787</v>
      </c>
      <c r="G2108" s="3">
        <v>150.30862797462592</v>
      </c>
    </row>
    <row r="2109" spans="1:7" x14ac:dyDescent="0.4">
      <c r="A2109" s="1">
        <v>44112</v>
      </c>
      <c r="B2109" s="3">
        <v>31.570868389766915</v>
      </c>
      <c r="C2109" s="3">
        <v>116.20792212393791</v>
      </c>
      <c r="D2109" s="3">
        <v>150.2326533854183</v>
      </c>
      <c r="E2109" s="3">
        <v>156.2832937630167</v>
      </c>
      <c r="F2109" s="3">
        <v>156.62418191529025</v>
      </c>
      <c r="G2109" s="3">
        <v>152.88273759498608</v>
      </c>
    </row>
    <row r="2110" spans="1:7" x14ac:dyDescent="0.4">
      <c r="A2110" s="1">
        <v>44113</v>
      </c>
      <c r="B2110" s="3">
        <v>31.570868389766915</v>
      </c>
      <c r="C2110" s="3">
        <v>116.20792212393791</v>
      </c>
      <c r="D2110" s="3">
        <v>150.2326533854183</v>
      </c>
      <c r="E2110" s="3">
        <v>156.2832937630167</v>
      </c>
      <c r="F2110" s="3">
        <v>156.62418191529025</v>
      </c>
      <c r="G2110" s="3">
        <v>152.88273759498608</v>
      </c>
    </row>
    <row r="2111" spans="1:7" x14ac:dyDescent="0.4">
      <c r="A2111" s="1">
        <v>44114</v>
      </c>
      <c r="B2111" s="3">
        <v>31.864590170786492</v>
      </c>
      <c r="C2111" s="3">
        <v>117.27912021040267</v>
      </c>
      <c r="D2111" s="3">
        <v>151.61481361812125</v>
      </c>
      <c r="E2111" s="3">
        <v>157.72075259906418</v>
      </c>
      <c r="F2111" s="3">
        <v>158.06475622962449</v>
      </c>
      <c r="G2111" s="3">
        <v>154.28911773606055</v>
      </c>
    </row>
    <row r="2112" spans="1:7" x14ac:dyDescent="0.4">
      <c r="A2112" s="1">
        <v>44115</v>
      </c>
      <c r="B2112" s="3">
        <v>31.864590170786492</v>
      </c>
      <c r="C2112" s="3">
        <v>117.27912021040267</v>
      </c>
      <c r="D2112" s="3">
        <v>151.61481361812125</v>
      </c>
      <c r="E2112" s="3">
        <v>157.72075259906418</v>
      </c>
      <c r="F2112" s="3">
        <v>158.06475622962449</v>
      </c>
      <c r="G2112" s="3">
        <v>154.28911773606055</v>
      </c>
    </row>
    <row r="2113" spans="1:7" x14ac:dyDescent="0.4">
      <c r="A2113" s="1">
        <v>44116</v>
      </c>
      <c r="B2113" s="3">
        <v>32.125597773877146</v>
      </c>
      <c r="C2113" s="3">
        <v>118.21848228676991</v>
      </c>
      <c r="D2113" s="3">
        <v>152.82686666645048</v>
      </c>
      <c r="E2113" s="3">
        <v>158.98129846260127</v>
      </c>
      <c r="F2113" s="3">
        <v>159.32803413888618</v>
      </c>
      <c r="G2113" s="3">
        <v>155.52240986584891</v>
      </c>
    </row>
    <row r="2114" spans="1:7" x14ac:dyDescent="0.4">
      <c r="A2114" s="1">
        <v>44117</v>
      </c>
      <c r="B2114" s="3">
        <v>32.125597773877146</v>
      </c>
      <c r="C2114" s="3">
        <v>118.21848228676991</v>
      </c>
      <c r="D2114" s="3">
        <v>152.82686666645048</v>
      </c>
      <c r="E2114" s="3">
        <v>158.98129846260127</v>
      </c>
      <c r="F2114" s="3">
        <v>159.32803413888618</v>
      </c>
      <c r="G2114" s="3">
        <v>155.52240986584891</v>
      </c>
    </row>
    <row r="2115" spans="1:7" x14ac:dyDescent="0.4">
      <c r="A2115" s="1">
        <v>44118</v>
      </c>
      <c r="B2115" s="3">
        <v>31.813455264308942</v>
      </c>
      <c r="C2115" s="3">
        <v>117.09508652190161</v>
      </c>
      <c r="D2115" s="3">
        <v>151.37735609374937</v>
      </c>
      <c r="E2115" s="3">
        <v>157.47379467876084</v>
      </c>
      <c r="F2115" s="3">
        <v>157.81726306474985</v>
      </c>
      <c r="G2115" s="3">
        <v>154.04749918943787</v>
      </c>
    </row>
    <row r="2116" spans="1:7" x14ac:dyDescent="0.4">
      <c r="A2116" s="1">
        <v>44119</v>
      </c>
      <c r="B2116" s="3">
        <v>31.813455264308942</v>
      </c>
      <c r="C2116" s="3">
        <v>117.09508652190161</v>
      </c>
      <c r="D2116" s="3">
        <v>151.37735609374937</v>
      </c>
      <c r="E2116" s="3">
        <v>157.47379467876084</v>
      </c>
      <c r="F2116" s="3">
        <v>157.81726306474985</v>
      </c>
      <c r="G2116" s="3">
        <v>154.04749918943787</v>
      </c>
    </row>
    <row r="2117" spans="1:7" x14ac:dyDescent="0.4">
      <c r="A2117" s="1">
        <v>44120</v>
      </c>
      <c r="B2117" s="3">
        <v>31.813455264308942</v>
      </c>
      <c r="C2117" s="3">
        <v>117.09508652190161</v>
      </c>
      <c r="D2117" s="3">
        <v>151.37735609374937</v>
      </c>
      <c r="E2117" s="3">
        <v>157.47379467876084</v>
      </c>
      <c r="F2117" s="3">
        <v>157.81726306474985</v>
      </c>
      <c r="G2117" s="3">
        <v>154.04749918943787</v>
      </c>
    </row>
    <row r="2118" spans="1:7" x14ac:dyDescent="0.4">
      <c r="A2118" s="1">
        <v>44121</v>
      </c>
      <c r="B2118" s="3">
        <v>31.813455264308942</v>
      </c>
      <c r="C2118" s="3">
        <v>117.09508652190161</v>
      </c>
      <c r="D2118" s="3">
        <v>151.37735609374937</v>
      </c>
      <c r="E2118" s="3">
        <v>157.47379467876084</v>
      </c>
      <c r="F2118" s="3">
        <v>157.81726306474985</v>
      </c>
      <c r="G2118" s="3">
        <v>154.04749918943787</v>
      </c>
    </row>
    <row r="2119" spans="1:7" x14ac:dyDescent="0.4">
      <c r="A2119" s="1">
        <v>44122</v>
      </c>
      <c r="B2119" s="3">
        <v>32.086863343373828</v>
      </c>
      <c r="C2119" s="3">
        <v>118.07907770761726</v>
      </c>
      <c r="D2119" s="3">
        <v>152.64699380446899</v>
      </c>
      <c r="E2119" s="3">
        <v>158.79422909922161</v>
      </c>
      <c r="F2119" s="3">
        <v>159.14055933047734</v>
      </c>
      <c r="G2119" s="3">
        <v>155.33938505076341</v>
      </c>
    </row>
    <row r="2120" spans="1:7" x14ac:dyDescent="0.4">
      <c r="A2120" s="1">
        <v>44123</v>
      </c>
      <c r="B2120" s="3">
        <v>32.484994398022032</v>
      </c>
      <c r="C2120" s="3">
        <v>119.51194483383166</v>
      </c>
      <c r="D2120" s="3">
        <v>154.49581335112904</v>
      </c>
      <c r="E2120" s="3">
        <v>160.7170177388619</v>
      </c>
      <c r="F2120" s="3">
        <v>161.06751532858843</v>
      </c>
      <c r="G2120" s="3">
        <v>157.22060188317667</v>
      </c>
    </row>
    <row r="2121" spans="1:7" x14ac:dyDescent="0.4">
      <c r="A2121" s="1">
        <v>44124</v>
      </c>
      <c r="B2121" s="3">
        <v>32.458967565006077</v>
      </c>
      <c r="C2121" s="3">
        <v>119.38725845450135</v>
      </c>
      <c r="D2121" s="3">
        <v>154.33493129089419</v>
      </c>
      <c r="E2121" s="3">
        <v>160.54969897684407</v>
      </c>
      <c r="F2121" s="3">
        <v>160.8998339280331</v>
      </c>
      <c r="G2121" s="3">
        <v>157.05690064997958</v>
      </c>
    </row>
    <row r="2122" spans="1:7" x14ac:dyDescent="0.4">
      <c r="A2122" s="1">
        <v>44125</v>
      </c>
      <c r="B2122" s="3">
        <v>34.344132190567244</v>
      </c>
      <c r="C2122" s="3">
        <v>126.69632658836885</v>
      </c>
      <c r="D2122" s="3">
        <v>163.7657764729353</v>
      </c>
      <c r="E2122" s="3">
        <v>170.35786116930564</v>
      </c>
      <c r="F2122" s="3">
        <v>170.7292538536397</v>
      </c>
      <c r="G2122" s="3">
        <v>166.65300467883938</v>
      </c>
    </row>
    <row r="2123" spans="1:7" x14ac:dyDescent="0.4">
      <c r="A2123" s="1">
        <v>44126</v>
      </c>
      <c r="B2123" s="3">
        <v>34.344132190567244</v>
      </c>
      <c r="C2123" s="3">
        <v>126.69632658836885</v>
      </c>
      <c r="D2123" s="3">
        <v>163.7657764729353</v>
      </c>
      <c r="E2123" s="3">
        <v>170.35786116930564</v>
      </c>
      <c r="F2123" s="3">
        <v>170.7292538536397</v>
      </c>
      <c r="G2123" s="3">
        <v>166.65300467883938</v>
      </c>
    </row>
    <row r="2124" spans="1:7" x14ac:dyDescent="0.4">
      <c r="A2124" s="1">
        <v>44127</v>
      </c>
      <c r="B2124" s="3">
        <v>34.344132190567244</v>
      </c>
      <c r="C2124" s="3">
        <v>126.69632658836885</v>
      </c>
      <c r="D2124" s="3">
        <v>163.7657764729353</v>
      </c>
      <c r="E2124" s="3">
        <v>170.35786116930564</v>
      </c>
      <c r="F2124" s="3">
        <v>170.7292538536397</v>
      </c>
      <c r="G2124" s="3">
        <v>166.65300467883938</v>
      </c>
    </row>
    <row r="2125" spans="1:7" x14ac:dyDescent="0.4">
      <c r="A2125" s="1">
        <v>44128</v>
      </c>
      <c r="B2125" s="3">
        <v>34.465335892838063</v>
      </c>
      <c r="C2125" s="3">
        <v>127.13422862725452</v>
      </c>
      <c r="D2125" s="3">
        <v>164.33079875183498</v>
      </c>
      <c r="E2125" s="3">
        <v>170.94548932424084</v>
      </c>
      <c r="F2125" s="3">
        <v>171.3181556052244</v>
      </c>
      <c r="G2125" s="3">
        <v>167.22792797174529</v>
      </c>
    </row>
    <row r="2126" spans="1:7" x14ac:dyDescent="0.4">
      <c r="A2126" s="1">
        <v>44129</v>
      </c>
      <c r="B2126" s="3">
        <v>33.805791790777199</v>
      </c>
      <c r="C2126" s="3">
        <v>124.75133353728329</v>
      </c>
      <c r="D2126" s="3">
        <v>161.25616402864307</v>
      </c>
      <c r="E2126" s="3">
        <v>167.74784208631706</v>
      </c>
      <c r="F2126" s="3">
        <v>168.11357794238086</v>
      </c>
      <c r="G2126" s="3">
        <v>164.09941572443591</v>
      </c>
    </row>
    <row r="2127" spans="1:7" x14ac:dyDescent="0.4">
      <c r="A2127" s="1">
        <v>44130</v>
      </c>
      <c r="B2127" s="3">
        <v>33.457115634550561</v>
      </c>
      <c r="C2127" s="3">
        <v>123.26325317190025</v>
      </c>
      <c r="D2127" s="3">
        <v>159.33610318267353</v>
      </c>
      <c r="E2127" s="3">
        <v>165.75096186687227</v>
      </c>
      <c r="F2127" s="3">
        <v>166.11236978198295</v>
      </c>
      <c r="G2127" s="3">
        <v>162.14570921520908</v>
      </c>
    </row>
    <row r="2128" spans="1:7" x14ac:dyDescent="0.4">
      <c r="A2128" s="1">
        <v>44131</v>
      </c>
      <c r="B2128" s="3">
        <v>34.187225322879897</v>
      </c>
      <c r="C2128" s="3">
        <v>126.71049373310851</v>
      </c>
      <c r="D2128" s="3">
        <v>163.78405625173394</v>
      </c>
      <c r="E2128" s="3">
        <v>170.37687230052865</v>
      </c>
      <c r="F2128" s="3">
        <v>170.74830618866278</v>
      </c>
      <c r="G2128" s="3">
        <v>166.67160477836285</v>
      </c>
    </row>
    <row r="2129" spans="1:7" x14ac:dyDescent="0.4">
      <c r="A2129" s="1">
        <v>44132</v>
      </c>
      <c r="B2129" s="3">
        <v>34.187225322879897</v>
      </c>
      <c r="C2129" s="3">
        <v>126.71049373310851</v>
      </c>
      <c r="D2129" s="3">
        <v>163.78405625173394</v>
      </c>
      <c r="E2129" s="3">
        <v>170.37687230052865</v>
      </c>
      <c r="F2129" s="3">
        <v>170.74830618866278</v>
      </c>
      <c r="G2129" s="3">
        <v>166.67160477836285</v>
      </c>
    </row>
    <row r="2130" spans="1:7" x14ac:dyDescent="0.4">
      <c r="A2130" s="1">
        <v>44133</v>
      </c>
      <c r="B2130" s="3">
        <v>34.187225322879897</v>
      </c>
      <c r="C2130" s="3">
        <v>126.71049373310851</v>
      </c>
      <c r="D2130" s="3">
        <v>163.78405625173394</v>
      </c>
      <c r="E2130" s="3">
        <v>170.37687230052865</v>
      </c>
      <c r="F2130" s="3">
        <v>170.74830618866278</v>
      </c>
      <c r="G2130" s="3">
        <v>166.67160477836285</v>
      </c>
    </row>
    <row r="2131" spans="1:7" x14ac:dyDescent="0.4">
      <c r="A2131" s="1">
        <v>44134</v>
      </c>
      <c r="B2131" s="3">
        <v>34.187225322879897</v>
      </c>
      <c r="C2131" s="3">
        <v>126.71049373310851</v>
      </c>
      <c r="D2131" s="3">
        <v>163.78405625173394</v>
      </c>
      <c r="E2131" s="3">
        <v>170.37687230052865</v>
      </c>
      <c r="F2131" s="3">
        <v>170.74830618866278</v>
      </c>
      <c r="G2131" s="3">
        <v>166.67160477836285</v>
      </c>
    </row>
    <row r="2132" spans="1:7" x14ac:dyDescent="0.4">
      <c r="A2132" s="1">
        <v>44135</v>
      </c>
      <c r="B2132" s="3">
        <v>34.180771990601855</v>
      </c>
      <c r="C2132" s="3">
        <v>126.67664149804671</v>
      </c>
      <c r="D2132" s="3">
        <v>163.74037692324956</v>
      </c>
      <c r="E2132" s="3">
        <v>170.33144541354631</v>
      </c>
      <c r="F2132" s="3">
        <v>170.70278084565757</v>
      </c>
      <c r="G2132" s="3">
        <v>166.62716004706294</v>
      </c>
    </row>
    <row r="2133" spans="1:7" x14ac:dyDescent="0.4">
      <c r="A2133" s="1">
        <v>44136</v>
      </c>
      <c r="B2133" s="3">
        <v>34.180771990601855</v>
      </c>
      <c r="C2133" s="3">
        <v>126.67664149804671</v>
      </c>
      <c r="D2133" s="3">
        <v>163.74037692324956</v>
      </c>
      <c r="E2133" s="3">
        <v>170.33144541354631</v>
      </c>
      <c r="F2133" s="3">
        <v>170.70278084565757</v>
      </c>
      <c r="G2133" s="3">
        <v>166.62716004706294</v>
      </c>
    </row>
    <row r="2134" spans="1:7" x14ac:dyDescent="0.4">
      <c r="A2134" s="1">
        <v>44137</v>
      </c>
      <c r="B2134" s="3">
        <v>34.180771990601855</v>
      </c>
      <c r="C2134" s="3">
        <v>126.67664149804671</v>
      </c>
      <c r="D2134" s="3">
        <v>163.74037692324956</v>
      </c>
      <c r="E2134" s="3">
        <v>170.33144541354631</v>
      </c>
      <c r="F2134" s="3">
        <v>170.70278084565757</v>
      </c>
      <c r="G2134" s="3">
        <v>166.62716004706294</v>
      </c>
    </row>
    <row r="2135" spans="1:7" x14ac:dyDescent="0.4">
      <c r="A2135" s="1">
        <v>44138</v>
      </c>
      <c r="B2135" s="3">
        <v>34.561522729396543</v>
      </c>
      <c r="C2135" s="3">
        <v>128.78827060065922</v>
      </c>
      <c r="D2135" s="3">
        <v>166.46499882906471</v>
      </c>
      <c r="E2135" s="3">
        <v>173.16507623342847</v>
      </c>
      <c r="F2135" s="3">
        <v>173.54255313900015</v>
      </c>
      <c r="G2135" s="3">
        <v>169.39952612272509</v>
      </c>
    </row>
    <row r="2136" spans="1:7" x14ac:dyDescent="0.4">
      <c r="A2136" s="1">
        <v>44139</v>
      </c>
      <c r="B2136" s="3">
        <v>34.561522729396543</v>
      </c>
      <c r="C2136" s="3">
        <v>128.78827060065922</v>
      </c>
      <c r="D2136" s="3">
        <v>166.46499882906471</v>
      </c>
      <c r="E2136" s="3">
        <v>173.16507623342847</v>
      </c>
      <c r="F2136" s="3">
        <v>173.54255313900015</v>
      </c>
      <c r="G2136" s="3">
        <v>169.39952612272509</v>
      </c>
    </row>
    <row r="2137" spans="1:7" x14ac:dyDescent="0.4">
      <c r="A2137" s="1">
        <v>44140</v>
      </c>
      <c r="B2137" s="3">
        <v>36.072501041431956</v>
      </c>
      <c r="C2137" s="3">
        <v>138.85551521782321</v>
      </c>
      <c r="D2137" s="3">
        <v>179.45470198346294</v>
      </c>
      <c r="E2137" s="3">
        <v>186.67448211497992</v>
      </c>
      <c r="F2137" s="3">
        <v>187.08123864904294</v>
      </c>
      <c r="G2137" s="3">
        <v>182.61685080227579</v>
      </c>
    </row>
    <row r="2138" spans="1:7" x14ac:dyDescent="0.4">
      <c r="A2138" s="1">
        <v>44141</v>
      </c>
      <c r="B2138" s="3">
        <v>36.072501041431956</v>
      </c>
      <c r="C2138" s="3">
        <v>138.85551521782321</v>
      </c>
      <c r="D2138" s="3">
        <v>179.45470198346294</v>
      </c>
      <c r="E2138" s="3">
        <v>186.67448211497992</v>
      </c>
      <c r="F2138" s="3">
        <v>187.08123864904294</v>
      </c>
      <c r="G2138" s="3">
        <v>182.61685080227579</v>
      </c>
    </row>
    <row r="2139" spans="1:7" x14ac:dyDescent="0.4">
      <c r="A2139" s="1">
        <v>44142</v>
      </c>
      <c r="B2139" s="3">
        <v>36.072501041431956</v>
      </c>
      <c r="C2139" s="3">
        <v>138.85551521782321</v>
      </c>
      <c r="D2139" s="3">
        <v>179.45470198346294</v>
      </c>
      <c r="E2139" s="3">
        <v>186.67448211497992</v>
      </c>
      <c r="F2139" s="3">
        <v>187.08123864904294</v>
      </c>
      <c r="G2139" s="3">
        <v>182.61685080227579</v>
      </c>
    </row>
    <row r="2140" spans="1:7" x14ac:dyDescent="0.4">
      <c r="A2140" s="1">
        <v>44143</v>
      </c>
      <c r="B2140" s="3">
        <v>36.227005972850549</v>
      </c>
      <c r="C2140" s="3">
        <v>140.02125079973567</v>
      </c>
      <c r="D2140" s="3">
        <v>181.67381234533025</v>
      </c>
      <c r="E2140" s="3">
        <v>188.98237646930713</v>
      </c>
      <c r="F2140" s="3">
        <v>189.39413502121494</v>
      </c>
      <c r="G2140" s="3">
        <v>184.87484714013854</v>
      </c>
    </row>
    <row r="2141" spans="1:7" x14ac:dyDescent="0.4">
      <c r="A2141" s="1">
        <v>44144</v>
      </c>
      <c r="B2141" s="3">
        <v>36.227005972850549</v>
      </c>
      <c r="C2141" s="3">
        <v>140.02125079973567</v>
      </c>
      <c r="D2141" s="3">
        <v>181.67381234533025</v>
      </c>
      <c r="E2141" s="3">
        <v>188.98237646930713</v>
      </c>
      <c r="F2141" s="3">
        <v>189.39413502121494</v>
      </c>
      <c r="G2141" s="3">
        <v>184.87484714013854</v>
      </c>
    </row>
    <row r="2142" spans="1:7" x14ac:dyDescent="0.4">
      <c r="A2142" s="1">
        <v>44145</v>
      </c>
      <c r="B2142" s="3">
        <v>36.227005972850549</v>
      </c>
      <c r="C2142" s="3">
        <v>140.02125079973567</v>
      </c>
      <c r="D2142" s="3">
        <v>181.67381234533025</v>
      </c>
      <c r="E2142" s="3">
        <v>188.98237646930713</v>
      </c>
      <c r="F2142" s="3">
        <v>189.39413502121494</v>
      </c>
      <c r="G2142" s="3">
        <v>184.87484714013854</v>
      </c>
    </row>
    <row r="2143" spans="1:7" x14ac:dyDescent="0.4">
      <c r="A2143" s="1">
        <v>44146</v>
      </c>
      <c r="B2143" s="3">
        <v>36.840303401072248</v>
      </c>
      <c r="C2143" s="3">
        <v>142.34450963240033</v>
      </c>
      <c r="D2143" s="3">
        <v>184.68327755444616</v>
      </c>
      <c r="E2143" s="3">
        <v>192.11224683763723</v>
      </c>
      <c r="F2143" s="3">
        <v>192.53078891817793</v>
      </c>
      <c r="G2143" s="3">
        <v>187.93704789314259</v>
      </c>
    </row>
    <row r="2144" spans="1:7" x14ac:dyDescent="0.4">
      <c r="A2144" s="1">
        <v>44147</v>
      </c>
      <c r="B2144" s="3">
        <v>37.154696925572125</v>
      </c>
      <c r="C2144" s="3">
        <v>144.61727963810299</v>
      </c>
      <c r="D2144" s="3">
        <v>187.62734136873902</v>
      </c>
      <c r="E2144" s="3">
        <v>195.17409917835096</v>
      </c>
      <c r="F2144" s="3">
        <v>195.59927736856352</v>
      </c>
      <c r="G2144" s="3">
        <v>190.93270120779511</v>
      </c>
    </row>
    <row r="2145" spans="1:7" x14ac:dyDescent="0.4">
      <c r="A2145" s="1">
        <v>44148</v>
      </c>
      <c r="B2145" s="3">
        <v>37.154696925572125</v>
      </c>
      <c r="C2145" s="3">
        <v>144.61727963810299</v>
      </c>
      <c r="D2145" s="3">
        <v>187.62734136873902</v>
      </c>
      <c r="E2145" s="3">
        <v>195.17409917835096</v>
      </c>
      <c r="F2145" s="3">
        <v>195.59927736856352</v>
      </c>
      <c r="G2145" s="3">
        <v>190.93270120779511</v>
      </c>
    </row>
    <row r="2146" spans="1:7" x14ac:dyDescent="0.4">
      <c r="A2146" s="1">
        <v>44149</v>
      </c>
      <c r="B2146" s="3">
        <v>37.154696925572125</v>
      </c>
      <c r="C2146" s="3">
        <v>144.61727963810299</v>
      </c>
      <c r="D2146" s="3">
        <v>187.62734136873902</v>
      </c>
      <c r="E2146" s="3">
        <v>195.17409917835096</v>
      </c>
      <c r="F2146" s="3">
        <v>195.59927736856352</v>
      </c>
      <c r="G2146" s="3">
        <v>190.93270120779511</v>
      </c>
    </row>
    <row r="2147" spans="1:7" x14ac:dyDescent="0.4">
      <c r="A2147" s="1">
        <v>44150</v>
      </c>
      <c r="B2147" s="3">
        <v>37.154696925572125</v>
      </c>
      <c r="C2147" s="3">
        <v>144.61727963810299</v>
      </c>
      <c r="D2147" s="3">
        <v>187.62734136873902</v>
      </c>
      <c r="E2147" s="3">
        <v>195.17409917835096</v>
      </c>
      <c r="F2147" s="3">
        <v>195.59927736856352</v>
      </c>
      <c r="G2147" s="3">
        <v>190.93270120779511</v>
      </c>
    </row>
    <row r="2148" spans="1:7" x14ac:dyDescent="0.4">
      <c r="A2148" s="1">
        <v>44151</v>
      </c>
      <c r="B2148" s="3">
        <v>38.584621910339102</v>
      </c>
      <c r="C2148" s="3">
        <v>150.07458380106092</v>
      </c>
      <c r="D2148" s="3">
        <v>194.69653520244907</v>
      </c>
      <c r="E2148" s="3">
        <v>202.52612313300259</v>
      </c>
      <c r="F2148" s="3">
        <v>202.96723574194081</v>
      </c>
      <c r="G2148" s="3">
        <v>198.12577013417672</v>
      </c>
    </row>
    <row r="2149" spans="1:7" x14ac:dyDescent="0.4">
      <c r="A2149" s="1">
        <v>44152</v>
      </c>
      <c r="B2149" s="3">
        <v>38.976520891473754</v>
      </c>
      <c r="C2149" s="3">
        <v>153.06594623473936</v>
      </c>
      <c r="D2149" s="3">
        <v>200.03930903581227</v>
      </c>
      <c r="E2149" s="3">
        <v>208.08265505604325</v>
      </c>
      <c r="F2149" s="3">
        <v>208.5358106217061</v>
      </c>
      <c r="G2149" s="3">
        <v>203.56216660956949</v>
      </c>
    </row>
    <row r="2150" spans="1:7" x14ac:dyDescent="0.4">
      <c r="A2150" s="1">
        <v>44153</v>
      </c>
      <c r="B2150" s="3">
        <v>38.976520891473754</v>
      </c>
      <c r="C2150" s="3">
        <v>153.06594623473936</v>
      </c>
      <c r="D2150" s="3">
        <v>200.03930903581227</v>
      </c>
      <c r="E2150" s="3">
        <v>208.08265505604325</v>
      </c>
      <c r="F2150" s="3">
        <v>208.5358106217061</v>
      </c>
      <c r="G2150" s="3">
        <v>203.56216660956949</v>
      </c>
    </row>
    <row r="2151" spans="1:7" x14ac:dyDescent="0.4">
      <c r="A2151" s="1">
        <v>44154</v>
      </c>
      <c r="B2151" s="3">
        <v>38.976520891473754</v>
      </c>
      <c r="C2151" s="3">
        <v>153.06594623473936</v>
      </c>
      <c r="D2151" s="3">
        <v>200.03930903581227</v>
      </c>
      <c r="E2151" s="3">
        <v>208.08265505604325</v>
      </c>
      <c r="F2151" s="3">
        <v>208.5358106217061</v>
      </c>
      <c r="G2151" s="3">
        <v>203.56216660956949</v>
      </c>
    </row>
    <row r="2152" spans="1:7" x14ac:dyDescent="0.4">
      <c r="A2152" s="1">
        <v>44155</v>
      </c>
      <c r="B2152" s="3">
        <v>39.570398574586378</v>
      </c>
      <c r="C2152" s="3">
        <v>157.26820216812973</v>
      </c>
      <c r="D2152" s="3">
        <v>205.52279613914175</v>
      </c>
      <c r="E2152" s="3">
        <v>213.78553002128433</v>
      </c>
      <c r="F2152" s="3">
        <v>214.25104572045555</v>
      </c>
      <c r="G2152" s="3">
        <v>209.14174210558798</v>
      </c>
    </row>
    <row r="2153" spans="1:7" x14ac:dyDescent="0.4">
      <c r="A2153" s="1">
        <v>44156</v>
      </c>
      <c r="B2153" s="3">
        <v>39.570398574586378</v>
      </c>
      <c r="C2153" s="3">
        <v>157.26820216812973</v>
      </c>
      <c r="D2153" s="3">
        <v>205.52279613914175</v>
      </c>
      <c r="E2153" s="3">
        <v>213.78553002128433</v>
      </c>
      <c r="F2153" s="3">
        <v>214.25104572045555</v>
      </c>
      <c r="G2153" s="3">
        <v>209.14174210558798</v>
      </c>
    </row>
    <row r="2154" spans="1:7" x14ac:dyDescent="0.4">
      <c r="A2154" s="1">
        <v>44157</v>
      </c>
      <c r="B2154" s="3">
        <v>39.570398574586378</v>
      </c>
      <c r="C2154" s="3">
        <v>157.26820216812973</v>
      </c>
      <c r="D2154" s="3">
        <v>205.52279613914175</v>
      </c>
      <c r="E2154" s="3">
        <v>213.78553002128433</v>
      </c>
      <c r="F2154" s="3">
        <v>214.25104572045555</v>
      </c>
      <c r="G2154" s="3">
        <v>209.14174210558798</v>
      </c>
    </row>
    <row r="2155" spans="1:7" x14ac:dyDescent="0.4">
      <c r="A2155" s="1">
        <v>44158</v>
      </c>
      <c r="B2155" s="3">
        <v>39.570398574586378</v>
      </c>
      <c r="C2155" s="3">
        <v>157.26820216812973</v>
      </c>
      <c r="D2155" s="3">
        <v>205.52279613914175</v>
      </c>
      <c r="E2155" s="3">
        <v>213.78553002128433</v>
      </c>
      <c r="F2155" s="3">
        <v>214.25104572045555</v>
      </c>
      <c r="G2155" s="3">
        <v>209.14174210558798</v>
      </c>
    </row>
    <row r="2156" spans="1:7" x14ac:dyDescent="0.4">
      <c r="A2156" s="1">
        <v>44159</v>
      </c>
      <c r="B2156" s="3">
        <v>40.335650885914809</v>
      </c>
      <c r="C2156" s="3">
        <v>161.30591439288003</v>
      </c>
      <c r="D2156" s="3">
        <v>210.79157159268982</v>
      </c>
      <c r="E2156" s="3">
        <v>219.26510297647044</v>
      </c>
      <c r="F2156" s="3">
        <v>219.74249483524676</v>
      </c>
      <c r="G2156" s="3">
        <v>214.5028435107123</v>
      </c>
    </row>
    <row r="2157" spans="1:7" x14ac:dyDescent="0.4">
      <c r="A2157" s="1">
        <v>44160</v>
      </c>
      <c r="B2157" s="3">
        <v>40.335650885914809</v>
      </c>
      <c r="C2157" s="3">
        <v>161.30591439288003</v>
      </c>
      <c r="D2157" s="3">
        <v>210.79157159268982</v>
      </c>
      <c r="E2157" s="3">
        <v>219.26510297647044</v>
      </c>
      <c r="F2157" s="3">
        <v>219.74249483524676</v>
      </c>
      <c r="G2157" s="3">
        <v>214.5028435107123</v>
      </c>
    </row>
    <row r="2158" spans="1:7" x14ac:dyDescent="0.4">
      <c r="A2158" s="1">
        <v>44161</v>
      </c>
      <c r="B2158" s="3">
        <v>40.335650885914809</v>
      </c>
      <c r="C2158" s="3">
        <v>161.30591439288003</v>
      </c>
      <c r="D2158" s="3">
        <v>210.79157159268982</v>
      </c>
      <c r="E2158" s="3">
        <v>219.26510297647044</v>
      </c>
      <c r="F2158" s="3">
        <v>219.74249483524676</v>
      </c>
      <c r="G2158" s="3">
        <v>214.5028435107123</v>
      </c>
    </row>
    <row r="2159" spans="1:7" x14ac:dyDescent="0.4">
      <c r="A2159" s="1">
        <v>44162</v>
      </c>
      <c r="B2159" s="3">
        <v>40.335650885914809</v>
      </c>
      <c r="C2159" s="3">
        <v>161.30591439288003</v>
      </c>
      <c r="D2159" s="3">
        <v>210.79157159268982</v>
      </c>
      <c r="E2159" s="3">
        <v>219.26510297647044</v>
      </c>
      <c r="F2159" s="3">
        <v>219.74249483524676</v>
      </c>
      <c r="G2159" s="3">
        <v>214.5028435107123</v>
      </c>
    </row>
    <row r="2160" spans="1:7" x14ac:dyDescent="0.4">
      <c r="A2160" s="1">
        <v>44163</v>
      </c>
      <c r="B2160" s="3">
        <v>40.430034085646568</v>
      </c>
      <c r="C2160" s="3">
        <v>162.04711242448079</v>
      </c>
      <c r="D2160" s="3">
        <v>212.02679386875562</v>
      </c>
      <c r="E2160" s="3">
        <v>220.54974504126287</v>
      </c>
      <c r="F2160" s="3">
        <v>221.02992117069707</v>
      </c>
      <c r="G2160" s="3">
        <v>215.75971086788877</v>
      </c>
    </row>
    <row r="2161" spans="1:7" x14ac:dyDescent="0.4">
      <c r="A2161" s="1">
        <v>44164</v>
      </c>
      <c r="B2161" s="3">
        <v>40.442288368204821</v>
      </c>
      <c r="C2161" s="3">
        <v>162.14356541710089</v>
      </c>
      <c r="D2161" s="3">
        <v>212.16935197023071</v>
      </c>
      <c r="E2161" s="3">
        <v>220.69800672450836</v>
      </c>
      <c r="F2161" s="3">
        <v>221.17850418909549</v>
      </c>
      <c r="G2161" s="3">
        <v>215.90476704742576</v>
      </c>
    </row>
    <row r="2162" spans="1:7" x14ac:dyDescent="0.4">
      <c r="A2162" s="1">
        <v>44165</v>
      </c>
      <c r="B2162" s="3">
        <v>41.914131140380086</v>
      </c>
      <c r="C2162" s="3">
        <v>172.21863808329871</v>
      </c>
      <c r="D2162" s="3">
        <v>225.33381056113782</v>
      </c>
      <c r="E2162" s="3">
        <v>234.38915980179976</v>
      </c>
      <c r="F2162" s="3">
        <v>234.89933080490044</v>
      </c>
      <c r="G2162" s="3">
        <v>229.29990944277796</v>
      </c>
    </row>
    <row r="2163" spans="1:7" x14ac:dyDescent="0.4">
      <c r="A2163" s="1">
        <v>44166</v>
      </c>
      <c r="B2163" s="3">
        <v>41.914131140380086</v>
      </c>
      <c r="C2163" s="3">
        <v>172.21863808329871</v>
      </c>
      <c r="D2163" s="3">
        <v>225.33381056113782</v>
      </c>
      <c r="E2163" s="3">
        <v>234.38915980179976</v>
      </c>
      <c r="F2163" s="3">
        <v>234.89933080490044</v>
      </c>
      <c r="G2163" s="3">
        <v>229.29990944277796</v>
      </c>
    </row>
    <row r="2164" spans="1:7" x14ac:dyDescent="0.4">
      <c r="A2164" s="1">
        <v>44167</v>
      </c>
      <c r="B2164" s="3">
        <v>41.914131140380086</v>
      </c>
      <c r="C2164" s="3">
        <v>172.21863808329871</v>
      </c>
      <c r="D2164" s="3">
        <v>225.33381056113782</v>
      </c>
      <c r="E2164" s="3">
        <v>234.38915980179976</v>
      </c>
      <c r="F2164" s="3">
        <v>234.89933080490044</v>
      </c>
      <c r="G2164" s="3">
        <v>229.29990944277796</v>
      </c>
    </row>
    <row r="2165" spans="1:7" x14ac:dyDescent="0.4">
      <c r="A2165" s="1">
        <v>44168</v>
      </c>
      <c r="B2165" s="3">
        <v>41.914131140380086</v>
      </c>
      <c r="C2165" s="3">
        <v>172.21863808329871</v>
      </c>
      <c r="D2165" s="3">
        <v>225.33381056113782</v>
      </c>
      <c r="E2165" s="3">
        <v>234.38915980179976</v>
      </c>
      <c r="F2165" s="3">
        <v>234.89933080490044</v>
      </c>
      <c r="G2165" s="3">
        <v>229.29990944277796</v>
      </c>
    </row>
    <row r="2166" spans="1:7" x14ac:dyDescent="0.4">
      <c r="A2166" s="1">
        <v>44169</v>
      </c>
      <c r="B2166" s="3">
        <v>41.914131140380086</v>
      </c>
      <c r="C2166" s="3">
        <v>172.21863808329871</v>
      </c>
      <c r="D2166" s="3">
        <v>225.33381056113782</v>
      </c>
      <c r="E2166" s="3">
        <v>234.38915980179976</v>
      </c>
      <c r="F2166" s="3">
        <v>234.89933080490044</v>
      </c>
      <c r="G2166" s="3">
        <v>229.29990944277796</v>
      </c>
    </row>
    <row r="2167" spans="1:7" x14ac:dyDescent="0.4">
      <c r="A2167" s="1">
        <v>44170</v>
      </c>
      <c r="B2167" s="3">
        <v>41.982021273573828</v>
      </c>
      <c r="C2167" s="3">
        <v>172.76670167441023</v>
      </c>
      <c r="D2167" s="3">
        <v>226.09668153939521</v>
      </c>
      <c r="E2167" s="3">
        <v>235.18255234957678</v>
      </c>
      <c r="F2167" s="3">
        <v>235.69444291305268</v>
      </c>
      <c r="G2167" s="3">
        <v>230.07614838283564</v>
      </c>
    </row>
    <row r="2168" spans="1:7" x14ac:dyDescent="0.4">
      <c r="A2168" s="1">
        <v>44171</v>
      </c>
      <c r="B2168" s="3">
        <v>41.921295780628192</v>
      </c>
      <c r="C2168" s="3">
        <v>172.4463232352129</v>
      </c>
      <c r="D2168" s="3">
        <v>225.67797715197574</v>
      </c>
      <c r="E2168" s="3">
        <v>234.74709609266296</v>
      </c>
      <c r="F2168" s="3">
        <v>235.2580428694514</v>
      </c>
      <c r="G2168" s="3">
        <v>229.65010694312795</v>
      </c>
    </row>
    <row r="2169" spans="1:7" x14ac:dyDescent="0.4">
      <c r="A2169" s="1">
        <v>44172</v>
      </c>
      <c r="B2169" s="3">
        <v>41.921295780628192</v>
      </c>
      <c r="C2169" s="3">
        <v>172.4463232352129</v>
      </c>
      <c r="D2169" s="3">
        <v>225.67797715197574</v>
      </c>
      <c r="E2169" s="3">
        <v>234.74709609266296</v>
      </c>
      <c r="F2169" s="3">
        <v>235.2580428694514</v>
      </c>
      <c r="G2169" s="3">
        <v>229.65010694312795</v>
      </c>
    </row>
    <row r="2170" spans="1:7" x14ac:dyDescent="0.4">
      <c r="A2170" s="1">
        <v>44173</v>
      </c>
      <c r="B2170" s="3">
        <v>41.921295780628192</v>
      </c>
      <c r="C2170" s="3">
        <v>172.4463232352129</v>
      </c>
      <c r="D2170" s="3">
        <v>225.67797715197574</v>
      </c>
      <c r="E2170" s="3">
        <v>234.74709609266296</v>
      </c>
      <c r="F2170" s="3">
        <v>235.2580428694514</v>
      </c>
      <c r="G2170" s="3">
        <v>229.65010694312795</v>
      </c>
    </row>
    <row r="2171" spans="1:7" x14ac:dyDescent="0.4">
      <c r="A2171" s="1">
        <v>44174</v>
      </c>
      <c r="B2171" s="3">
        <v>41.921295780628192</v>
      </c>
      <c r="C2171" s="3">
        <v>172.4463232352129</v>
      </c>
      <c r="D2171" s="3">
        <v>225.67797715197574</v>
      </c>
      <c r="E2171" s="3">
        <v>234.74709609266296</v>
      </c>
      <c r="F2171" s="3">
        <v>235.2580428694514</v>
      </c>
      <c r="G2171" s="3">
        <v>229.65010694312795</v>
      </c>
    </row>
    <row r="2172" spans="1:7" x14ac:dyDescent="0.4">
      <c r="A2172" s="1">
        <v>44175</v>
      </c>
      <c r="B2172" s="3">
        <v>41.921295780628192</v>
      </c>
      <c r="C2172" s="3">
        <v>172.4463232352129</v>
      </c>
      <c r="D2172" s="3">
        <v>225.67797715197574</v>
      </c>
      <c r="E2172" s="3">
        <v>234.74709609266296</v>
      </c>
      <c r="F2172" s="3">
        <v>235.2580428694514</v>
      </c>
      <c r="G2172" s="3">
        <v>229.65010694312795</v>
      </c>
    </row>
    <row r="2173" spans="1:7" x14ac:dyDescent="0.4">
      <c r="A2173" s="1">
        <v>44176</v>
      </c>
      <c r="B2173" s="3">
        <v>41.921295780628192</v>
      </c>
      <c r="C2173" s="3">
        <v>172.4463232352129</v>
      </c>
      <c r="D2173" s="3">
        <v>225.67797715197574</v>
      </c>
      <c r="E2173" s="3">
        <v>234.74709609266296</v>
      </c>
      <c r="F2173" s="3">
        <v>235.2580428694514</v>
      </c>
      <c r="G2173" s="3">
        <v>229.65010694312795</v>
      </c>
    </row>
    <row r="2174" spans="1:7" x14ac:dyDescent="0.4">
      <c r="A2174" s="1">
        <v>44177</v>
      </c>
      <c r="B2174" s="3">
        <v>42.744871368620522</v>
      </c>
      <c r="C2174" s="3">
        <v>177.01899694630413</v>
      </c>
      <c r="D2174" s="3">
        <v>231.65403019058948</v>
      </c>
      <c r="E2174" s="3">
        <v>240.96224397623689</v>
      </c>
      <c r="F2174" s="3">
        <v>241.48666116191271</v>
      </c>
      <c r="G2174" s="3">
        <v>235.73087971943491</v>
      </c>
    </row>
    <row r="2175" spans="1:7" x14ac:dyDescent="0.4">
      <c r="A2175" s="1">
        <v>44178</v>
      </c>
      <c r="B2175" s="3">
        <v>42.676127079248417</v>
      </c>
      <c r="C2175" s="3">
        <v>176.45948955460625</v>
      </c>
      <c r="D2175" s="3">
        <v>230.90504887912624</v>
      </c>
      <c r="E2175" s="3">
        <v>240.18329680446664</v>
      </c>
      <c r="F2175" s="3">
        <v>240.7060257379718</v>
      </c>
      <c r="G2175" s="3">
        <v>234.96877383796422</v>
      </c>
    </row>
    <row r="2176" spans="1:7" x14ac:dyDescent="0.4">
      <c r="A2176" s="1">
        <v>44179</v>
      </c>
      <c r="B2176" s="3">
        <v>42.676127079248417</v>
      </c>
      <c r="C2176" s="3">
        <v>176.45948955460625</v>
      </c>
      <c r="D2176" s="3">
        <v>230.90504887912624</v>
      </c>
      <c r="E2176" s="3">
        <v>240.18329680446664</v>
      </c>
      <c r="F2176" s="3">
        <v>240.7060257379718</v>
      </c>
      <c r="G2176" s="3">
        <v>234.96877383796422</v>
      </c>
    </row>
    <row r="2177" spans="1:7" x14ac:dyDescent="0.4">
      <c r="A2177" s="1">
        <v>44180</v>
      </c>
      <c r="B2177" s="3">
        <v>42.756386154445522</v>
      </c>
      <c r="C2177" s="3">
        <v>176.78558839782008</v>
      </c>
      <c r="D2177" s="3">
        <v>231.33119666285273</v>
      </c>
      <c r="E2177" s="3">
        <v>240.62649425920873</v>
      </c>
      <c r="F2177" s="3">
        <v>241.15018375729659</v>
      </c>
      <c r="G2177" s="3">
        <v>235.40238910630671</v>
      </c>
    </row>
    <row r="2178" spans="1:7" x14ac:dyDescent="0.4">
      <c r="A2178" s="1">
        <v>44181</v>
      </c>
      <c r="B2178" s="3">
        <v>46.140252185344472</v>
      </c>
      <c r="C2178" s="3">
        <v>191.37600880228825</v>
      </c>
      <c r="D2178" s="3">
        <v>250.39803927328427</v>
      </c>
      <c r="E2178" s="3">
        <v>260.45617879028009</v>
      </c>
      <c r="F2178" s="3">
        <v>261.0228461810496</v>
      </c>
      <c r="G2178" s="3">
        <v>254.80334433988614</v>
      </c>
    </row>
    <row r="2179" spans="1:7" x14ac:dyDescent="0.4">
      <c r="A2179" s="1">
        <v>44182</v>
      </c>
      <c r="B2179" s="3">
        <v>46.360379817385869</v>
      </c>
      <c r="C2179" s="3">
        <v>193.17265915166368</v>
      </c>
      <c r="D2179" s="3">
        <v>253.9198482912438</v>
      </c>
      <c r="E2179" s="3">
        <v>265.33979538981873</v>
      </c>
      <c r="F2179" s="3">
        <v>266.57191812041941</v>
      </c>
      <c r="G2179" s="3">
        <v>260.22070080617152</v>
      </c>
    </row>
    <row r="2180" spans="1:7" x14ac:dyDescent="0.4">
      <c r="A2180" s="1">
        <v>44183</v>
      </c>
      <c r="B2180" s="3">
        <v>46.360379817385869</v>
      </c>
      <c r="C2180" s="3">
        <v>193.17265915166368</v>
      </c>
      <c r="D2180" s="3">
        <v>253.9198482912438</v>
      </c>
      <c r="E2180" s="3">
        <v>265.33979538981873</v>
      </c>
      <c r="F2180" s="3">
        <v>266.57191812041941</v>
      </c>
      <c r="G2180" s="3">
        <v>260.22070080617152</v>
      </c>
    </row>
    <row r="2181" spans="1:7" x14ac:dyDescent="0.4">
      <c r="A2181" s="1">
        <v>44184</v>
      </c>
      <c r="B2181" s="3">
        <v>46.877102094668317</v>
      </c>
      <c r="C2181" s="3">
        <v>195.91159572382526</v>
      </c>
      <c r="D2181" s="3">
        <v>257.5156650169622</v>
      </c>
      <c r="E2181" s="3">
        <v>269.09669818654783</v>
      </c>
      <c r="F2181" s="3">
        <v>270.34620084088738</v>
      </c>
      <c r="G2181" s="3">
        <v>263.90539531450014</v>
      </c>
    </row>
    <row r="2182" spans="1:7" x14ac:dyDescent="0.4">
      <c r="A2182" s="1">
        <v>44185</v>
      </c>
      <c r="B2182" s="3">
        <v>46.877102094668317</v>
      </c>
      <c r="C2182" s="3">
        <v>195.91159572382526</v>
      </c>
      <c r="D2182" s="3">
        <v>257.5156650169622</v>
      </c>
      <c r="E2182" s="3">
        <v>269.09669818654783</v>
      </c>
      <c r="F2182" s="3">
        <v>270.34620084088738</v>
      </c>
      <c r="G2182" s="3">
        <v>263.90539531450014</v>
      </c>
    </row>
    <row r="2183" spans="1:7" x14ac:dyDescent="0.4">
      <c r="A2183" s="1">
        <v>44186</v>
      </c>
      <c r="B2183" s="3">
        <v>45.451946599773869</v>
      </c>
      <c r="C2183" s="3">
        <v>186.31496998937808</v>
      </c>
      <c r="D2183" s="3">
        <v>244.91672144261315</v>
      </c>
      <c r="E2183" s="3">
        <v>255.93334477874942</v>
      </c>
      <c r="F2183" s="3">
        <v>257.12195203846369</v>
      </c>
      <c r="G2183" s="3">
        <v>250.99504371979492</v>
      </c>
    </row>
    <row r="2184" spans="1:7" x14ac:dyDescent="0.4">
      <c r="A2184" s="1">
        <v>44187</v>
      </c>
      <c r="B2184" s="3">
        <v>45.672685069437655</v>
      </c>
      <c r="C2184" s="3">
        <v>188.09520194292011</v>
      </c>
      <c r="D2184" s="3">
        <v>248.42249147354497</v>
      </c>
      <c r="E2184" s="3">
        <v>259.74659958519362</v>
      </c>
      <c r="F2184" s="3">
        <v>260.95284746041455</v>
      </c>
      <c r="G2184" s="3">
        <v>254.7350071429625</v>
      </c>
    </row>
    <row r="2185" spans="1:7" x14ac:dyDescent="0.4">
      <c r="A2185" s="1">
        <v>44188</v>
      </c>
      <c r="B2185" s="3">
        <v>45.672685069437655</v>
      </c>
      <c r="C2185" s="3">
        <v>188.09520194292011</v>
      </c>
      <c r="D2185" s="3">
        <v>248.42249147354497</v>
      </c>
      <c r="E2185" s="3">
        <v>259.74659958519362</v>
      </c>
      <c r="F2185" s="3">
        <v>260.95284746041455</v>
      </c>
      <c r="G2185" s="3">
        <v>254.7350071429625</v>
      </c>
    </row>
    <row r="2186" spans="1:7" x14ac:dyDescent="0.4">
      <c r="A2186" s="1">
        <v>44189</v>
      </c>
      <c r="B2186" s="3">
        <v>45.637981803414149</v>
      </c>
      <c r="C2186" s="3">
        <v>187.81400016131997</v>
      </c>
      <c r="D2186" s="3">
        <v>248.02378371797047</v>
      </c>
      <c r="E2186" s="3">
        <v>259.3297899748008</v>
      </c>
      <c r="F2186" s="3">
        <v>260.53410963424557</v>
      </c>
      <c r="G2186" s="3">
        <v>254.32620868169539</v>
      </c>
    </row>
    <row r="2187" spans="1:7" x14ac:dyDescent="0.4">
      <c r="A2187" s="1">
        <v>44190</v>
      </c>
      <c r="B2187" s="3">
        <v>46.147856961607104</v>
      </c>
      <c r="C2187" s="3">
        <v>191.61765204235431</v>
      </c>
      <c r="D2187" s="3">
        <v>253.04035972690983</v>
      </c>
      <c r="E2187" s="3">
        <v>264.57412511139506</v>
      </c>
      <c r="F2187" s="3">
        <v>265.80270575113843</v>
      </c>
      <c r="G2187" s="3">
        <v>259.46974683617412</v>
      </c>
    </row>
    <row r="2188" spans="1:7" x14ac:dyDescent="0.4">
      <c r="A2188" s="1">
        <v>44191</v>
      </c>
      <c r="B2188" s="3">
        <v>46.918815308699365</v>
      </c>
      <c r="C2188" s="3">
        <v>197.91699187280685</v>
      </c>
      <c r="D2188" s="3">
        <v>263.34271194606026</v>
      </c>
      <c r="E2188" s="3">
        <v>275.3442176279209</v>
      </c>
      <c r="F2188" s="3">
        <v>276.62262212436906</v>
      </c>
      <c r="G2188" s="3">
        <v>270.03283640676005</v>
      </c>
    </row>
    <row r="2189" spans="1:7" x14ac:dyDescent="0.4">
      <c r="A2189" s="1">
        <v>44192</v>
      </c>
      <c r="B2189" s="3">
        <v>46.355546293972466</v>
      </c>
      <c r="C2189" s="3">
        <v>193.24059170294316</v>
      </c>
      <c r="D2189" s="3">
        <v>254.02094190966318</v>
      </c>
      <c r="E2189" s="3">
        <v>262.97694757175123</v>
      </c>
      <c r="F2189" s="3">
        <v>264.19813945928604</v>
      </c>
      <c r="G2189" s="3">
        <v>257.90326731099839</v>
      </c>
    </row>
    <row r="2190" spans="1:7" x14ac:dyDescent="0.4">
      <c r="A2190" s="1">
        <v>44193</v>
      </c>
      <c r="B2190" s="3">
        <v>46.283667202842707</v>
      </c>
      <c r="C2190" s="3">
        <v>192.65093164051063</v>
      </c>
      <c r="D2190" s="3">
        <v>252.85968362263614</v>
      </c>
      <c r="E2190" s="3">
        <v>261.5950052404325</v>
      </c>
      <c r="F2190" s="3">
        <v>262.80980408198519</v>
      </c>
      <c r="G2190" s="3">
        <v>256.54788613811564</v>
      </c>
    </row>
    <row r="2191" spans="1:7" x14ac:dyDescent="0.4">
      <c r="A2191" s="1">
        <v>44194</v>
      </c>
      <c r="B2191" s="3">
        <v>46.283667202842707</v>
      </c>
      <c r="C2191" s="3">
        <v>192.65093164051063</v>
      </c>
      <c r="D2191" s="3">
        <v>252.85968362263614</v>
      </c>
      <c r="E2191" s="3">
        <v>261.5950052404325</v>
      </c>
      <c r="F2191" s="3">
        <v>262.80980408198519</v>
      </c>
      <c r="G2191" s="3">
        <v>256.54788613811564</v>
      </c>
    </row>
    <row r="2192" spans="1:7" x14ac:dyDescent="0.4">
      <c r="A2192" s="1">
        <v>44195</v>
      </c>
      <c r="B2192" s="3">
        <v>46.820475853848606</v>
      </c>
      <c r="C2192" s="3">
        <v>197.0479465731311</v>
      </c>
      <c r="D2192" s="3">
        <v>260.2030335564304</v>
      </c>
      <c r="E2192" s="3">
        <v>269.19104013194959</v>
      </c>
      <c r="F2192" s="3">
        <v>270.44097922446844</v>
      </c>
      <c r="G2192" s="3">
        <v>263.99792399222622</v>
      </c>
    </row>
    <row r="2193" spans="1:7" x14ac:dyDescent="0.4">
      <c r="A2193" s="1">
        <v>44196</v>
      </c>
      <c r="B2193" s="3">
        <v>46.820475853848606</v>
      </c>
      <c r="C2193" s="3">
        <v>197.0479465731311</v>
      </c>
      <c r="D2193" s="3">
        <v>260.2030335564304</v>
      </c>
      <c r="E2193" s="3">
        <v>269.19104013194959</v>
      </c>
      <c r="F2193" s="3">
        <v>270.44097922446844</v>
      </c>
      <c r="G2193" s="3">
        <v>263.99792399222622</v>
      </c>
    </row>
    <row r="2194" spans="1:7" x14ac:dyDescent="0.4">
      <c r="A2194" s="1">
        <v>44197</v>
      </c>
      <c r="B2194" s="3">
        <v>46.780127125880718</v>
      </c>
      <c r="C2194" s="3">
        <v>196.82414427696312</v>
      </c>
      <c r="D2194" s="3">
        <v>259.90786342370507</v>
      </c>
      <c r="E2194" s="3">
        <v>268.88571318344111</v>
      </c>
      <c r="F2194" s="3">
        <v>270.13423979355957</v>
      </c>
      <c r="G2194" s="3">
        <v>263.6984654777836</v>
      </c>
    </row>
    <row r="2195" spans="1:7" x14ac:dyDescent="0.4">
      <c r="A2195" s="1">
        <v>44198</v>
      </c>
      <c r="B2195" s="3">
        <v>50.795048363864936</v>
      </c>
      <c r="C2195" s="3">
        <v>213.44712973179711</v>
      </c>
      <c r="D2195" s="3">
        <v>281.83171723131693</v>
      </c>
      <c r="E2195" s="3">
        <v>291.56396765593257</v>
      </c>
      <c r="F2195" s="3">
        <v>292.91740683754642</v>
      </c>
      <c r="G2195" s="3">
        <v>285.94084017696974</v>
      </c>
    </row>
    <row r="2196" spans="1:7" x14ac:dyDescent="0.4">
      <c r="A2196" s="1">
        <v>44199</v>
      </c>
      <c r="B2196" s="3">
        <v>50.484426580880267</v>
      </c>
      <c r="C2196" s="3">
        <v>210.8749939042454</v>
      </c>
      <c r="D2196" s="3">
        <v>276.74317913359221</v>
      </c>
      <c r="E2196" s="3">
        <v>284.54578779967005</v>
      </c>
      <c r="F2196" s="3">
        <v>284.10409824473095</v>
      </c>
      <c r="G2196" s="3">
        <v>275.61590624574814</v>
      </c>
    </row>
    <row r="2197" spans="1:7" x14ac:dyDescent="0.4">
      <c r="A2197" s="1">
        <v>44200</v>
      </c>
      <c r="B2197" s="3">
        <v>50.484426580880267</v>
      </c>
      <c r="C2197" s="3">
        <v>210.8749939042454</v>
      </c>
      <c r="D2197" s="3">
        <v>276.74317913359221</v>
      </c>
      <c r="E2197" s="3">
        <v>284.54578779967005</v>
      </c>
      <c r="F2197" s="3">
        <v>284.10409824473095</v>
      </c>
      <c r="G2197" s="3">
        <v>275.61590624574814</v>
      </c>
    </row>
    <row r="2198" spans="1:7" x14ac:dyDescent="0.4">
      <c r="A2198" s="1">
        <v>44201</v>
      </c>
      <c r="B2198" s="3">
        <v>50.484426580880267</v>
      </c>
      <c r="C2198" s="3">
        <v>210.8749939042454</v>
      </c>
      <c r="D2198" s="3">
        <v>276.74317913359221</v>
      </c>
      <c r="E2198" s="3">
        <v>284.54578779967005</v>
      </c>
      <c r="F2198" s="3">
        <v>284.10409824473095</v>
      </c>
      <c r="G2198" s="3">
        <v>275.61590624574814</v>
      </c>
    </row>
    <row r="2199" spans="1:7" x14ac:dyDescent="0.4">
      <c r="A2199" s="1">
        <v>44202</v>
      </c>
      <c r="B2199" s="3">
        <v>50.872377498481498</v>
      </c>
      <c r="C2199" s="3">
        <v>214.06807980461096</v>
      </c>
      <c r="D2199" s="3">
        <v>283.02181881309332</v>
      </c>
      <c r="E2199" s="3">
        <v>293.15248755343111</v>
      </c>
      <c r="F2199" s="3">
        <v>293.63941731139136</v>
      </c>
      <c r="G2199" s="3">
        <v>284.86733735882359</v>
      </c>
    </row>
    <row r="2200" spans="1:7" x14ac:dyDescent="0.4">
      <c r="A2200" s="1">
        <v>44203</v>
      </c>
      <c r="B2200" s="3">
        <v>51.273479534030031</v>
      </c>
      <c r="C2200" s="3">
        <v>217.39409834284626</v>
      </c>
      <c r="D2200" s="3">
        <v>289.61039650086923</v>
      </c>
      <c r="E2200" s="3">
        <v>301.98326182593905</v>
      </c>
      <c r="F2200" s="3">
        <v>302.48480973931549</v>
      </c>
      <c r="G2200" s="3">
        <v>293.44938250518703</v>
      </c>
    </row>
    <row r="2201" spans="1:7" x14ac:dyDescent="0.4">
      <c r="A2201" s="1">
        <v>44204</v>
      </c>
      <c r="B2201" s="3">
        <v>51.122295089075493</v>
      </c>
      <c r="C2201" s="3">
        <v>216.1308271455342</v>
      </c>
      <c r="D2201" s="3">
        <v>287.08890155440781</v>
      </c>
      <c r="E2201" s="3">
        <v>298.74003445389599</v>
      </c>
      <c r="F2201" s="3">
        <v>299.23621364191359</v>
      </c>
      <c r="G2201" s="3">
        <v>290.29750444015178</v>
      </c>
    </row>
    <row r="2202" spans="1:7" x14ac:dyDescent="0.4">
      <c r="A2202" s="1">
        <v>44205</v>
      </c>
      <c r="B2202" s="3">
        <v>51.122295089075493</v>
      </c>
      <c r="C2202" s="3">
        <v>216.1308271455342</v>
      </c>
      <c r="D2202" s="3">
        <v>287.08890155440781</v>
      </c>
      <c r="E2202" s="3">
        <v>298.74003445389599</v>
      </c>
      <c r="F2202" s="3">
        <v>299.23621364191359</v>
      </c>
      <c r="G2202" s="3">
        <v>290.29750444015178</v>
      </c>
    </row>
    <row r="2203" spans="1:7" x14ac:dyDescent="0.4">
      <c r="A2203" s="1">
        <v>44206</v>
      </c>
      <c r="B2203" s="3">
        <v>51.122295089075493</v>
      </c>
      <c r="C2203" s="3">
        <v>216.1308271455342</v>
      </c>
      <c r="D2203" s="3">
        <v>287.08890155440781</v>
      </c>
      <c r="E2203" s="3">
        <v>298.74003445389599</v>
      </c>
      <c r="F2203" s="3">
        <v>299.23621364191359</v>
      </c>
      <c r="G2203" s="3">
        <v>290.29750444015178</v>
      </c>
    </row>
    <row r="2204" spans="1:7" x14ac:dyDescent="0.4">
      <c r="A2204" s="1">
        <v>44207</v>
      </c>
      <c r="B2204" s="3">
        <v>51.122295089075493</v>
      </c>
      <c r="C2204" s="3">
        <v>216.1308271455342</v>
      </c>
      <c r="D2204" s="3">
        <v>287.08890155440781</v>
      </c>
      <c r="E2204" s="3">
        <v>298.74003445389599</v>
      </c>
      <c r="F2204" s="3">
        <v>299.23621364191359</v>
      </c>
      <c r="G2204" s="3">
        <v>290.29750444015178</v>
      </c>
    </row>
    <row r="2205" spans="1:7" x14ac:dyDescent="0.4">
      <c r="A2205" s="1">
        <v>44208</v>
      </c>
      <c r="B2205" s="3">
        <v>51.122295089075493</v>
      </c>
      <c r="C2205" s="3">
        <v>216.1308271455342</v>
      </c>
      <c r="D2205" s="3">
        <v>287.08890155440781</v>
      </c>
      <c r="E2205" s="3">
        <v>298.74003445389599</v>
      </c>
      <c r="F2205" s="3">
        <v>299.23621364191359</v>
      </c>
      <c r="G2205" s="3">
        <v>290.29750444015178</v>
      </c>
    </row>
    <row r="2206" spans="1:7" x14ac:dyDescent="0.4">
      <c r="A2206" s="1">
        <v>44209</v>
      </c>
      <c r="B2206" s="3">
        <v>52.067994756204499</v>
      </c>
      <c r="C2206" s="3">
        <v>224.01001015557068</v>
      </c>
      <c r="D2206" s="3">
        <v>302.77003634545804</v>
      </c>
      <c r="E2206" s="3">
        <v>316.46049419376436</v>
      </c>
      <c r="F2206" s="3">
        <v>316.9860072121495</v>
      </c>
      <c r="G2206" s="3">
        <v>307.5188466247568</v>
      </c>
    </row>
    <row r="2207" spans="1:7" x14ac:dyDescent="0.4">
      <c r="A2207" s="1">
        <v>44210</v>
      </c>
      <c r="B2207" s="3">
        <v>51.965123530038419</v>
      </c>
      <c r="C2207" s="3">
        <v>223.13765551881897</v>
      </c>
      <c r="D2207" s="3">
        <v>301.00348027404829</v>
      </c>
      <c r="E2207" s="3">
        <v>313.99893140458937</v>
      </c>
      <c r="F2207" s="3">
        <v>313.90396024430697</v>
      </c>
      <c r="G2207" s="3">
        <v>304.11202795824488</v>
      </c>
    </row>
    <row r="2208" spans="1:7" x14ac:dyDescent="0.4">
      <c r="A2208" s="1">
        <v>44211</v>
      </c>
      <c r="B2208" s="3">
        <v>51.965123530038419</v>
      </c>
      <c r="C2208" s="3">
        <v>223.13765551881897</v>
      </c>
      <c r="D2208" s="3">
        <v>301.00348027404829</v>
      </c>
      <c r="E2208" s="3">
        <v>313.99893140458937</v>
      </c>
      <c r="F2208" s="3">
        <v>313.90396024430697</v>
      </c>
      <c r="G2208" s="3">
        <v>304.11202795824488</v>
      </c>
    </row>
    <row r="2209" spans="1:7" x14ac:dyDescent="0.4">
      <c r="A2209" s="1">
        <v>44212</v>
      </c>
      <c r="B2209" s="3">
        <v>51.965123530038419</v>
      </c>
      <c r="C2209" s="3">
        <v>223.13765551881897</v>
      </c>
      <c r="D2209" s="3">
        <v>301.00348027404829</v>
      </c>
      <c r="E2209" s="3">
        <v>313.99893140458937</v>
      </c>
      <c r="F2209" s="3">
        <v>313.90396024430697</v>
      </c>
      <c r="G2209" s="3">
        <v>304.11202795824488</v>
      </c>
    </row>
    <row r="2210" spans="1:7" x14ac:dyDescent="0.4">
      <c r="A2210" s="1">
        <v>44213</v>
      </c>
      <c r="B2210" s="3">
        <v>51.965123530038419</v>
      </c>
      <c r="C2210" s="3">
        <v>223.13765551881897</v>
      </c>
      <c r="D2210" s="3">
        <v>301.00348027404829</v>
      </c>
      <c r="E2210" s="3">
        <v>313.99893140458937</v>
      </c>
      <c r="F2210" s="3">
        <v>313.90396024430697</v>
      </c>
      <c r="G2210" s="3">
        <v>304.11202795824488</v>
      </c>
    </row>
    <row r="2211" spans="1:7" x14ac:dyDescent="0.4">
      <c r="A2211" s="1">
        <v>44214</v>
      </c>
      <c r="B2211" s="3">
        <v>51.965123530038419</v>
      </c>
      <c r="C2211" s="3">
        <v>223.13765551881897</v>
      </c>
      <c r="D2211" s="3">
        <v>301.00348027404829</v>
      </c>
      <c r="E2211" s="3">
        <v>313.99893140458937</v>
      </c>
      <c r="F2211" s="3">
        <v>313.90396024430697</v>
      </c>
      <c r="G2211" s="3">
        <v>304.11202795824488</v>
      </c>
    </row>
    <row r="2212" spans="1:7" x14ac:dyDescent="0.4">
      <c r="A2212" s="1">
        <v>44215</v>
      </c>
      <c r="B2212" s="3">
        <v>50.934501290851891</v>
      </c>
      <c r="C2212" s="3">
        <v>214.41488713762885</v>
      </c>
      <c r="D2212" s="3">
        <v>287.18443520827191</v>
      </c>
      <c r="E2212" s="3">
        <v>299.5852417848493</v>
      </c>
      <c r="F2212" s="3">
        <v>299.49461630542692</v>
      </c>
      <c r="G2212" s="3">
        <v>290.15074227822771</v>
      </c>
    </row>
    <row r="2213" spans="1:7" x14ac:dyDescent="0.4">
      <c r="A2213" s="1">
        <v>44216</v>
      </c>
      <c r="B2213" s="3">
        <v>50.934501290851891</v>
      </c>
      <c r="C2213" s="3">
        <v>214.41488713762885</v>
      </c>
      <c r="D2213" s="3">
        <v>287.18443520827191</v>
      </c>
      <c r="E2213" s="3">
        <v>299.5852417848493</v>
      </c>
      <c r="F2213" s="3">
        <v>299.49461630542692</v>
      </c>
      <c r="G2213" s="3">
        <v>290.15074227822771</v>
      </c>
    </row>
    <row r="2214" spans="1:7" x14ac:dyDescent="0.4">
      <c r="A2214" s="1">
        <v>44217</v>
      </c>
      <c r="B2214" s="3">
        <v>50.934501290851891</v>
      </c>
      <c r="C2214" s="3">
        <v>214.41488713762885</v>
      </c>
      <c r="D2214" s="3">
        <v>287.18443520827191</v>
      </c>
      <c r="E2214" s="3">
        <v>299.5852417848493</v>
      </c>
      <c r="F2214" s="3">
        <v>299.49461630542692</v>
      </c>
      <c r="G2214" s="3">
        <v>290.15074227822771</v>
      </c>
    </row>
    <row r="2215" spans="1:7" x14ac:dyDescent="0.4">
      <c r="A2215" s="1">
        <v>44218</v>
      </c>
      <c r="B2215" s="3">
        <v>50.873294729192224</v>
      </c>
      <c r="C2215" s="3">
        <v>213.90713971561516</v>
      </c>
      <c r="D2215" s="3">
        <v>286.16552997391835</v>
      </c>
      <c r="E2215" s="3">
        <v>298.16824239692761</v>
      </c>
      <c r="F2215" s="3">
        <v>297.72390109644743</v>
      </c>
      <c r="G2215" s="3">
        <v>288.09195645186054</v>
      </c>
    </row>
    <row r="2216" spans="1:7" x14ac:dyDescent="0.4">
      <c r="A2216" s="1">
        <v>44219</v>
      </c>
      <c r="B2216" s="3">
        <v>50.873294729192224</v>
      </c>
      <c r="C2216" s="3">
        <v>213.90713971561516</v>
      </c>
      <c r="D2216" s="3">
        <v>286.16552997391835</v>
      </c>
      <c r="E2216" s="3">
        <v>298.16824239692761</v>
      </c>
      <c r="F2216" s="3">
        <v>297.72390109644743</v>
      </c>
      <c r="G2216" s="3">
        <v>288.09195645186054</v>
      </c>
    </row>
    <row r="2217" spans="1:7" x14ac:dyDescent="0.4">
      <c r="A2217" s="1">
        <v>44220</v>
      </c>
      <c r="B2217" s="3">
        <v>50.47087034628521</v>
      </c>
      <c r="C2217" s="3">
        <v>210.57271210565273</v>
      </c>
      <c r="D2217" s="3">
        <v>281.69247556726623</v>
      </c>
      <c r="E2217" s="3">
        <v>293.5082268821634</v>
      </c>
      <c r="F2217" s="3">
        <v>293.07080689571541</v>
      </c>
      <c r="G2217" s="3">
        <v>283.58889492545757</v>
      </c>
    </row>
    <row r="2218" spans="1:7" x14ac:dyDescent="0.4">
      <c r="A2218" s="1">
        <v>44221</v>
      </c>
      <c r="B2218" s="3">
        <v>49.896149165024028</v>
      </c>
      <c r="C2218" s="3">
        <v>205.84789132038426</v>
      </c>
      <c r="D2218" s="3">
        <v>275.10048975306296</v>
      </c>
      <c r="E2218" s="3">
        <v>286.64071457969521</v>
      </c>
      <c r="F2218" s="3">
        <v>286.21349460419458</v>
      </c>
      <c r="G2218" s="3">
        <v>276.95268731340877</v>
      </c>
    </row>
    <row r="2219" spans="1:7" x14ac:dyDescent="0.4">
      <c r="A2219" s="1">
        <v>44222</v>
      </c>
      <c r="B2219" s="3">
        <v>49.896149165024028</v>
      </c>
      <c r="C2219" s="3">
        <v>205.84789132038426</v>
      </c>
      <c r="D2219" s="3">
        <v>275.10048975306296</v>
      </c>
      <c r="E2219" s="3">
        <v>286.64071457969521</v>
      </c>
      <c r="F2219" s="3">
        <v>286.21349460419458</v>
      </c>
      <c r="G2219" s="3">
        <v>276.95268731340877</v>
      </c>
    </row>
    <row r="2220" spans="1:7" x14ac:dyDescent="0.4">
      <c r="A2220" s="1">
        <v>44223</v>
      </c>
      <c r="B2220" s="3">
        <v>49.896149165024028</v>
      </c>
      <c r="C2220" s="3">
        <v>205.84789132038426</v>
      </c>
      <c r="D2220" s="3">
        <v>275.10048975306296</v>
      </c>
      <c r="E2220" s="3">
        <v>286.64071457969521</v>
      </c>
      <c r="F2220" s="3">
        <v>286.21349460419458</v>
      </c>
      <c r="G2220" s="3">
        <v>276.95268731340877</v>
      </c>
    </row>
    <row r="2221" spans="1:7" x14ac:dyDescent="0.4">
      <c r="A2221" s="1">
        <v>44224</v>
      </c>
      <c r="B2221" s="3">
        <v>50.42866411885479</v>
      </c>
      <c r="C2221" s="3">
        <v>210.17629718619227</v>
      </c>
      <c r="D2221" s="3">
        <v>283.76682160521068</v>
      </c>
      <c r="E2221" s="3">
        <v>298.67879481618701</v>
      </c>
      <c r="F2221" s="3">
        <v>299.55436216317293</v>
      </c>
      <c r="G2221" s="3">
        <v>289.86339679877068</v>
      </c>
    </row>
    <row r="2222" spans="1:7" x14ac:dyDescent="0.4">
      <c r="A2222" s="1">
        <v>44225</v>
      </c>
      <c r="B2222" s="3">
        <v>50.208768902748048</v>
      </c>
      <c r="C2222" s="3">
        <v>208.37043042678897</v>
      </c>
      <c r="D2222" s="3">
        <v>280.11406125163484</v>
      </c>
      <c r="E2222" s="3">
        <v>293.55340923771519</v>
      </c>
      <c r="F2222" s="3">
        <v>293.63177306899263</v>
      </c>
      <c r="G2222" s="3">
        <v>284.13177350979845</v>
      </c>
    </row>
    <row r="2223" spans="1:7" x14ac:dyDescent="0.4">
      <c r="A2223" s="1">
        <v>44226</v>
      </c>
      <c r="B2223" s="3">
        <v>50.208768902748048</v>
      </c>
      <c r="C2223" s="3">
        <v>208.37043042678897</v>
      </c>
      <c r="D2223" s="3">
        <v>280.11406125163484</v>
      </c>
      <c r="E2223" s="3">
        <v>293.55340923771519</v>
      </c>
      <c r="F2223" s="3">
        <v>293.63177306899263</v>
      </c>
      <c r="G2223" s="3">
        <v>284.13177350979845</v>
      </c>
    </row>
    <row r="2224" spans="1:7" x14ac:dyDescent="0.4">
      <c r="A2224" s="1">
        <v>44227</v>
      </c>
      <c r="B2224" s="3">
        <v>50.208768902748048</v>
      </c>
      <c r="C2224" s="3">
        <v>208.37043042678897</v>
      </c>
      <c r="D2224" s="3">
        <v>280.11406125163484</v>
      </c>
      <c r="E2224" s="3">
        <v>293.55340923771519</v>
      </c>
      <c r="F2224" s="3">
        <v>293.63177306899263</v>
      </c>
      <c r="G2224" s="3">
        <v>284.13177350979845</v>
      </c>
    </row>
    <row r="2225" spans="1:7" x14ac:dyDescent="0.4">
      <c r="A2225" s="1">
        <v>44228</v>
      </c>
      <c r="B2225" s="3">
        <v>49.881030945471942</v>
      </c>
      <c r="C2225" s="3">
        <v>205.69047390167071</v>
      </c>
      <c r="D2225" s="3">
        <v>274.71664103414207</v>
      </c>
      <c r="E2225" s="3">
        <v>287.68310581373902</v>
      </c>
      <c r="F2225" s="3">
        <v>287.75990789270725</v>
      </c>
      <c r="G2225" s="3">
        <v>278.44923861519078</v>
      </c>
    </row>
    <row r="2226" spans="1:7" x14ac:dyDescent="0.4">
      <c r="A2226" s="1">
        <v>44229</v>
      </c>
      <c r="B2226" s="3">
        <v>49.881030945471942</v>
      </c>
      <c r="C2226" s="3">
        <v>205.69047390167071</v>
      </c>
      <c r="D2226" s="3">
        <v>274.71664103414207</v>
      </c>
      <c r="E2226" s="3">
        <v>287.68310581373902</v>
      </c>
      <c r="F2226" s="3">
        <v>287.75990789270725</v>
      </c>
      <c r="G2226" s="3">
        <v>278.44923861519078</v>
      </c>
    </row>
  </sheetData>
  <phoneticPr fontId="19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BTC_USD Bitfinex 내역</vt:lpstr>
      <vt:lpstr>리스크조절에 따른 누적수익률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</dc:creator>
  <cp:lastModifiedBy>chungjae29@gmail.com</cp:lastModifiedBy>
  <cp:revision>1</cp:revision>
  <dcterms:created xsi:type="dcterms:W3CDTF">2021-02-02T23:48:37Z</dcterms:created>
  <dcterms:modified xsi:type="dcterms:W3CDTF">2021-02-16T02:53:37Z</dcterms:modified>
  <cp:version>0906.0200.01</cp:version>
</cp:coreProperties>
</file>