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75" windowWidth="23955" windowHeight="1386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11" i="1"/>
  <c r="E11"/>
  <c r="F11"/>
  <c r="G11"/>
  <c r="H11"/>
  <c r="I11"/>
  <c r="J11"/>
  <c r="K11"/>
  <c r="L11"/>
  <c r="M11"/>
  <c r="N11"/>
  <c r="O11"/>
  <c r="P11"/>
  <c r="Q11"/>
  <c r="R11"/>
  <c r="S11"/>
  <c r="T11"/>
  <c r="U11"/>
  <c r="V11"/>
  <c r="W11"/>
  <c r="X11"/>
  <c r="Y11"/>
  <c r="Z11"/>
  <c r="AA11"/>
  <c r="AB11"/>
  <c r="C11"/>
  <c r="AB7"/>
  <c r="AA7"/>
  <c r="Z7"/>
  <c r="Y7"/>
  <c r="X7"/>
  <c r="W7"/>
  <c r="V7"/>
  <c r="U7"/>
  <c r="T7"/>
  <c r="S7"/>
  <c r="R7"/>
  <c r="Q7"/>
  <c r="P7"/>
  <c r="O7"/>
  <c r="N7"/>
  <c r="M7"/>
  <c r="L7"/>
  <c r="K7"/>
  <c r="J7"/>
  <c r="I7"/>
  <c r="H7"/>
  <c r="G7"/>
  <c r="F7"/>
  <c r="E7"/>
  <c r="D7"/>
  <c r="C7"/>
  <c r="B12"/>
  <c r="B11"/>
  <c r="B8"/>
  <c r="D6"/>
  <c r="E6" s="1"/>
  <c r="F6" s="1"/>
  <c r="G6" l="1"/>
  <c r="F8"/>
  <c r="F12"/>
  <c r="F16" l="1"/>
  <c r="H6"/>
  <c r="G8"/>
  <c r="G12"/>
  <c r="G16" l="1"/>
  <c r="I6"/>
  <c r="H8"/>
  <c r="H12"/>
  <c r="H16" l="1"/>
  <c r="J6"/>
  <c r="K6" s="1"/>
  <c r="I8"/>
  <c r="I12"/>
  <c r="I16" l="1"/>
  <c r="K8"/>
  <c r="L6"/>
  <c r="K12"/>
  <c r="J8"/>
  <c r="J12"/>
  <c r="K16" l="1"/>
  <c r="J16"/>
  <c r="M6"/>
  <c r="L8"/>
  <c r="L12"/>
  <c r="C12"/>
  <c r="C8"/>
  <c r="C16" l="1"/>
  <c r="L16"/>
  <c r="N6"/>
  <c r="M12"/>
  <c r="M8"/>
  <c r="D8"/>
  <c r="D12"/>
  <c r="M16" l="1"/>
  <c r="D16"/>
  <c r="O6"/>
  <c r="N12"/>
  <c r="N8"/>
  <c r="E8"/>
  <c r="E12"/>
  <c r="E16" l="1"/>
  <c r="N16"/>
  <c r="O8"/>
  <c r="P6"/>
  <c r="O12"/>
  <c r="O16" l="1"/>
  <c r="Q6"/>
  <c r="P8"/>
  <c r="P12"/>
  <c r="P16" l="1"/>
  <c r="Q12"/>
  <c r="R6"/>
  <c r="S6" s="1"/>
  <c r="Q8"/>
  <c r="S8" l="1"/>
  <c r="T6"/>
  <c r="S12"/>
  <c r="Q16"/>
  <c r="R8"/>
  <c r="R12"/>
  <c r="S16" l="1"/>
  <c r="U6"/>
  <c r="T8"/>
  <c r="T12"/>
  <c r="R16"/>
  <c r="T16" l="1"/>
  <c r="U8"/>
  <c r="V6"/>
  <c r="U12"/>
  <c r="U16" l="1"/>
  <c r="W6"/>
  <c r="X6" s="1"/>
  <c r="V8"/>
  <c r="V12"/>
  <c r="X8" l="1"/>
  <c r="Y6"/>
  <c r="X12"/>
  <c r="V16"/>
  <c r="W8"/>
  <c r="W12"/>
  <c r="W16" l="1"/>
  <c r="F2" s="1"/>
  <c r="X16"/>
  <c r="Z6"/>
  <c r="Y8"/>
  <c r="Y12"/>
  <c r="Y16" l="1"/>
  <c r="AA6"/>
  <c r="Z12"/>
  <c r="Z8"/>
  <c r="AA8" l="1"/>
  <c r="AB6"/>
  <c r="AA12"/>
  <c r="Z16"/>
  <c r="AA16" l="1"/>
  <c r="AB12"/>
  <c r="AB8"/>
  <c r="AB16" l="1"/>
</calcChain>
</file>

<file path=xl/sharedStrings.xml><?xml version="1.0" encoding="utf-8"?>
<sst xmlns="http://schemas.openxmlformats.org/spreadsheetml/2006/main" count="15" uniqueCount="11">
  <si>
    <t>Attack</t>
  </si>
  <si>
    <t>AC</t>
  </si>
  <si>
    <t>IC Mod</t>
  </si>
  <si>
    <t>Dragonfire Inspiration</t>
  </si>
  <si>
    <t>Regular Inspire Courage</t>
  </si>
  <si>
    <t>+damage</t>
  </si>
  <si>
    <t>+Attack</t>
  </si>
  <si>
    <t>Character</t>
  </si>
  <si>
    <t>Difference (Positive favors dragonfire inspiration)</t>
  </si>
  <si>
    <t>Average Benefit</t>
  </si>
  <si>
    <t>Avg. Damage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</si>
</sst>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  <xf numFmtId="9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0" fontId="1" fillId="0" borderId="0" xfId="0" quotePrefix="1" applyNumberFormat="1" applyFont="1" applyAlignment="1">
      <alignment horizontal="right"/>
    </xf>
    <xf numFmtId="0" fontId="1" fillId="0" borderId="0" xfId="0" quotePrefix="1" applyFont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V16"/>
  <sheetViews>
    <sheetView tabSelected="1" zoomScaleNormal="100" workbookViewId="0">
      <selection activeCell="V21" sqref="V21"/>
    </sheetView>
  </sheetViews>
  <sheetFormatPr defaultColWidth="6.28515625" defaultRowHeight="15"/>
  <cols>
    <col min="1" max="1" width="11" style="7" customWidth="1"/>
    <col min="2" max="2" width="14.5703125" style="3" customWidth="1"/>
    <col min="3" max="16384" width="6.28515625" style="1"/>
  </cols>
  <sheetData>
    <row r="1" spans="1:74">
      <c r="A1" s="6" t="s">
        <v>7</v>
      </c>
      <c r="B1" s="3" t="s">
        <v>0</v>
      </c>
      <c r="C1" s="1">
        <v>5</v>
      </c>
      <c r="F1" s="12" t="s">
        <v>9</v>
      </c>
      <c r="G1" s="12"/>
      <c r="H1" s="12"/>
    </row>
    <row r="2" spans="1:74">
      <c r="A2" s="6" t="s">
        <v>7</v>
      </c>
      <c r="B2" s="6" t="s">
        <v>10</v>
      </c>
      <c r="C2" s="1">
        <v>10</v>
      </c>
      <c r="F2" s="12">
        <f>SUM(C16:W16)/COUNT(C16:W16)</f>
        <v>0.61428571428571443</v>
      </c>
      <c r="G2" s="12"/>
      <c r="H2" s="12"/>
    </row>
    <row r="3" spans="1:74">
      <c r="A3" s="6" t="s">
        <v>7</v>
      </c>
      <c r="B3" s="3" t="s">
        <v>2</v>
      </c>
      <c r="C3" s="3">
        <v>2</v>
      </c>
    </row>
    <row r="5" spans="1:74" s="7" customFormat="1">
      <c r="B5" s="11" t="s">
        <v>3</v>
      </c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</row>
    <row r="6" spans="1:74">
      <c r="B6" s="3" t="s">
        <v>1</v>
      </c>
      <c r="C6" s="3">
        <v>10</v>
      </c>
      <c r="D6" s="3">
        <f t="shared" ref="D6:J6" si="0">C6+1</f>
        <v>11</v>
      </c>
      <c r="E6" s="3">
        <f t="shared" si="0"/>
        <v>12</v>
      </c>
      <c r="F6" s="3">
        <f t="shared" si="0"/>
        <v>13</v>
      </c>
      <c r="G6" s="3">
        <f t="shared" si="0"/>
        <v>14</v>
      </c>
      <c r="H6" s="3">
        <f t="shared" si="0"/>
        <v>15</v>
      </c>
      <c r="I6" s="3">
        <f t="shared" si="0"/>
        <v>16</v>
      </c>
      <c r="J6" s="3">
        <f t="shared" si="0"/>
        <v>17</v>
      </c>
      <c r="K6" s="3">
        <f t="shared" ref="K6:N6" si="1">J6+1</f>
        <v>18</v>
      </c>
      <c r="L6" s="3">
        <f t="shared" si="1"/>
        <v>19</v>
      </c>
      <c r="M6" s="3">
        <f t="shared" si="1"/>
        <v>20</v>
      </c>
      <c r="N6" s="3">
        <f t="shared" si="1"/>
        <v>21</v>
      </c>
      <c r="O6" s="3">
        <f t="shared" ref="O6:R6" si="2">N6+1</f>
        <v>22</v>
      </c>
      <c r="P6" s="3">
        <f t="shared" si="2"/>
        <v>23</v>
      </c>
      <c r="Q6" s="3">
        <f t="shared" si="2"/>
        <v>24</v>
      </c>
      <c r="R6" s="3">
        <f t="shared" si="2"/>
        <v>25</v>
      </c>
      <c r="S6" s="3">
        <f t="shared" ref="S6:W6" si="3">R6+1</f>
        <v>26</v>
      </c>
      <c r="T6" s="3">
        <f t="shared" si="3"/>
        <v>27</v>
      </c>
      <c r="U6" s="3">
        <f t="shared" si="3"/>
        <v>28</v>
      </c>
      <c r="V6" s="3">
        <f t="shared" si="3"/>
        <v>29</v>
      </c>
      <c r="W6" s="3">
        <f t="shared" si="3"/>
        <v>30</v>
      </c>
      <c r="X6" s="3">
        <f t="shared" ref="X6:AB6" si="4">W6+1</f>
        <v>31</v>
      </c>
      <c r="Y6" s="3">
        <f t="shared" si="4"/>
        <v>32</v>
      </c>
      <c r="Z6" s="3">
        <f t="shared" si="4"/>
        <v>33</v>
      </c>
      <c r="AA6" s="3">
        <f t="shared" si="4"/>
        <v>34</v>
      </c>
      <c r="AB6" s="3">
        <f t="shared" si="4"/>
        <v>35</v>
      </c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</row>
    <row r="7" spans="1:74" s="2" customFormat="1">
      <c r="A7" s="8" t="s">
        <v>6</v>
      </c>
      <c r="B7" s="4">
        <v>0</v>
      </c>
      <c r="C7" s="5">
        <f>MAX(0.05, MIN(0.95, 1-((C$6-$C$1-$B7)/20)))</f>
        <v>0.75</v>
      </c>
      <c r="D7" s="5">
        <f t="shared" ref="D7:AB7" si="5">MAX(0.05, MIN(0.95, 1-((D$6-$C$1-$B7)/20)))</f>
        <v>0.7</v>
      </c>
      <c r="E7" s="5">
        <f t="shared" si="5"/>
        <v>0.65</v>
      </c>
      <c r="F7" s="5">
        <f t="shared" si="5"/>
        <v>0.6</v>
      </c>
      <c r="G7" s="5">
        <f t="shared" si="5"/>
        <v>0.55000000000000004</v>
      </c>
      <c r="H7" s="5">
        <f t="shared" si="5"/>
        <v>0.5</v>
      </c>
      <c r="I7" s="5">
        <f t="shared" si="5"/>
        <v>0.44999999999999996</v>
      </c>
      <c r="J7" s="5">
        <f t="shared" si="5"/>
        <v>0.4</v>
      </c>
      <c r="K7" s="5">
        <f t="shared" si="5"/>
        <v>0.35</v>
      </c>
      <c r="L7" s="5">
        <f t="shared" si="5"/>
        <v>0.30000000000000004</v>
      </c>
      <c r="M7" s="5">
        <f t="shared" si="5"/>
        <v>0.25</v>
      </c>
      <c r="N7" s="5">
        <f t="shared" si="5"/>
        <v>0.19999999999999996</v>
      </c>
      <c r="O7" s="5">
        <f t="shared" si="5"/>
        <v>0.15000000000000002</v>
      </c>
      <c r="P7" s="5">
        <f t="shared" si="5"/>
        <v>9.9999999999999978E-2</v>
      </c>
      <c r="Q7" s="5">
        <f t="shared" si="5"/>
        <v>5.0000000000000044E-2</v>
      </c>
      <c r="R7" s="5">
        <f t="shared" si="5"/>
        <v>0.05</v>
      </c>
      <c r="S7" s="5">
        <f t="shared" si="5"/>
        <v>0.05</v>
      </c>
      <c r="T7" s="5">
        <f t="shared" si="5"/>
        <v>0.05</v>
      </c>
      <c r="U7" s="5">
        <f t="shared" si="5"/>
        <v>0.05</v>
      </c>
      <c r="V7" s="5">
        <f t="shared" si="5"/>
        <v>0.05</v>
      </c>
      <c r="W7" s="5">
        <f t="shared" si="5"/>
        <v>0.05</v>
      </c>
      <c r="X7" s="5">
        <f t="shared" si="5"/>
        <v>0.05</v>
      </c>
      <c r="Y7" s="5">
        <f t="shared" si="5"/>
        <v>0.05</v>
      </c>
      <c r="Z7" s="5">
        <f t="shared" si="5"/>
        <v>0.05</v>
      </c>
      <c r="AA7" s="5">
        <f t="shared" si="5"/>
        <v>0.05</v>
      </c>
      <c r="AB7" s="5">
        <f t="shared" si="5"/>
        <v>0.05</v>
      </c>
    </row>
    <row r="8" spans="1:74">
      <c r="A8" s="9" t="s">
        <v>5</v>
      </c>
      <c r="B8" s="3">
        <f>C3*3.5</f>
        <v>7</v>
      </c>
      <c r="C8" s="1">
        <f t="shared" ref="C8:R8" si="6">($C$2+$B8)*C7</f>
        <v>12.75</v>
      </c>
      <c r="D8" s="1">
        <f t="shared" si="6"/>
        <v>11.899999999999999</v>
      </c>
      <c r="E8" s="1">
        <f t="shared" si="6"/>
        <v>11.05</v>
      </c>
      <c r="F8" s="1">
        <f t="shared" si="6"/>
        <v>10.199999999999999</v>
      </c>
      <c r="G8" s="1">
        <f t="shared" si="6"/>
        <v>9.3500000000000014</v>
      </c>
      <c r="H8" s="1">
        <f t="shared" si="6"/>
        <v>8.5</v>
      </c>
      <c r="I8" s="1">
        <f t="shared" si="6"/>
        <v>7.6499999999999995</v>
      </c>
      <c r="J8" s="1">
        <f t="shared" si="6"/>
        <v>6.8000000000000007</v>
      </c>
      <c r="K8" s="1">
        <f t="shared" si="6"/>
        <v>5.9499999999999993</v>
      </c>
      <c r="L8" s="1">
        <f t="shared" si="6"/>
        <v>5.1000000000000005</v>
      </c>
      <c r="M8" s="1">
        <f t="shared" si="6"/>
        <v>4.25</v>
      </c>
      <c r="N8" s="1">
        <f t="shared" si="6"/>
        <v>3.3999999999999995</v>
      </c>
      <c r="O8" s="1">
        <f t="shared" si="6"/>
        <v>2.5500000000000003</v>
      </c>
      <c r="P8" s="1">
        <f t="shared" si="6"/>
        <v>1.6999999999999997</v>
      </c>
      <c r="Q8" s="1">
        <f t="shared" si="6"/>
        <v>0.85000000000000075</v>
      </c>
      <c r="R8" s="1">
        <f t="shared" si="6"/>
        <v>0.85000000000000009</v>
      </c>
      <c r="S8" s="1">
        <f t="shared" ref="S8:W8" si="7">($C$2+$B8)*S7</f>
        <v>0.85000000000000009</v>
      </c>
      <c r="T8" s="1">
        <f t="shared" si="7"/>
        <v>0.85000000000000009</v>
      </c>
      <c r="U8" s="1">
        <f t="shared" si="7"/>
        <v>0.85000000000000009</v>
      </c>
      <c r="V8" s="1">
        <f t="shared" si="7"/>
        <v>0.85000000000000009</v>
      </c>
      <c r="W8" s="1">
        <f t="shared" si="7"/>
        <v>0.85000000000000009</v>
      </c>
      <c r="X8" s="1">
        <f t="shared" ref="X8" si="8">($C$2+$B8)*X7</f>
        <v>0.85000000000000009</v>
      </c>
      <c r="Y8" s="1">
        <f t="shared" ref="Y8" si="9">($C$2+$B8)*Y7</f>
        <v>0.85000000000000009</v>
      </c>
      <c r="Z8" s="1">
        <f t="shared" ref="Z8" si="10">($C$2+$B8)*Z7</f>
        <v>0.85000000000000009</v>
      </c>
      <c r="AA8" s="1">
        <f t="shared" ref="AA8" si="11">($C$2+$B8)*AA7</f>
        <v>0.85000000000000009</v>
      </c>
      <c r="AB8" s="1">
        <f t="shared" ref="AB8" si="12">($C$2+$B8)*AB7</f>
        <v>0.85000000000000009</v>
      </c>
    </row>
    <row r="9" spans="1:74">
      <c r="A9" s="10"/>
    </row>
    <row r="10" spans="1:74" s="7" customFormat="1">
      <c r="A10" s="10"/>
      <c r="B10" s="11" t="s">
        <v>4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</row>
    <row r="11" spans="1:74">
      <c r="A11" s="8" t="s">
        <v>6</v>
      </c>
      <c r="B11" s="3">
        <f>C3</f>
        <v>2</v>
      </c>
      <c r="C11" s="5">
        <f>MAX(0.05, MIN(0.95, 1-((C$6-$C$1-$B11)/20)))</f>
        <v>0.85</v>
      </c>
      <c r="D11" s="5">
        <f t="shared" ref="D11:AB11" si="13">MAX(0.05, MIN(0.95, 1-((D$6-$C$1-$B11)/20)))</f>
        <v>0.8</v>
      </c>
      <c r="E11" s="5">
        <f t="shared" si="13"/>
        <v>0.75</v>
      </c>
      <c r="F11" s="5">
        <f t="shared" si="13"/>
        <v>0.7</v>
      </c>
      <c r="G11" s="5">
        <f t="shared" si="13"/>
        <v>0.65</v>
      </c>
      <c r="H11" s="5">
        <f t="shared" si="13"/>
        <v>0.6</v>
      </c>
      <c r="I11" s="5">
        <f t="shared" si="13"/>
        <v>0.55000000000000004</v>
      </c>
      <c r="J11" s="5">
        <f t="shared" si="13"/>
        <v>0.5</v>
      </c>
      <c r="K11" s="5">
        <f t="shared" si="13"/>
        <v>0.44999999999999996</v>
      </c>
      <c r="L11" s="5">
        <f t="shared" si="13"/>
        <v>0.4</v>
      </c>
      <c r="M11" s="5">
        <f t="shared" si="13"/>
        <v>0.35</v>
      </c>
      <c r="N11" s="5">
        <f t="shared" si="13"/>
        <v>0.30000000000000004</v>
      </c>
      <c r="O11" s="5">
        <f t="shared" si="13"/>
        <v>0.25</v>
      </c>
      <c r="P11" s="5">
        <f t="shared" si="13"/>
        <v>0.19999999999999996</v>
      </c>
      <c r="Q11" s="5">
        <f t="shared" si="13"/>
        <v>0.15000000000000002</v>
      </c>
      <c r="R11" s="5">
        <f t="shared" si="13"/>
        <v>9.9999999999999978E-2</v>
      </c>
      <c r="S11" s="5">
        <f t="shared" si="13"/>
        <v>5.0000000000000044E-2</v>
      </c>
      <c r="T11" s="5">
        <f t="shared" si="13"/>
        <v>0.05</v>
      </c>
      <c r="U11" s="5">
        <f t="shared" si="13"/>
        <v>0.05</v>
      </c>
      <c r="V11" s="5">
        <f t="shared" si="13"/>
        <v>0.05</v>
      </c>
      <c r="W11" s="5">
        <f t="shared" si="13"/>
        <v>0.05</v>
      </c>
      <c r="X11" s="5">
        <f t="shared" si="13"/>
        <v>0.05</v>
      </c>
      <c r="Y11" s="5">
        <f t="shared" si="13"/>
        <v>0.05</v>
      </c>
      <c r="Z11" s="5">
        <f t="shared" si="13"/>
        <v>0.05</v>
      </c>
      <c r="AA11" s="5">
        <f t="shared" si="13"/>
        <v>0.05</v>
      </c>
      <c r="AB11" s="5">
        <f t="shared" si="13"/>
        <v>0.05</v>
      </c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</row>
    <row r="12" spans="1:74">
      <c r="A12" s="9" t="s">
        <v>5</v>
      </c>
      <c r="B12" s="3">
        <f>C3</f>
        <v>2</v>
      </c>
      <c r="C12" s="1">
        <f t="shared" ref="C12:R12" si="14">($C$2+$B12)*C11</f>
        <v>10.199999999999999</v>
      </c>
      <c r="D12" s="1">
        <f t="shared" si="14"/>
        <v>9.6000000000000014</v>
      </c>
      <c r="E12" s="1">
        <f t="shared" si="14"/>
        <v>9</v>
      </c>
      <c r="F12" s="1">
        <f t="shared" si="14"/>
        <v>8.3999999999999986</v>
      </c>
      <c r="G12" s="1">
        <f t="shared" si="14"/>
        <v>7.8000000000000007</v>
      </c>
      <c r="H12" s="1">
        <f t="shared" si="14"/>
        <v>7.1999999999999993</v>
      </c>
      <c r="I12" s="1">
        <f t="shared" si="14"/>
        <v>6.6000000000000005</v>
      </c>
      <c r="J12" s="1">
        <f t="shared" si="14"/>
        <v>6</v>
      </c>
      <c r="K12" s="1">
        <f t="shared" si="14"/>
        <v>5.3999999999999995</v>
      </c>
      <c r="L12" s="1">
        <f t="shared" si="14"/>
        <v>4.8000000000000007</v>
      </c>
      <c r="M12" s="1">
        <f t="shared" si="14"/>
        <v>4.1999999999999993</v>
      </c>
      <c r="N12" s="1">
        <f t="shared" si="14"/>
        <v>3.6000000000000005</v>
      </c>
      <c r="O12" s="1">
        <f t="shared" si="14"/>
        <v>3</v>
      </c>
      <c r="P12" s="1">
        <f t="shared" si="14"/>
        <v>2.3999999999999995</v>
      </c>
      <c r="Q12" s="1">
        <f t="shared" si="14"/>
        <v>1.8000000000000003</v>
      </c>
      <c r="R12" s="1">
        <f t="shared" si="14"/>
        <v>1.1999999999999997</v>
      </c>
      <c r="S12" s="1">
        <f t="shared" ref="S12:W12" si="15">($C$2+$B12)*S11</f>
        <v>0.60000000000000053</v>
      </c>
      <c r="T12" s="1">
        <f t="shared" si="15"/>
        <v>0.60000000000000009</v>
      </c>
      <c r="U12" s="1">
        <f t="shared" si="15"/>
        <v>0.60000000000000009</v>
      </c>
      <c r="V12" s="1">
        <f t="shared" si="15"/>
        <v>0.60000000000000009</v>
      </c>
      <c r="W12" s="1">
        <f t="shared" si="15"/>
        <v>0.60000000000000009</v>
      </c>
      <c r="X12" s="1">
        <f t="shared" ref="X12" si="16">($C$2+$B12)*X11</f>
        <v>0.60000000000000009</v>
      </c>
      <c r="Y12" s="1">
        <f t="shared" ref="Y12" si="17">($C$2+$B12)*Y11</f>
        <v>0.60000000000000009</v>
      </c>
      <c r="Z12" s="1">
        <f t="shared" ref="Z12" si="18">($C$2+$B12)*Z11</f>
        <v>0.60000000000000009</v>
      </c>
      <c r="AA12" s="1">
        <f t="shared" ref="AA12" si="19">($C$2+$B12)*AA11</f>
        <v>0.60000000000000009</v>
      </c>
      <c r="AB12" s="1">
        <f t="shared" ref="AB12" si="20">($C$2+$B12)*AB11</f>
        <v>0.60000000000000009</v>
      </c>
    </row>
    <row r="15" spans="1:74">
      <c r="B15" s="11" t="s">
        <v>8</v>
      </c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</row>
    <row r="16" spans="1:74">
      <c r="B16" s="1"/>
      <c r="C16" s="1">
        <f>C8-C12</f>
        <v>2.5500000000000007</v>
      </c>
      <c r="D16" s="1">
        <f t="shared" ref="D16:W16" si="21">D8-D12</f>
        <v>2.2999999999999972</v>
      </c>
      <c r="E16" s="1">
        <f t="shared" si="21"/>
        <v>2.0500000000000007</v>
      </c>
      <c r="F16" s="1">
        <f t="shared" si="21"/>
        <v>1.8000000000000007</v>
      </c>
      <c r="G16" s="1">
        <f t="shared" si="21"/>
        <v>1.5500000000000007</v>
      </c>
      <c r="H16" s="1">
        <f t="shared" si="21"/>
        <v>1.3000000000000007</v>
      </c>
      <c r="I16" s="1">
        <f t="shared" si="21"/>
        <v>1.0499999999999989</v>
      </c>
      <c r="J16" s="1">
        <f t="shared" si="21"/>
        <v>0.80000000000000071</v>
      </c>
      <c r="K16" s="1">
        <f t="shared" si="21"/>
        <v>0.54999999999999982</v>
      </c>
      <c r="L16" s="1">
        <f t="shared" si="21"/>
        <v>0.29999999999999982</v>
      </c>
      <c r="M16" s="1">
        <f t="shared" si="21"/>
        <v>5.0000000000000711E-2</v>
      </c>
      <c r="N16" s="1">
        <f t="shared" si="21"/>
        <v>-0.20000000000000107</v>
      </c>
      <c r="O16" s="1">
        <f t="shared" si="21"/>
        <v>-0.44999999999999973</v>
      </c>
      <c r="P16" s="1">
        <f t="shared" si="21"/>
        <v>-0.69999999999999973</v>
      </c>
      <c r="Q16" s="1">
        <f t="shared" si="21"/>
        <v>-0.94999999999999951</v>
      </c>
      <c r="R16" s="1">
        <f t="shared" si="21"/>
        <v>-0.34999999999999964</v>
      </c>
      <c r="S16" s="1">
        <f t="shared" si="21"/>
        <v>0.24999999999999956</v>
      </c>
      <c r="T16" s="1">
        <f t="shared" si="21"/>
        <v>0.25</v>
      </c>
      <c r="U16" s="1">
        <f t="shared" si="21"/>
        <v>0.25</v>
      </c>
      <c r="V16" s="1">
        <f t="shared" si="21"/>
        <v>0.25</v>
      </c>
      <c r="W16" s="1">
        <f t="shared" si="21"/>
        <v>0.25</v>
      </c>
      <c r="X16" s="1">
        <f t="shared" ref="X16:AB16" si="22">X8-X12</f>
        <v>0.25</v>
      </c>
      <c r="Y16" s="1">
        <f t="shared" si="22"/>
        <v>0.25</v>
      </c>
      <c r="Z16" s="1">
        <f t="shared" si="22"/>
        <v>0.25</v>
      </c>
      <c r="AA16" s="1">
        <f t="shared" si="22"/>
        <v>0.25</v>
      </c>
      <c r="AB16" s="1">
        <f t="shared" si="22"/>
        <v>0.25</v>
      </c>
    </row>
  </sheetData>
  <mergeCells count="5">
    <mergeCell ref="B10:AB10"/>
    <mergeCell ref="B15:AB15"/>
    <mergeCell ref="F1:H1"/>
    <mergeCell ref="F2:H2"/>
    <mergeCell ref="B5:AB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Josh</cp:lastModifiedBy>
  <dcterms:created xsi:type="dcterms:W3CDTF">2015-07-06T06:42:18Z</dcterms:created>
  <dcterms:modified xsi:type="dcterms:W3CDTF">2015-07-14T06:20:04Z</dcterms:modified>
</cp:coreProperties>
</file>