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bai\Documents\GraduateSchool\Term1\ECE9047\Lab3\"/>
    </mc:Choice>
  </mc:AlternateContent>
  <xr:revisionPtr revIDLastSave="0" documentId="8_{3E88B331-7DBA-4C6E-B3D5-FC1329DB51D3}" xr6:coauthVersionLast="45" xr6:coauthVersionMax="45" xr10:uidLastSave="{00000000-0000-0000-0000-000000000000}"/>
  <bookViews>
    <workbookView xWindow="-108" yWindow="-108" windowWidth="23256" windowHeight="12576" activeTab="1" xr2:uid="{343B5AB6-C7AA-4CC0-AAB5-6E01EBE680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J5" i="2"/>
  <c r="J4" i="2"/>
  <c r="J6" i="2"/>
  <c r="J7" i="2"/>
  <c r="J8" i="2"/>
  <c r="J59" i="2"/>
  <c r="I4" i="2"/>
  <c r="I6" i="2"/>
  <c r="I7" i="2"/>
  <c r="I8" i="2"/>
  <c r="I59" i="2"/>
  <c r="I60" i="2"/>
  <c r="I61" i="2"/>
  <c r="I62" i="2"/>
  <c r="I63" i="2"/>
  <c r="I64" i="2"/>
  <c r="I65" i="2"/>
  <c r="I66" i="2"/>
  <c r="J3" i="2"/>
  <c r="I3" i="2"/>
  <c r="B8" i="1"/>
  <c r="A8" i="1"/>
  <c r="B10" i="1" l="1"/>
  <c r="B11" i="1"/>
</calcChain>
</file>

<file path=xl/sharedStrings.xml><?xml version="1.0" encoding="utf-8"?>
<sst xmlns="http://schemas.openxmlformats.org/spreadsheetml/2006/main" count="37" uniqueCount="28">
  <si>
    <t xml:space="preserve">Point 1 </t>
  </si>
  <si>
    <t>X</t>
  </si>
  <si>
    <t xml:space="preserve">Y </t>
  </si>
  <si>
    <t xml:space="preserve">Point 2 </t>
  </si>
  <si>
    <t>Pass Between</t>
  </si>
  <si>
    <t xml:space="preserve">End-point </t>
  </si>
  <si>
    <t xml:space="preserve">Node 1 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</si>
  <si>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</si>
  <si>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</si>
  <si>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</si>
  <si>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</si>
  <si>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</si>
  <si>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</si>
  <si>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</si>
  <si>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</si>
  <si>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</si>
  <si>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</si>
  <si>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 xml:space="preserve">Line 1 </t>
  </si>
  <si>
    <t>Line 2</t>
  </si>
  <si>
    <t>Line 3</t>
  </si>
  <si>
    <t>Line 4</t>
  </si>
  <si>
    <t>Choice 1</t>
  </si>
  <si>
    <t>Choice 2</t>
  </si>
  <si>
    <t>Choice 3</t>
  </si>
  <si>
    <t>Y</t>
  </si>
  <si>
    <t xml:space="preserve">Cost If Between </t>
  </si>
  <si>
    <t>Cost If End-Point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</si>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</sst>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0" xfId="0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1" xfId="0" applyBorder="1"/>
    <xf numFmtId="0" fontId="0" fillId="0" borderId="11" xfId="0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4" borderId="0" xfId="0" applyFill="1"/>
    <xf numFmtId="0" fontId="0" fillId="4" borderId="0" xfId="0" applyFill="1" applyBorder="1"/>
    <xf numFmtId="0" fontId="2" fillId="6" borderId="15" xfId="0" applyFont="1" applyFill="1" applyBorder="1"/>
    <xf numFmtId="0" fontId="2" fillId="6" borderId="18" xfId="0" applyFont="1" applyFill="1" applyBorder="1"/>
    <xf numFmtId="0" fontId="2" fillId="6" borderId="18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/>
    <xf numFmtId="0" fontId="0" fillId="0" borderId="21" xfId="0" applyBorder="1"/>
    <xf numFmtId="0" fontId="0" fillId="0" borderId="22" xfId="0" applyBorder="1"/>
    <xf numFmtId="0" fontId="0" fillId="5" borderId="23" xfId="0" applyFill="1" applyBorder="1"/>
    <xf numFmtId="0" fontId="0" fillId="5" borderId="24" xfId="0" applyFill="1" applyBorder="1"/>
    <xf numFmtId="0" fontId="0" fillId="0" borderId="25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639E-33E1-4FD7-9646-D25CFC90B590}">
  <dimension ref="A1:Q23"/>
  <sheetViews>
    <sheetView workbookViewId="0">
      <selection sqref="A1:B12"/>
    </sheetView>
  </sheetViews>
  <sheetFormatPr defaultRowHeight="14.4" x14ac:dyDescent="0.3"/>
  <cols>
    <col min="1" max="1" width="12.21875" bestFit="1" customWidth="1"/>
    <col min="4" max="4" width="12.21875" bestFit="1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</row>
    <row r="3" spans="1:17" x14ac:dyDescent="0.3">
      <c r="A3" s="1">
        <v>0.84</v>
      </c>
      <c r="B3" s="2">
        <v>0.96699999999999997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x14ac:dyDescent="0.3">
      <c r="A4" t="s">
        <v>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ht="15" thickBot="1" x14ac:dyDescent="0.35">
      <c r="A5" t="s">
        <v>1</v>
      </c>
      <c r="B5" t="s">
        <v>2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3">
      <c r="A6" s="1">
        <v>1</v>
      </c>
      <c r="B6" s="2">
        <v>0.96699999999999997</v>
      </c>
      <c r="G6" s="25"/>
      <c r="H6" s="25"/>
      <c r="I6" s="5"/>
      <c r="J6" s="6" t="s">
        <v>1</v>
      </c>
      <c r="K6" s="7" t="s">
        <v>2</v>
      </c>
      <c r="L6" s="8" t="s">
        <v>17</v>
      </c>
      <c r="M6" s="8" t="s">
        <v>18</v>
      </c>
      <c r="N6" s="8" t="s">
        <v>19</v>
      </c>
      <c r="O6" s="7" t="s">
        <v>20</v>
      </c>
      <c r="P6" s="25"/>
      <c r="Q6" s="25"/>
    </row>
    <row r="7" spans="1:17" ht="15" thickBot="1" x14ac:dyDescent="0.35">
      <c r="G7" s="25"/>
      <c r="H7" s="25"/>
      <c r="I7" s="9" t="s">
        <v>6</v>
      </c>
      <c r="J7" s="13">
        <v>0.14000000000000001</v>
      </c>
      <c r="K7" s="15">
        <v>5.3999999999999999E-2</v>
      </c>
      <c r="L7" s="17">
        <v>2.7E-2</v>
      </c>
      <c r="M7" s="17">
        <v>0.217</v>
      </c>
      <c r="N7" s="19"/>
      <c r="O7" s="20"/>
      <c r="P7" s="25"/>
      <c r="Q7" s="25"/>
    </row>
    <row r="8" spans="1:17" ht="15" thickBot="1" x14ac:dyDescent="0.35">
      <c r="A8" s="3">
        <f>A3-A6</f>
        <v>-0.16000000000000003</v>
      </c>
      <c r="B8" s="3">
        <f>B3-B6</f>
        <v>0</v>
      </c>
      <c r="G8" s="25"/>
      <c r="H8" s="25"/>
      <c r="I8" s="9" t="s">
        <v>7</v>
      </c>
      <c r="J8" s="14">
        <v>0.33</v>
      </c>
      <c r="K8" s="16">
        <v>0.224</v>
      </c>
      <c r="L8" s="18">
        <v>0.22500000000000001</v>
      </c>
      <c r="M8" s="18">
        <v>0.27900000000000003</v>
      </c>
      <c r="N8" s="18">
        <v>0.26600000000000001</v>
      </c>
      <c r="O8" s="23">
        <v>0.191</v>
      </c>
      <c r="P8" s="25"/>
      <c r="Q8" s="25"/>
    </row>
    <row r="9" spans="1:17" ht="15" thickBot="1" x14ac:dyDescent="0.35">
      <c r="G9" s="25"/>
      <c r="H9" s="25"/>
      <c r="I9" s="9" t="s">
        <v>8</v>
      </c>
      <c r="J9" s="14">
        <v>0.77900000000000003</v>
      </c>
      <c r="K9" s="16">
        <v>4.0000000000000001E-3</v>
      </c>
      <c r="L9" s="18">
        <v>0.27900000000000003</v>
      </c>
      <c r="M9" s="18">
        <v>0.26600000000000001</v>
      </c>
      <c r="N9" s="21"/>
      <c r="O9" s="11"/>
      <c r="P9" s="25"/>
      <c r="Q9" s="25"/>
    </row>
    <row r="10" spans="1:17" ht="15" thickBot="1" x14ac:dyDescent="0.35">
      <c r="A10" t="s">
        <v>4</v>
      </c>
      <c r="B10">
        <f>0.5*SQRT((A8)^2+(B8)^2)</f>
        <v>8.0000000000000016E-2</v>
      </c>
      <c r="G10" s="25"/>
      <c r="H10" s="25"/>
      <c r="I10" s="9" t="s">
        <v>9</v>
      </c>
      <c r="J10" s="14">
        <v>0.71150000000000002</v>
      </c>
      <c r="K10" s="16">
        <v>0.20799999999999999</v>
      </c>
      <c r="L10" s="18">
        <v>0.191</v>
      </c>
      <c r="M10" s="18">
        <v>0.153</v>
      </c>
      <c r="N10" s="21"/>
      <c r="O10" s="11"/>
      <c r="P10" s="25"/>
      <c r="Q10" s="25"/>
    </row>
    <row r="11" spans="1:17" ht="15" thickBot="1" x14ac:dyDescent="0.35">
      <c r="A11" t="s">
        <v>5</v>
      </c>
      <c r="B11">
        <f>SQRT((A8)^2+(B8)^2)</f>
        <v>0.16000000000000003</v>
      </c>
      <c r="G11" s="25"/>
      <c r="H11" s="25"/>
      <c r="I11" s="9" t="s">
        <v>10</v>
      </c>
      <c r="J11" s="14">
        <v>0.71499999999999997</v>
      </c>
      <c r="K11" s="16">
        <v>0.45800000000000002</v>
      </c>
      <c r="L11" s="18">
        <v>0.153</v>
      </c>
      <c r="M11" s="18">
        <v>6.6000000000000003E-2</v>
      </c>
      <c r="N11" s="18">
        <v>0.114</v>
      </c>
      <c r="O11" s="11"/>
      <c r="P11" s="25"/>
      <c r="Q11" s="25"/>
    </row>
    <row r="12" spans="1:17" ht="15" thickBot="1" x14ac:dyDescent="0.35">
      <c r="G12" s="25"/>
      <c r="H12" s="25"/>
      <c r="I12" s="9" t="s">
        <v>11</v>
      </c>
      <c r="J12" s="14">
        <v>0.77800000000000002</v>
      </c>
      <c r="K12" s="16">
        <v>0.34200000000000003</v>
      </c>
      <c r="L12" s="18">
        <v>6.6000000000000003E-2</v>
      </c>
      <c r="M12" s="21"/>
      <c r="N12" s="21"/>
      <c r="O12" s="11"/>
      <c r="P12" s="25"/>
      <c r="Q12" s="25"/>
    </row>
    <row r="13" spans="1:17" ht="15" thickBot="1" x14ac:dyDescent="0.35">
      <c r="D13" s="4"/>
      <c r="E13" s="4"/>
      <c r="F13" s="4"/>
      <c r="G13" s="26"/>
      <c r="H13" s="26"/>
      <c r="I13" s="9" t="s">
        <v>12</v>
      </c>
      <c r="J13" s="14">
        <v>0.94199999999999995</v>
      </c>
      <c r="K13" s="16">
        <v>0.48199999999999998</v>
      </c>
      <c r="L13" s="18">
        <v>0.114</v>
      </c>
      <c r="M13" s="18">
        <v>7.1999999999999995E-2</v>
      </c>
      <c r="N13" s="21"/>
      <c r="O13" s="11"/>
      <c r="P13" s="25"/>
      <c r="Q13" s="25"/>
    </row>
    <row r="14" spans="1:17" ht="15" thickBot="1" x14ac:dyDescent="0.35">
      <c r="D14" s="4"/>
      <c r="E14" s="4"/>
      <c r="F14" s="4"/>
      <c r="G14" s="26"/>
      <c r="H14" s="26"/>
      <c r="I14" s="9" t="s">
        <v>13</v>
      </c>
      <c r="J14" s="14">
        <v>0.86299999999999999</v>
      </c>
      <c r="K14" s="16">
        <v>0.60399999999999998</v>
      </c>
      <c r="L14" s="18">
        <v>7.1999999999999995E-2</v>
      </c>
      <c r="M14" s="18">
        <v>6.8500000000000005E-2</v>
      </c>
      <c r="N14" s="21"/>
      <c r="O14" s="11"/>
      <c r="P14" s="25"/>
      <c r="Q14" s="25"/>
    </row>
    <row r="15" spans="1:17" ht="15" thickBot="1" x14ac:dyDescent="0.35">
      <c r="D15" s="4"/>
      <c r="E15" s="4"/>
      <c r="F15" s="4"/>
      <c r="G15" s="26"/>
      <c r="H15" s="26"/>
      <c r="I15" s="9" t="s">
        <v>14</v>
      </c>
      <c r="J15" s="14">
        <v>0.93</v>
      </c>
      <c r="K15" s="16">
        <v>0.79200000000000004</v>
      </c>
      <c r="L15" s="18">
        <v>3.5000000000000003E-2</v>
      </c>
      <c r="M15" s="21"/>
      <c r="N15" s="21"/>
      <c r="O15" s="11"/>
      <c r="P15" s="25"/>
      <c r="Q15" s="25"/>
    </row>
    <row r="16" spans="1:17" ht="15" thickBot="1" x14ac:dyDescent="0.35">
      <c r="D16" s="4"/>
      <c r="E16" s="4"/>
      <c r="F16" s="4"/>
      <c r="G16" s="26"/>
      <c r="H16" s="26"/>
      <c r="I16" s="9" t="s">
        <v>15</v>
      </c>
      <c r="J16" s="14">
        <v>0.86399999999999999</v>
      </c>
      <c r="K16" s="16">
        <v>0.87</v>
      </c>
      <c r="L16" s="18">
        <v>6.8000000000000005E-2</v>
      </c>
      <c r="M16" s="21"/>
      <c r="N16" s="21"/>
      <c r="O16" s="11"/>
      <c r="P16" s="25"/>
      <c r="Q16" s="25"/>
    </row>
    <row r="17" spans="7:17" ht="15" thickBot="1" x14ac:dyDescent="0.35">
      <c r="G17" s="25"/>
      <c r="H17" s="25"/>
      <c r="I17" s="10" t="s">
        <v>16</v>
      </c>
      <c r="J17" s="14">
        <v>0.84</v>
      </c>
      <c r="K17" s="16">
        <v>0.96699999999999997</v>
      </c>
      <c r="L17" s="24">
        <v>0.08</v>
      </c>
      <c r="M17" s="22"/>
      <c r="N17" s="22"/>
      <c r="O17" s="12"/>
      <c r="P17" s="25"/>
      <c r="Q17" s="25"/>
    </row>
    <row r="18" spans="7:17" x14ac:dyDescent="0.3"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7:17" x14ac:dyDescent="0.3"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7:17" x14ac:dyDescent="0.3"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7:17" x14ac:dyDescent="0.3"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7:17" x14ac:dyDescent="0.3"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7:17" x14ac:dyDescent="0.3">
      <c r="I23" s="25"/>
      <c r="J23" s="25"/>
      <c r="K23" s="25"/>
      <c r="L23" s="25"/>
      <c r="M23" s="25"/>
      <c r="N23" s="25"/>
      <c r="O23" s="25"/>
    </row>
  </sheetData>
  <phoneticPr fontId="3" type="noConversion"/>
  <conditionalFormatting sqref="L7:O17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9A80-EABF-49DC-A89D-D3F7CC6CA2B7}">
  <dimension ref="A1:K66"/>
  <sheetViews>
    <sheetView tabSelected="1" topLeftCell="B1" workbookViewId="0">
      <selection activeCell="J12" sqref="J12"/>
    </sheetView>
  </sheetViews>
  <sheetFormatPr defaultRowHeight="14.4" x14ac:dyDescent="0.3"/>
  <cols>
    <col min="3" max="3" width="8.88671875" customWidth="1"/>
    <col min="9" max="9" width="14.5546875" bestFit="1" customWidth="1"/>
    <col min="10" max="10" width="14.77734375" bestFit="1" customWidth="1"/>
  </cols>
  <sheetData>
    <row r="1" spans="1:11" x14ac:dyDescent="0.3">
      <c r="D1" s="27"/>
      <c r="E1" s="31" t="s">
        <v>0</v>
      </c>
      <c r="F1" s="31"/>
      <c r="G1" s="31" t="s">
        <v>3</v>
      </c>
      <c r="H1" s="31"/>
      <c r="I1" s="31" t="s">
        <v>25</v>
      </c>
      <c r="J1" s="32" t="s">
        <v>26</v>
      </c>
    </row>
    <row r="2" spans="1:11" ht="15" thickBot="1" x14ac:dyDescent="0.35">
      <c r="D2" s="28"/>
      <c r="E2" s="35" t="s">
        <v>1</v>
      </c>
      <c r="F2" s="35" t="s">
        <v>24</v>
      </c>
      <c r="G2" s="35" t="s">
        <v>1</v>
      </c>
      <c r="H2" s="35" t="s">
        <v>24</v>
      </c>
      <c r="I2" s="33"/>
      <c r="J2" s="34"/>
    </row>
    <row r="3" spans="1:11" ht="15" thickBot="1" x14ac:dyDescent="0.35">
      <c r="A3" s="1"/>
      <c r="B3" s="2"/>
      <c r="D3" s="29" t="s">
        <v>21</v>
      </c>
      <c r="E3" s="17">
        <v>7.0000000000000007E-2</v>
      </c>
      <c r="F3" s="17">
        <v>0.312</v>
      </c>
      <c r="G3" s="17">
        <v>0.13600000000000001</v>
      </c>
      <c r="H3" s="38">
        <v>0.21199999999999999</v>
      </c>
      <c r="I3" s="37">
        <f>0.5*SQRT(((E3-G3)^2)+((F3-H3)^2))</f>
        <v>5.990826320300064E-2</v>
      </c>
      <c r="J3" s="39">
        <f>SQRT(((E3-G3)^2)+((F3-H3)^2))</f>
        <v>0.11981652640600128</v>
      </c>
    </row>
    <row r="4" spans="1:11" x14ac:dyDescent="0.3">
      <c r="D4" s="29"/>
      <c r="E4" s="17">
        <v>7.0000000000000007E-2</v>
      </c>
      <c r="F4" s="17">
        <v>0.312</v>
      </c>
      <c r="G4" s="17">
        <v>0</v>
      </c>
      <c r="H4" s="17">
        <v>0.312</v>
      </c>
      <c r="I4" s="40">
        <f>0.5*SQRT(((E4-G4)^2)+((F4-H4)^2))</f>
        <v>3.5000000000000003E-2</v>
      </c>
      <c r="J4" s="17">
        <f>SQRT(((E4-G4)^2)+((F4-H4)^2))</f>
        <v>7.0000000000000007E-2</v>
      </c>
    </row>
    <row r="5" spans="1:11" ht="15" thickBot="1" x14ac:dyDescent="0.35">
      <c r="D5" s="29" t="s">
        <v>22</v>
      </c>
      <c r="E5" s="17">
        <v>0.16</v>
      </c>
      <c r="F5" s="17">
        <v>0.67700000000000005</v>
      </c>
      <c r="G5" s="17">
        <v>4.1000000000000002E-2</v>
      </c>
      <c r="H5" s="17">
        <v>0.66900000000000004</v>
      </c>
      <c r="I5" s="41">
        <f>0.5*SQRT(((E5-G5)^2)+((F5-H5)^2))</f>
        <v>5.963430220938281E-2</v>
      </c>
      <c r="J5" s="17">
        <f>SQRT(((E5-G5)^2)+((F5-H5)^2))</f>
        <v>0.11926860441876562</v>
      </c>
    </row>
    <row r="6" spans="1:11" ht="15" thickBot="1" x14ac:dyDescent="0.35">
      <c r="A6" s="1"/>
      <c r="B6" s="2"/>
      <c r="D6" s="29"/>
      <c r="E6" s="17">
        <v>0.16</v>
      </c>
      <c r="F6" s="17">
        <v>0.67700000000000005</v>
      </c>
      <c r="G6" s="17">
        <v>0.24199999999999999</v>
      </c>
      <c r="H6" s="38">
        <v>0.56899999999999995</v>
      </c>
      <c r="I6" s="37">
        <f>0.5*SQRT(((E6-G6)^2)+((F6-H6)^2))</f>
        <v>6.7801179930735755E-2</v>
      </c>
      <c r="J6" s="39">
        <f>SQRT(((E6-G6)^2)+((F6-H6)^2))</f>
        <v>0.13560235986147151</v>
      </c>
    </row>
    <row r="7" spans="1:11" ht="15" thickBot="1" x14ac:dyDescent="0.35">
      <c r="D7" s="29" t="s">
        <v>23</v>
      </c>
      <c r="E7" s="17">
        <v>0.84</v>
      </c>
      <c r="F7" s="17">
        <v>0.96699999999999997</v>
      </c>
      <c r="G7" s="17">
        <v>0.75539999999999996</v>
      </c>
      <c r="H7" s="17">
        <v>0.89459999999999995</v>
      </c>
      <c r="I7" s="42">
        <f>0.5*SQRT(((E7-G7)^2)+((F7-H7)^2))</f>
        <v>5.5675218903925301E-2</v>
      </c>
      <c r="J7" s="36">
        <f>SQRT(((E7-G7)^2)+((F7-H7)^2))</f>
        <v>0.1113504378078506</v>
      </c>
    </row>
    <row r="8" spans="1:11" ht="15" thickBot="1" x14ac:dyDescent="0.35">
      <c r="A8" s="3"/>
      <c r="B8" s="3"/>
      <c r="D8" s="30"/>
      <c r="E8" s="17">
        <v>0.84</v>
      </c>
      <c r="F8" s="17">
        <v>0.96699999999999997</v>
      </c>
      <c r="G8" s="17">
        <v>0.439</v>
      </c>
      <c r="H8" s="38">
        <v>0.99</v>
      </c>
      <c r="I8" s="37">
        <f>0.5*SQRT(((E8-G8)^2)+((F8-H8)^2))</f>
        <v>0.20082952970118711</v>
      </c>
      <c r="J8" s="39">
        <f>SQRT(((E8-G8)^2)+((F8-H8)^2))</f>
        <v>0.40165905940237423</v>
      </c>
    </row>
    <row r="14" spans="1:11" x14ac:dyDescent="0.3">
      <c r="K14" t="s">
        <v>27</v>
      </c>
    </row>
    <row r="59" spans="9:10" x14ac:dyDescent="0.3">
      <c r="I59">
        <f t="shared" ref="I59:I66" si="0">0.5*SQRT(((E59-G59)^2)+((F59-H59)^2))</f>
        <v>0</v>
      </c>
      <c r="J59">
        <f t="shared" ref="J59" si="1">SQRT(((E59-G59)^2)+((F59-H59)^2))</f>
        <v>0</v>
      </c>
    </row>
    <row r="60" spans="9:10" x14ac:dyDescent="0.3">
      <c r="I60">
        <f t="shared" si="0"/>
        <v>0</v>
      </c>
    </row>
    <row r="61" spans="9:10" x14ac:dyDescent="0.3">
      <c r="I61">
        <f t="shared" si="0"/>
        <v>0</v>
      </c>
    </row>
    <row r="62" spans="9:10" x14ac:dyDescent="0.3">
      <c r="I62">
        <f t="shared" si="0"/>
        <v>0</v>
      </c>
    </row>
    <row r="63" spans="9:10" x14ac:dyDescent="0.3">
      <c r="I63">
        <f t="shared" si="0"/>
        <v>0</v>
      </c>
    </row>
    <row r="64" spans="9:10" x14ac:dyDescent="0.3">
      <c r="I64">
        <f t="shared" si="0"/>
        <v>0</v>
      </c>
    </row>
    <row r="65" spans="9:9" x14ac:dyDescent="0.3">
      <c r="I65">
        <f t="shared" si="0"/>
        <v>0</v>
      </c>
    </row>
    <row r="66" spans="9:9" x14ac:dyDescent="0.3">
      <c r="I66">
        <f t="shared" si="0"/>
        <v>0</v>
      </c>
    </row>
  </sheetData>
  <mergeCells count="7">
    <mergeCell ref="J1:J2"/>
    <mergeCell ref="D7:D8"/>
    <mergeCell ref="D5:D6"/>
    <mergeCell ref="D3:D4"/>
    <mergeCell ref="E1:F1"/>
    <mergeCell ref="G1:H1"/>
    <mergeCell ref="I1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Bainbridge</dc:creator>
  <cp:lastModifiedBy>Joshua Bainbridge</cp:lastModifiedBy>
  <dcterms:created xsi:type="dcterms:W3CDTF">2021-04-09T21:42:58Z</dcterms:created>
  <dcterms:modified xsi:type="dcterms:W3CDTF">2021-04-09T23:03:55Z</dcterms:modified>
</cp:coreProperties>
</file>