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lat\Documents\PDAPS\"/>
    </mc:Choice>
  </mc:AlternateContent>
  <xr:revisionPtr revIDLastSave="0" documentId="8_{8521078A-BC61-410F-B203-4EF0A922D6C2}" xr6:coauthVersionLast="45" xr6:coauthVersionMax="45" xr10:uidLastSave="{00000000-0000-0000-0000-000000000000}"/>
  <bookViews>
    <workbookView xWindow="14303" yWindow="-98" windowWidth="28995" windowHeight="15796"/>
  </bookViews>
  <sheets>
    <sheet name="Statistical Data" sheetId="2" r:id="rId1"/>
    <sheet name="Standard Data" sheetId="1" r:id="rId2"/>
  </sheets>
  <calcPr calcId="0"/>
</workbook>
</file>

<file path=xl/calcChain.xml><?xml version="1.0" encoding="utf-8"?>
<calcChain xmlns="http://schemas.openxmlformats.org/spreadsheetml/2006/main">
  <c r="D2" i="1" l="1"/>
  <c r="D3" i="1"/>
  <c r="G3" i="1"/>
  <c r="J3" i="1"/>
  <c r="M3" i="1"/>
  <c r="P3" i="1"/>
  <c r="S3" i="1"/>
  <c r="V3" i="1"/>
  <c r="AW3" i="1"/>
  <c r="AZ3" i="1"/>
  <c r="BC3" i="1"/>
  <c r="BI3" i="1"/>
  <c r="BL3" i="1"/>
  <c r="BO3" i="1"/>
  <c r="BR3" i="1"/>
  <c r="BU3" i="1"/>
  <c r="BX3" i="1"/>
  <c r="CA3" i="1"/>
  <c r="CD3" i="1"/>
  <c r="D4" i="1"/>
  <c r="G4" i="1"/>
  <c r="J4" i="1"/>
  <c r="M4" i="1"/>
  <c r="P4" i="1"/>
  <c r="S4" i="1"/>
  <c r="V4" i="1"/>
  <c r="AW4" i="1"/>
  <c r="AZ4" i="1"/>
  <c r="BC4" i="1"/>
  <c r="BI4" i="1"/>
  <c r="BL4" i="1"/>
  <c r="BO4" i="1"/>
  <c r="BR4" i="1"/>
  <c r="BU4" i="1"/>
  <c r="BX4" i="1"/>
  <c r="CA4" i="1"/>
  <c r="CD4" i="1"/>
  <c r="D5" i="1"/>
  <c r="D6" i="1"/>
  <c r="G6" i="1"/>
  <c r="P6" i="1"/>
  <c r="S6" i="1"/>
  <c r="V6" i="1"/>
  <c r="AW6" i="1"/>
  <c r="AZ6" i="1"/>
  <c r="BC6" i="1"/>
  <c r="BI6" i="1"/>
  <c r="BL6" i="1"/>
  <c r="BU6" i="1"/>
  <c r="BX6" i="1"/>
  <c r="CA6" i="1"/>
  <c r="CD6" i="1"/>
  <c r="D7" i="1"/>
  <c r="G7" i="1"/>
  <c r="P7" i="1"/>
  <c r="S7" i="1"/>
  <c r="V7" i="1"/>
  <c r="AW7" i="1"/>
  <c r="AZ7" i="1"/>
  <c r="BC7" i="1"/>
  <c r="BI7" i="1"/>
  <c r="BL7" i="1"/>
  <c r="BU7" i="1"/>
  <c r="BX7" i="1"/>
  <c r="CA7" i="1"/>
  <c r="CD7" i="1"/>
  <c r="D8" i="1"/>
  <c r="D9" i="1"/>
  <c r="G9" i="1"/>
  <c r="J9" i="1"/>
  <c r="M9" i="1"/>
  <c r="P9" i="1"/>
  <c r="AW9" i="1"/>
  <c r="AZ9" i="1"/>
  <c r="BC9" i="1"/>
  <c r="BI9" i="1"/>
  <c r="BL9" i="1"/>
  <c r="BU9" i="1"/>
  <c r="BX9" i="1"/>
  <c r="CA9" i="1"/>
  <c r="CD9" i="1"/>
  <c r="D10" i="1"/>
  <c r="G10" i="1"/>
  <c r="J10" i="1"/>
  <c r="M10" i="1"/>
  <c r="P10" i="1"/>
  <c r="AW10" i="1"/>
  <c r="AZ10" i="1"/>
  <c r="BC10" i="1"/>
  <c r="BI10" i="1"/>
  <c r="BL10" i="1"/>
  <c r="BU10" i="1"/>
  <c r="BX10" i="1"/>
  <c r="CA10" i="1"/>
  <c r="CD10" i="1"/>
  <c r="D11" i="1"/>
  <c r="G11" i="1"/>
  <c r="J11" i="1"/>
  <c r="M11" i="1"/>
  <c r="P11" i="1"/>
  <c r="AW11" i="1"/>
  <c r="AZ11" i="1"/>
  <c r="BC11" i="1"/>
  <c r="BI11" i="1"/>
  <c r="BL11" i="1"/>
  <c r="BU11" i="1"/>
  <c r="BX11" i="1"/>
  <c r="CA11" i="1"/>
  <c r="CD11" i="1"/>
  <c r="D12" i="1"/>
  <c r="D13" i="1"/>
  <c r="G13" i="1"/>
  <c r="J13" i="1"/>
  <c r="M13" i="1"/>
  <c r="P13" i="1"/>
  <c r="S13" i="1"/>
  <c r="V13" i="1"/>
  <c r="AW13" i="1"/>
  <c r="AZ13" i="1"/>
  <c r="BC13" i="1"/>
  <c r="BI13" i="1"/>
  <c r="BL13" i="1"/>
  <c r="BO13" i="1"/>
  <c r="BR13" i="1"/>
  <c r="BU13" i="1"/>
  <c r="BX13" i="1"/>
  <c r="CA13" i="1"/>
  <c r="CD13" i="1"/>
  <c r="D14" i="1"/>
  <c r="D15" i="1"/>
  <c r="G15" i="1"/>
  <c r="J15" i="1"/>
  <c r="M15" i="1"/>
  <c r="P15" i="1"/>
  <c r="S15" i="1"/>
  <c r="V15" i="1"/>
  <c r="AW15" i="1"/>
  <c r="BL15" i="1"/>
  <c r="BU15" i="1"/>
  <c r="CD15" i="1"/>
  <c r="D16" i="1"/>
  <c r="G16" i="1"/>
  <c r="J16" i="1"/>
  <c r="M16" i="1"/>
  <c r="P16" i="1"/>
  <c r="S16" i="1"/>
  <c r="V16" i="1"/>
  <c r="AW16" i="1"/>
  <c r="BI16" i="1"/>
  <c r="BL16" i="1"/>
  <c r="BO16" i="1"/>
  <c r="BR16" i="1"/>
  <c r="BU16" i="1"/>
  <c r="CD16" i="1"/>
  <c r="D17" i="1"/>
  <c r="G17" i="1"/>
  <c r="J17" i="1"/>
  <c r="M17" i="1"/>
  <c r="P17" i="1"/>
  <c r="S17" i="1"/>
  <c r="V17" i="1"/>
  <c r="AW17" i="1"/>
  <c r="AZ17" i="1"/>
  <c r="BC17" i="1"/>
  <c r="BI17" i="1"/>
  <c r="BL17" i="1"/>
  <c r="BO17" i="1"/>
  <c r="BR17" i="1"/>
  <c r="BU17" i="1"/>
  <c r="BX17" i="1"/>
  <c r="CA17" i="1"/>
  <c r="CD17" i="1"/>
  <c r="D18" i="1"/>
  <c r="G18" i="1"/>
  <c r="J18" i="1"/>
  <c r="M18" i="1"/>
  <c r="P18" i="1"/>
  <c r="S18" i="1"/>
  <c r="V18" i="1"/>
  <c r="AW18" i="1"/>
  <c r="AZ18" i="1"/>
  <c r="BC18" i="1"/>
  <c r="BI18" i="1"/>
  <c r="BL18" i="1"/>
  <c r="BO18" i="1"/>
  <c r="BR18" i="1"/>
  <c r="BU18" i="1"/>
  <c r="BX18" i="1"/>
  <c r="CA18" i="1"/>
  <c r="CD18" i="1"/>
  <c r="D19" i="1"/>
  <c r="G19" i="1"/>
  <c r="J19" i="1"/>
  <c r="M19" i="1"/>
  <c r="P19" i="1"/>
  <c r="S19" i="1"/>
  <c r="V19" i="1"/>
  <c r="AW19" i="1"/>
  <c r="AZ19" i="1"/>
  <c r="BC19" i="1"/>
  <c r="BI19" i="1"/>
  <c r="BL19" i="1"/>
  <c r="BO19" i="1"/>
  <c r="BR19" i="1"/>
  <c r="BU19" i="1"/>
  <c r="BX19" i="1"/>
  <c r="CA19" i="1"/>
  <c r="CD19" i="1"/>
  <c r="D20" i="1"/>
  <c r="G20" i="1"/>
  <c r="J20" i="1"/>
  <c r="M20" i="1"/>
  <c r="P20" i="1"/>
  <c r="S20" i="1"/>
  <c r="V20" i="1"/>
  <c r="AW20" i="1"/>
  <c r="AZ20" i="1"/>
  <c r="BC20" i="1"/>
  <c r="BI20" i="1"/>
  <c r="BL20" i="1"/>
  <c r="BO20" i="1"/>
  <c r="BR20" i="1"/>
  <c r="BU20" i="1"/>
  <c r="BX20" i="1"/>
  <c r="CA20" i="1"/>
  <c r="CD20" i="1"/>
  <c r="D21" i="1"/>
  <c r="G21" i="1"/>
  <c r="J21" i="1"/>
  <c r="M21" i="1"/>
  <c r="P21" i="1"/>
  <c r="S21" i="1"/>
  <c r="V21" i="1"/>
  <c r="AW21" i="1"/>
  <c r="AZ21" i="1"/>
  <c r="BC21" i="1"/>
  <c r="BI21" i="1"/>
  <c r="BL21" i="1"/>
  <c r="BO21" i="1"/>
  <c r="BR21" i="1"/>
  <c r="BU21" i="1"/>
  <c r="BX21" i="1"/>
  <c r="CA21" i="1"/>
  <c r="CD21" i="1"/>
  <c r="D22" i="1"/>
  <c r="D23" i="1"/>
  <c r="G23" i="1"/>
  <c r="J23" i="1"/>
  <c r="M23" i="1"/>
  <c r="P23" i="1"/>
  <c r="S23" i="1"/>
  <c r="V23" i="1"/>
  <c r="AW23" i="1"/>
  <c r="BL23" i="1"/>
  <c r="BO23" i="1"/>
  <c r="BR23" i="1"/>
  <c r="BU23" i="1"/>
  <c r="BX23" i="1"/>
  <c r="CA23" i="1"/>
  <c r="CD23" i="1"/>
  <c r="D24" i="1"/>
  <c r="G24" i="1"/>
  <c r="J24" i="1"/>
  <c r="M24" i="1"/>
  <c r="P24" i="1"/>
  <c r="S24" i="1"/>
  <c r="V24" i="1"/>
  <c r="AW24" i="1"/>
  <c r="BL24" i="1"/>
  <c r="BO24" i="1"/>
  <c r="BR24" i="1"/>
  <c r="BU24" i="1"/>
  <c r="BX24" i="1"/>
  <c r="CA24" i="1"/>
  <c r="CD24" i="1"/>
  <c r="D25" i="1"/>
  <c r="G25" i="1"/>
  <c r="J25" i="1"/>
  <c r="M25" i="1"/>
  <c r="P25" i="1"/>
  <c r="S25" i="1"/>
  <c r="V25" i="1"/>
  <c r="AW25" i="1"/>
  <c r="BL25" i="1"/>
  <c r="BO25" i="1"/>
  <c r="BR25" i="1"/>
  <c r="BU25" i="1"/>
  <c r="BX25" i="1"/>
  <c r="CA25" i="1"/>
  <c r="CD25" i="1"/>
  <c r="D26" i="1"/>
  <c r="G26" i="1"/>
  <c r="J26" i="1"/>
  <c r="M26" i="1"/>
  <c r="P26" i="1"/>
  <c r="S26" i="1"/>
  <c r="V26" i="1"/>
  <c r="AW26" i="1"/>
  <c r="AZ26" i="1"/>
  <c r="BC26" i="1"/>
  <c r="BI26" i="1"/>
  <c r="BL26" i="1"/>
  <c r="BO26" i="1"/>
  <c r="BR26" i="1"/>
  <c r="BU26" i="1"/>
  <c r="BX26" i="1"/>
  <c r="CA26" i="1"/>
  <c r="CD26" i="1"/>
  <c r="D27" i="1"/>
  <c r="G27" i="1"/>
  <c r="J27" i="1"/>
  <c r="M27" i="1"/>
  <c r="P27" i="1"/>
  <c r="S27" i="1"/>
  <c r="V27" i="1"/>
  <c r="AW27" i="1"/>
  <c r="AZ27" i="1"/>
  <c r="BC27" i="1"/>
  <c r="BI27" i="1"/>
  <c r="BL27" i="1"/>
  <c r="BO27" i="1"/>
  <c r="BR27" i="1"/>
  <c r="BU27" i="1"/>
  <c r="BX27" i="1"/>
  <c r="CA27" i="1"/>
  <c r="CD27" i="1"/>
  <c r="D28" i="1"/>
  <c r="G28" i="1"/>
  <c r="J28" i="1"/>
  <c r="M28" i="1"/>
  <c r="P28" i="1"/>
  <c r="S28" i="1"/>
  <c r="V28" i="1"/>
  <c r="AW28" i="1"/>
  <c r="AZ28" i="1"/>
  <c r="BC28" i="1"/>
  <c r="BI28" i="1"/>
  <c r="BL28" i="1"/>
  <c r="BO28" i="1"/>
  <c r="BR28" i="1"/>
  <c r="BU28" i="1"/>
  <c r="BX28" i="1"/>
  <c r="CA28" i="1"/>
  <c r="CD28" i="1"/>
  <c r="D29" i="1"/>
  <c r="G29" i="1"/>
  <c r="J29" i="1"/>
  <c r="M29" i="1"/>
  <c r="P29" i="1"/>
  <c r="S29" i="1"/>
  <c r="V29" i="1"/>
  <c r="AW29" i="1"/>
  <c r="AZ29" i="1"/>
  <c r="BC29" i="1"/>
  <c r="BI29" i="1"/>
  <c r="BL29" i="1"/>
  <c r="BO29" i="1"/>
  <c r="BR29" i="1"/>
  <c r="BU29" i="1"/>
  <c r="BX29" i="1"/>
  <c r="CA29" i="1"/>
  <c r="CD29" i="1"/>
  <c r="D30" i="1"/>
  <c r="G30" i="1"/>
  <c r="J30" i="1"/>
  <c r="M30" i="1"/>
  <c r="P30" i="1"/>
  <c r="S30" i="1"/>
  <c r="V30" i="1"/>
  <c r="AW30" i="1"/>
  <c r="AZ30" i="1"/>
  <c r="BC30" i="1"/>
  <c r="BI30" i="1"/>
  <c r="BL30" i="1"/>
  <c r="BO30" i="1"/>
  <c r="BR30" i="1"/>
  <c r="BU30" i="1"/>
  <c r="BX30" i="1"/>
  <c r="CA30" i="1"/>
  <c r="CD30" i="1"/>
  <c r="D31" i="1"/>
  <c r="G31" i="1"/>
  <c r="J31" i="1"/>
  <c r="M31" i="1"/>
  <c r="P31" i="1"/>
  <c r="S31" i="1"/>
  <c r="V31" i="1"/>
  <c r="AW31" i="1"/>
  <c r="AZ31" i="1"/>
  <c r="BC31" i="1"/>
  <c r="BI31" i="1"/>
  <c r="BL31" i="1"/>
  <c r="BO31" i="1"/>
  <c r="BR31" i="1"/>
  <c r="BU31" i="1"/>
  <c r="BX31" i="1"/>
  <c r="CA31" i="1"/>
  <c r="CD31" i="1"/>
  <c r="D32" i="1"/>
  <c r="G32" i="1"/>
  <c r="J32" i="1"/>
  <c r="M32" i="1"/>
  <c r="P32" i="1"/>
  <c r="S32" i="1"/>
  <c r="V32" i="1"/>
  <c r="AW32" i="1"/>
  <c r="AZ32" i="1"/>
  <c r="BC32" i="1"/>
  <c r="BI32" i="1"/>
  <c r="BL32" i="1"/>
  <c r="BO32" i="1"/>
  <c r="BR32" i="1"/>
  <c r="BU32" i="1"/>
  <c r="BX32" i="1"/>
  <c r="CA32" i="1"/>
  <c r="CD32" i="1"/>
  <c r="D33" i="1"/>
  <c r="D34" i="1"/>
  <c r="G34" i="1"/>
  <c r="J34" i="1"/>
  <c r="M34" i="1"/>
  <c r="P34" i="1"/>
  <c r="S34" i="1"/>
  <c r="V34" i="1"/>
  <c r="AW34" i="1"/>
  <c r="BL34" i="1"/>
  <c r="BU34" i="1"/>
  <c r="CD34" i="1"/>
  <c r="D35" i="1"/>
  <c r="G35" i="1"/>
  <c r="J35" i="1"/>
  <c r="M35" i="1"/>
  <c r="P35" i="1"/>
  <c r="S35" i="1"/>
  <c r="V35" i="1"/>
  <c r="AW35" i="1"/>
  <c r="BL35" i="1"/>
  <c r="BU35" i="1"/>
  <c r="CD35" i="1"/>
  <c r="D36" i="1"/>
  <c r="G36" i="1"/>
  <c r="J36" i="1"/>
  <c r="M36" i="1"/>
  <c r="P36" i="1"/>
  <c r="S36" i="1"/>
  <c r="V36" i="1"/>
  <c r="AW36" i="1"/>
  <c r="BL36" i="1"/>
  <c r="BO36" i="1"/>
  <c r="BR36" i="1"/>
  <c r="BU36" i="1"/>
  <c r="BX36" i="1"/>
  <c r="CA36" i="1"/>
  <c r="CD36" i="1"/>
  <c r="D37" i="1"/>
  <c r="G37" i="1"/>
  <c r="J37" i="1"/>
  <c r="M37" i="1"/>
  <c r="P37" i="1"/>
  <c r="S37" i="1"/>
  <c r="V37" i="1"/>
  <c r="AW37" i="1"/>
  <c r="AZ37" i="1"/>
  <c r="BC37" i="1"/>
  <c r="BI37" i="1"/>
  <c r="BL37" i="1"/>
  <c r="BO37" i="1"/>
  <c r="BR37" i="1"/>
  <c r="BU37" i="1"/>
  <c r="BX37" i="1"/>
  <c r="CA37" i="1"/>
  <c r="CD37" i="1"/>
  <c r="D38" i="1"/>
  <c r="G38" i="1"/>
  <c r="J38" i="1"/>
  <c r="M38" i="1"/>
  <c r="P38" i="1"/>
  <c r="S38" i="1"/>
  <c r="V38" i="1"/>
  <c r="AW38" i="1"/>
  <c r="AZ38" i="1"/>
  <c r="BC38" i="1"/>
  <c r="BI38" i="1"/>
  <c r="BL38" i="1"/>
  <c r="BO38" i="1"/>
  <c r="BR38" i="1"/>
  <c r="BU38" i="1"/>
  <c r="BX38" i="1"/>
  <c r="CA38" i="1"/>
  <c r="CD38" i="1"/>
  <c r="D39" i="1"/>
  <c r="G39" i="1"/>
  <c r="J39" i="1"/>
  <c r="M39" i="1"/>
  <c r="P39" i="1"/>
  <c r="S39" i="1"/>
  <c r="V39" i="1"/>
  <c r="AW39" i="1"/>
  <c r="AZ39" i="1"/>
  <c r="BC39" i="1"/>
  <c r="BI39" i="1"/>
  <c r="BL39" i="1"/>
  <c r="BO39" i="1"/>
  <c r="BR39" i="1"/>
  <c r="BU39" i="1"/>
  <c r="BX39" i="1"/>
  <c r="CA39" i="1"/>
  <c r="CD39" i="1"/>
  <c r="D40" i="1"/>
  <c r="D41" i="1"/>
  <c r="G41" i="1"/>
  <c r="J41" i="1"/>
  <c r="M41" i="1"/>
  <c r="P41" i="1"/>
  <c r="S41" i="1"/>
  <c r="V41" i="1"/>
  <c r="AW41" i="1"/>
  <c r="BI41" i="1"/>
  <c r="BL41" i="1"/>
  <c r="BU41" i="1"/>
  <c r="CD41" i="1"/>
  <c r="D42" i="1"/>
  <c r="D43" i="1"/>
  <c r="G43" i="1"/>
  <c r="P43" i="1"/>
  <c r="AW43" i="1"/>
  <c r="BL43" i="1"/>
  <c r="BO43" i="1"/>
  <c r="BR43" i="1"/>
  <c r="BU43" i="1"/>
  <c r="BX43" i="1"/>
  <c r="CA43" i="1"/>
  <c r="CD43" i="1"/>
  <c r="CG43" i="1"/>
  <c r="D44" i="1"/>
  <c r="G44" i="1"/>
  <c r="J44" i="1"/>
  <c r="M44" i="1"/>
  <c r="P44" i="1"/>
  <c r="S44" i="1"/>
  <c r="V44" i="1"/>
  <c r="AW44" i="1"/>
  <c r="AZ44" i="1"/>
  <c r="BC44" i="1"/>
  <c r="BI44" i="1"/>
  <c r="BL44" i="1"/>
  <c r="BO44" i="1"/>
  <c r="BR44" i="1"/>
  <c r="BU44" i="1"/>
  <c r="BX44" i="1"/>
  <c r="CA44" i="1"/>
  <c r="CD44" i="1"/>
  <c r="CG44" i="1"/>
  <c r="D45" i="1"/>
  <c r="D46" i="1"/>
  <c r="G46" i="1"/>
  <c r="J46" i="1"/>
  <c r="M46" i="1"/>
  <c r="P46" i="1"/>
  <c r="S46" i="1"/>
  <c r="V46" i="1"/>
  <c r="AW46" i="1"/>
  <c r="AZ46" i="1"/>
  <c r="BC46" i="1"/>
  <c r="BL46" i="1"/>
  <c r="BU46" i="1"/>
  <c r="BX46" i="1"/>
  <c r="CA46" i="1"/>
  <c r="CD46" i="1"/>
  <c r="D47" i="1"/>
  <c r="G47" i="1"/>
  <c r="J47" i="1"/>
  <c r="M47" i="1"/>
  <c r="P47" i="1"/>
  <c r="S47" i="1"/>
  <c r="V47" i="1"/>
  <c r="AW47" i="1"/>
  <c r="AZ47" i="1"/>
  <c r="BC47" i="1"/>
  <c r="BI47" i="1"/>
  <c r="BL47" i="1"/>
  <c r="BU47" i="1"/>
  <c r="BX47" i="1"/>
  <c r="CA47" i="1"/>
  <c r="CD47" i="1"/>
  <c r="D48" i="1"/>
  <c r="D49" i="1"/>
  <c r="G49" i="1"/>
  <c r="J49" i="1"/>
  <c r="M49" i="1"/>
  <c r="P49" i="1"/>
  <c r="S49" i="1"/>
  <c r="V49" i="1"/>
  <c r="AW49" i="1"/>
  <c r="AZ49" i="1"/>
  <c r="BC49" i="1"/>
  <c r="BI49" i="1"/>
  <c r="BL49" i="1"/>
  <c r="BO49" i="1"/>
  <c r="BR49" i="1"/>
  <c r="BU49" i="1"/>
  <c r="BX49" i="1"/>
  <c r="CA49" i="1"/>
  <c r="CD49" i="1"/>
  <c r="D50" i="1"/>
  <c r="G50" i="1"/>
  <c r="J50" i="1"/>
  <c r="M50" i="1"/>
  <c r="P50" i="1"/>
  <c r="S50" i="1"/>
  <c r="V50" i="1"/>
  <c r="AW50" i="1"/>
  <c r="AZ50" i="1"/>
  <c r="BC50" i="1"/>
  <c r="BI50" i="1"/>
  <c r="BL50" i="1"/>
  <c r="BO50" i="1"/>
  <c r="BR50" i="1"/>
  <c r="BU50" i="1"/>
  <c r="BX50" i="1"/>
  <c r="CA50" i="1"/>
  <c r="CD50" i="1"/>
  <c r="D51" i="1"/>
  <c r="G51" i="1"/>
  <c r="J51" i="1"/>
  <c r="M51" i="1"/>
  <c r="P51" i="1"/>
  <c r="S51" i="1"/>
  <c r="V51" i="1"/>
  <c r="AW51" i="1"/>
  <c r="AZ51" i="1"/>
  <c r="BC51" i="1"/>
  <c r="BI51" i="1"/>
  <c r="BL51" i="1"/>
  <c r="BO51" i="1"/>
  <c r="BR51" i="1"/>
  <c r="BU51" i="1"/>
  <c r="BX51" i="1"/>
  <c r="CA51" i="1"/>
  <c r="CD51" i="1"/>
  <c r="D52" i="1"/>
  <c r="D53" i="1"/>
  <c r="G53" i="1"/>
  <c r="J53" i="1"/>
  <c r="M53" i="1"/>
  <c r="P53" i="1"/>
  <c r="S53" i="1"/>
  <c r="V53" i="1"/>
  <c r="AW53" i="1"/>
  <c r="AZ53" i="1"/>
  <c r="BC53" i="1"/>
  <c r="BI53" i="1"/>
  <c r="BL53" i="1"/>
  <c r="BO53" i="1"/>
  <c r="BR53" i="1"/>
  <c r="BU53" i="1"/>
  <c r="BX53" i="1"/>
  <c r="CA53" i="1"/>
  <c r="CD53" i="1"/>
  <c r="CG53" i="1"/>
  <c r="D54" i="1"/>
  <c r="G54" i="1"/>
  <c r="J54" i="1"/>
  <c r="M54" i="1"/>
  <c r="P54" i="1"/>
  <c r="S54" i="1"/>
  <c r="V54" i="1"/>
  <c r="AW54" i="1"/>
  <c r="AZ54" i="1"/>
  <c r="BC54" i="1"/>
  <c r="BI54" i="1"/>
  <c r="BL54" i="1"/>
  <c r="BO54" i="1"/>
  <c r="BR54" i="1"/>
  <c r="BU54" i="1"/>
  <c r="BX54" i="1"/>
  <c r="CA54" i="1"/>
  <c r="CD54" i="1"/>
  <c r="CG54" i="1"/>
  <c r="D55" i="1"/>
  <c r="G55" i="1"/>
  <c r="J55" i="1"/>
  <c r="M55" i="1"/>
  <c r="P55" i="1"/>
  <c r="S55" i="1"/>
  <c r="V55" i="1"/>
  <c r="AW55" i="1"/>
  <c r="AZ55" i="1"/>
  <c r="BC55" i="1"/>
  <c r="BI55" i="1"/>
  <c r="BL55" i="1"/>
  <c r="BO55" i="1"/>
  <c r="BR55" i="1"/>
  <c r="BU55" i="1"/>
  <c r="BX55" i="1"/>
  <c r="CA55" i="1"/>
  <c r="CD55" i="1"/>
  <c r="CG55" i="1"/>
  <c r="D56" i="1"/>
  <c r="D57" i="1"/>
  <c r="G57" i="1"/>
  <c r="J57" i="1"/>
  <c r="M57" i="1"/>
  <c r="P57" i="1"/>
  <c r="S57" i="1"/>
  <c r="V57" i="1"/>
  <c r="AW57" i="1"/>
  <c r="AZ57" i="1"/>
  <c r="BC57" i="1"/>
  <c r="BI57" i="1"/>
  <c r="BL57" i="1"/>
  <c r="BO57" i="1"/>
  <c r="BR57" i="1"/>
  <c r="BU57" i="1"/>
  <c r="BX57" i="1"/>
  <c r="CA57" i="1"/>
  <c r="CD57" i="1"/>
  <c r="D58" i="1"/>
  <c r="G58" i="1"/>
  <c r="J58" i="1"/>
  <c r="M58" i="1"/>
  <c r="P58" i="1"/>
  <c r="S58" i="1"/>
  <c r="V58" i="1"/>
  <c r="AW58" i="1"/>
  <c r="AZ58" i="1"/>
  <c r="BC58" i="1"/>
  <c r="BI58" i="1"/>
  <c r="BL58" i="1"/>
  <c r="BO58" i="1"/>
  <c r="BR58" i="1"/>
  <c r="BU58" i="1"/>
  <c r="BX58" i="1"/>
  <c r="CA58" i="1"/>
  <c r="CD58" i="1"/>
  <c r="D59" i="1"/>
  <c r="G59" i="1"/>
  <c r="J59" i="1"/>
  <c r="M59" i="1"/>
  <c r="P59" i="1"/>
  <c r="S59" i="1"/>
  <c r="V59" i="1"/>
  <c r="AW59" i="1"/>
  <c r="AZ59" i="1"/>
  <c r="BC59" i="1"/>
  <c r="BI59" i="1"/>
  <c r="BL59" i="1"/>
  <c r="BO59" i="1"/>
  <c r="BR59" i="1"/>
  <c r="BU59" i="1"/>
  <c r="BX59" i="1"/>
  <c r="CA59" i="1"/>
  <c r="CD59" i="1"/>
  <c r="D60" i="1"/>
  <c r="D61" i="1"/>
  <c r="G61" i="1"/>
  <c r="P61" i="1"/>
  <c r="AW61" i="1"/>
  <c r="AZ61" i="1"/>
  <c r="BC61" i="1"/>
  <c r="BI61" i="1"/>
  <c r="BL61" i="1"/>
  <c r="BO61" i="1"/>
  <c r="BR61" i="1"/>
  <c r="BU61" i="1"/>
  <c r="CD61" i="1"/>
  <c r="D62" i="1"/>
  <c r="G62" i="1"/>
  <c r="J62" i="1"/>
  <c r="M62" i="1"/>
  <c r="P62" i="1"/>
  <c r="AW62" i="1"/>
  <c r="AZ62" i="1"/>
  <c r="BC62" i="1"/>
  <c r="BI62" i="1"/>
  <c r="BL62" i="1"/>
  <c r="BO62" i="1"/>
  <c r="BR62" i="1"/>
  <c r="BU62" i="1"/>
  <c r="CD62" i="1"/>
  <c r="D63" i="1"/>
  <c r="G63" i="1"/>
  <c r="J63" i="1"/>
  <c r="M63" i="1"/>
  <c r="P63" i="1"/>
  <c r="AW63" i="1"/>
  <c r="AZ63" i="1"/>
  <c r="BC63" i="1"/>
  <c r="BI63" i="1"/>
  <c r="BL63" i="1"/>
  <c r="BO63" i="1"/>
  <c r="BR63" i="1"/>
  <c r="BU63" i="1"/>
  <c r="BX63" i="1"/>
  <c r="CA63" i="1"/>
  <c r="CD63" i="1"/>
  <c r="D64" i="1"/>
  <c r="G64" i="1"/>
  <c r="J64" i="1"/>
  <c r="M64" i="1"/>
  <c r="P64" i="1"/>
  <c r="AW64" i="1"/>
  <c r="AZ64" i="1"/>
  <c r="BC64" i="1"/>
  <c r="BI64" i="1"/>
  <c r="BL64" i="1"/>
  <c r="BO64" i="1"/>
  <c r="BR64" i="1"/>
  <c r="BU64" i="1"/>
  <c r="BX64" i="1"/>
  <c r="CA64" i="1"/>
  <c r="CD64" i="1"/>
  <c r="D65" i="1"/>
  <c r="G65" i="1"/>
  <c r="J65" i="1"/>
  <c r="M65" i="1"/>
  <c r="P65" i="1"/>
  <c r="AW65" i="1"/>
  <c r="AZ65" i="1"/>
  <c r="BC65" i="1"/>
  <c r="BI65" i="1"/>
  <c r="BL65" i="1"/>
  <c r="BO65" i="1"/>
  <c r="BR65" i="1"/>
  <c r="BU65" i="1"/>
  <c r="BX65" i="1"/>
  <c r="CA65" i="1"/>
  <c r="CD65" i="1"/>
  <c r="D66" i="1"/>
  <c r="D67" i="1"/>
  <c r="G67" i="1"/>
  <c r="P67" i="1"/>
  <c r="S67" i="1"/>
  <c r="V67" i="1"/>
  <c r="AW67" i="1"/>
  <c r="AZ67" i="1"/>
  <c r="BC67" i="1"/>
  <c r="BI67" i="1"/>
  <c r="BL67" i="1"/>
  <c r="BU67" i="1"/>
  <c r="BX67" i="1"/>
  <c r="CA67" i="1"/>
  <c r="CD67" i="1"/>
  <c r="D68" i="1"/>
  <c r="G68" i="1"/>
  <c r="P68" i="1"/>
  <c r="S68" i="1"/>
  <c r="V68" i="1"/>
  <c r="AW68" i="1"/>
  <c r="AZ68" i="1"/>
  <c r="BC68" i="1"/>
  <c r="BI68" i="1"/>
  <c r="BL68" i="1"/>
  <c r="BU68" i="1"/>
  <c r="BX68" i="1"/>
  <c r="CA68" i="1"/>
  <c r="CD68" i="1"/>
  <c r="D69" i="1"/>
  <c r="D70" i="1"/>
  <c r="G70" i="1"/>
  <c r="P70" i="1"/>
  <c r="S70" i="1"/>
  <c r="V70" i="1"/>
  <c r="AW70" i="1"/>
  <c r="AZ70" i="1"/>
  <c r="BC70" i="1"/>
  <c r="BI70" i="1"/>
  <c r="BL70" i="1"/>
  <c r="BU70" i="1"/>
  <c r="BX70" i="1"/>
  <c r="CA70" i="1"/>
  <c r="CD70" i="1"/>
  <c r="CG70" i="1"/>
  <c r="D71" i="1"/>
  <c r="D72" i="1"/>
  <c r="G72" i="1"/>
  <c r="J72" i="1"/>
  <c r="M72" i="1"/>
  <c r="P72" i="1"/>
  <c r="S72" i="1"/>
  <c r="V72" i="1"/>
  <c r="AW72" i="1"/>
  <c r="BI72" i="1"/>
  <c r="BL72" i="1"/>
  <c r="BO72" i="1"/>
  <c r="BR72" i="1"/>
  <c r="BU72" i="1"/>
  <c r="BX72" i="1"/>
  <c r="CA72" i="1"/>
  <c r="CD72" i="1"/>
  <c r="D73" i="1"/>
  <c r="D74" i="1"/>
  <c r="G74" i="1"/>
  <c r="P74" i="1"/>
  <c r="AW74" i="1"/>
  <c r="AZ74" i="1"/>
  <c r="BC74" i="1"/>
  <c r="BI74" i="1"/>
  <c r="BL74" i="1"/>
  <c r="BO74" i="1"/>
  <c r="BR74" i="1"/>
  <c r="BU74" i="1"/>
  <c r="BX74" i="1"/>
  <c r="CA74" i="1"/>
  <c r="CD74" i="1"/>
  <c r="D75" i="1"/>
  <c r="G75" i="1"/>
  <c r="P75" i="1"/>
  <c r="AW75" i="1"/>
  <c r="AZ75" i="1"/>
  <c r="BC75" i="1"/>
  <c r="BI75" i="1"/>
  <c r="BL75" i="1"/>
  <c r="BO75" i="1"/>
  <c r="BR75" i="1"/>
  <c r="BU75" i="1"/>
  <c r="BX75" i="1"/>
  <c r="CA75" i="1"/>
  <c r="CD75" i="1"/>
  <c r="D76" i="1"/>
  <c r="G76" i="1"/>
  <c r="P76" i="1"/>
  <c r="AW76" i="1"/>
  <c r="AZ76" i="1"/>
  <c r="BC76" i="1"/>
  <c r="BI76" i="1"/>
  <c r="BL76" i="1"/>
  <c r="BO76" i="1"/>
  <c r="BR76" i="1"/>
  <c r="BU76" i="1"/>
  <c r="BX76" i="1"/>
  <c r="CA76" i="1"/>
  <c r="CD76" i="1"/>
  <c r="D77" i="1"/>
  <c r="D78" i="1"/>
  <c r="G78" i="1"/>
  <c r="J78" i="1"/>
  <c r="M78" i="1"/>
  <c r="P78" i="1"/>
  <c r="S78" i="1"/>
  <c r="V78" i="1"/>
  <c r="AW78" i="1"/>
  <c r="AZ78" i="1"/>
  <c r="BC78" i="1"/>
  <c r="BI78" i="1"/>
  <c r="BL78" i="1"/>
  <c r="BO78" i="1"/>
  <c r="BR78" i="1"/>
  <c r="BU78" i="1"/>
  <c r="BX78" i="1"/>
  <c r="CA78" i="1"/>
  <c r="CD78" i="1"/>
  <c r="D79" i="1"/>
  <c r="G79" i="1"/>
  <c r="J79" i="1"/>
  <c r="M79" i="1"/>
  <c r="P79" i="1"/>
  <c r="S79" i="1"/>
  <c r="V79" i="1"/>
  <c r="AW79" i="1"/>
  <c r="AZ79" i="1"/>
  <c r="BC79" i="1"/>
  <c r="BI79" i="1"/>
  <c r="BL79" i="1"/>
  <c r="BO79" i="1"/>
  <c r="BR79" i="1"/>
  <c r="BU79" i="1"/>
  <c r="BX79" i="1"/>
  <c r="CA79" i="1"/>
  <c r="CD79" i="1"/>
  <c r="CG79" i="1"/>
  <c r="D80" i="1"/>
  <c r="D81" i="1"/>
  <c r="G81" i="1"/>
  <c r="P81" i="1"/>
  <c r="AW81" i="1"/>
  <c r="AZ81" i="1"/>
  <c r="BC81" i="1"/>
  <c r="BL81" i="1"/>
  <c r="BU81" i="1"/>
  <c r="CD81" i="1"/>
  <c r="D82" i="1"/>
  <c r="G82" i="1"/>
  <c r="P82" i="1"/>
  <c r="AW82" i="1"/>
  <c r="AZ82" i="1"/>
  <c r="BC82" i="1"/>
  <c r="BI82" i="1"/>
  <c r="BL82" i="1"/>
  <c r="BU82" i="1"/>
  <c r="CD82" i="1"/>
  <c r="D83" i="1"/>
  <c r="G83" i="1"/>
  <c r="J83" i="1"/>
  <c r="M83" i="1"/>
  <c r="P83" i="1"/>
  <c r="S83" i="1"/>
  <c r="V83" i="1"/>
  <c r="AW83" i="1"/>
  <c r="AZ83" i="1"/>
  <c r="BC83" i="1"/>
  <c r="BI83" i="1"/>
  <c r="BL83" i="1"/>
  <c r="BO83" i="1"/>
  <c r="BR83" i="1"/>
  <c r="BU83" i="1"/>
  <c r="BX83" i="1"/>
  <c r="CA83" i="1"/>
  <c r="CD83" i="1"/>
  <c r="D84" i="1"/>
  <c r="G84" i="1"/>
  <c r="J84" i="1"/>
  <c r="M84" i="1"/>
  <c r="P84" i="1"/>
  <c r="S84" i="1"/>
  <c r="V84" i="1"/>
  <c r="AW84" i="1"/>
  <c r="AZ84" i="1"/>
  <c r="BC84" i="1"/>
  <c r="BI84" i="1"/>
  <c r="BL84" i="1"/>
  <c r="BO84" i="1"/>
  <c r="BR84" i="1"/>
  <c r="BU84" i="1"/>
  <c r="BX84" i="1"/>
  <c r="CA84" i="1"/>
  <c r="CD84" i="1"/>
  <c r="D85" i="1"/>
  <c r="G85" i="1"/>
  <c r="J85" i="1"/>
  <c r="M85" i="1"/>
  <c r="P85" i="1"/>
  <c r="S85" i="1"/>
  <c r="V85" i="1"/>
  <c r="AW85" i="1"/>
  <c r="AZ85" i="1"/>
  <c r="BC85" i="1"/>
  <c r="BI85" i="1"/>
  <c r="BL85" i="1"/>
  <c r="BO85" i="1"/>
  <c r="BR85" i="1"/>
  <c r="BU85" i="1"/>
  <c r="BX85" i="1"/>
  <c r="CA85" i="1"/>
  <c r="CD85" i="1"/>
  <c r="D86" i="1"/>
  <c r="D87" i="1"/>
  <c r="G87" i="1"/>
  <c r="P87" i="1"/>
  <c r="AW87" i="1"/>
  <c r="AZ87" i="1"/>
  <c r="BC87" i="1"/>
  <c r="BL87" i="1"/>
  <c r="BU87" i="1"/>
  <c r="CD87" i="1"/>
  <c r="D88" i="1"/>
  <c r="G88" i="1"/>
  <c r="P88" i="1"/>
  <c r="AW88" i="1"/>
  <c r="AZ88" i="1"/>
  <c r="BC88" i="1"/>
  <c r="BL88" i="1"/>
  <c r="BU88" i="1"/>
  <c r="CD88" i="1"/>
  <c r="D89" i="1"/>
  <c r="G89" i="1"/>
  <c r="P89" i="1"/>
  <c r="S89" i="1"/>
  <c r="V89" i="1"/>
  <c r="AW89" i="1"/>
  <c r="AZ89" i="1"/>
  <c r="BC89" i="1"/>
  <c r="BI89" i="1"/>
  <c r="BL89" i="1"/>
  <c r="BU89" i="1"/>
  <c r="BX89" i="1"/>
  <c r="CA89" i="1"/>
  <c r="CD89" i="1"/>
  <c r="D90" i="1"/>
  <c r="G90" i="1"/>
  <c r="P90" i="1"/>
  <c r="S90" i="1"/>
  <c r="V90" i="1"/>
  <c r="AW90" i="1"/>
  <c r="AZ90" i="1"/>
  <c r="BC90" i="1"/>
  <c r="BI90" i="1"/>
  <c r="BL90" i="1"/>
  <c r="BU90" i="1"/>
  <c r="BX90" i="1"/>
  <c r="CA90" i="1"/>
  <c r="CD90" i="1"/>
  <c r="D91" i="1"/>
  <c r="G91" i="1"/>
  <c r="P91" i="1"/>
  <c r="S91" i="1"/>
  <c r="V91" i="1"/>
  <c r="AW91" i="1"/>
  <c r="AZ91" i="1"/>
  <c r="BC91" i="1"/>
  <c r="BI91" i="1"/>
  <c r="BL91" i="1"/>
  <c r="BU91" i="1"/>
  <c r="BX91" i="1"/>
  <c r="CA91" i="1"/>
  <c r="CD91" i="1"/>
  <c r="D92" i="1"/>
  <c r="D93" i="1"/>
  <c r="G93" i="1"/>
  <c r="P93" i="1"/>
  <c r="AW93" i="1"/>
  <c r="AZ93" i="1"/>
  <c r="BC93" i="1"/>
  <c r="BL93" i="1"/>
  <c r="BU93" i="1"/>
  <c r="CD93" i="1"/>
  <c r="CG93" i="1"/>
  <c r="D94" i="1"/>
  <c r="G94" i="1"/>
  <c r="P94" i="1"/>
  <c r="AW94" i="1"/>
  <c r="AZ94" i="1"/>
  <c r="BC94" i="1"/>
  <c r="BI94" i="1"/>
  <c r="BL94" i="1"/>
  <c r="BO94" i="1"/>
  <c r="BR94" i="1"/>
  <c r="BU94" i="1"/>
  <c r="CD94" i="1"/>
  <c r="CG94" i="1"/>
  <c r="D95" i="1"/>
  <c r="G95" i="1"/>
  <c r="P95" i="1"/>
  <c r="AW95" i="1"/>
  <c r="AZ95" i="1"/>
  <c r="BC95" i="1"/>
  <c r="BI95" i="1"/>
  <c r="BL95" i="1"/>
  <c r="BO95" i="1"/>
  <c r="BR95" i="1"/>
  <c r="BU95" i="1"/>
  <c r="BX95" i="1"/>
  <c r="CA95" i="1"/>
  <c r="CD95" i="1"/>
  <c r="CG95" i="1"/>
  <c r="D96" i="1"/>
  <c r="D97" i="1"/>
  <c r="G97" i="1"/>
  <c r="P97" i="1"/>
  <c r="S97" i="1"/>
  <c r="V97" i="1"/>
  <c r="AW97" i="1"/>
  <c r="AZ97" i="1"/>
  <c r="BC97" i="1"/>
  <c r="BL97" i="1"/>
  <c r="BO97" i="1"/>
  <c r="BR97" i="1"/>
  <c r="BU97" i="1"/>
  <c r="BX97" i="1"/>
  <c r="CA97" i="1"/>
  <c r="CD97" i="1"/>
  <c r="CG97" i="1"/>
  <c r="D98" i="1"/>
  <c r="G98" i="1"/>
  <c r="P98" i="1"/>
  <c r="S98" i="1"/>
  <c r="V98" i="1"/>
  <c r="AW98" i="1"/>
  <c r="AZ98" i="1"/>
  <c r="BC98" i="1"/>
  <c r="BI98" i="1"/>
  <c r="BL98" i="1"/>
  <c r="BO98" i="1"/>
  <c r="BR98" i="1"/>
  <c r="BU98" i="1"/>
  <c r="BX98" i="1"/>
  <c r="CA98" i="1"/>
  <c r="CD98" i="1"/>
  <c r="CG98" i="1"/>
  <c r="D99" i="1"/>
  <c r="G99" i="1"/>
  <c r="P99" i="1"/>
  <c r="S99" i="1"/>
  <c r="V99" i="1"/>
  <c r="AW99" i="1"/>
  <c r="AZ99" i="1"/>
  <c r="BC99" i="1"/>
  <c r="BI99" i="1"/>
  <c r="BL99" i="1"/>
  <c r="BO99" i="1"/>
  <c r="BR99" i="1"/>
  <c r="BU99" i="1"/>
  <c r="BX99" i="1"/>
  <c r="CA99" i="1"/>
  <c r="CD99" i="1"/>
  <c r="CG99" i="1"/>
  <c r="D100" i="1"/>
  <c r="D101" i="1"/>
  <c r="G101" i="1"/>
  <c r="J101" i="1"/>
  <c r="M101" i="1"/>
  <c r="P101" i="1"/>
  <c r="S101" i="1"/>
  <c r="V101" i="1"/>
  <c r="AW101" i="1"/>
  <c r="BI101" i="1"/>
  <c r="BL101" i="1"/>
  <c r="BO101" i="1"/>
  <c r="BR101" i="1"/>
  <c r="BU101" i="1"/>
  <c r="BX101" i="1"/>
  <c r="CA101" i="1"/>
  <c r="CD101" i="1"/>
  <c r="D102" i="1"/>
  <c r="G102" i="1"/>
  <c r="J102" i="1"/>
  <c r="M102" i="1"/>
  <c r="P102" i="1"/>
  <c r="S102" i="1"/>
  <c r="V102" i="1"/>
  <c r="AW102" i="1"/>
  <c r="BI102" i="1"/>
  <c r="BL102" i="1"/>
  <c r="BO102" i="1"/>
  <c r="BR102" i="1"/>
  <c r="BU102" i="1"/>
  <c r="BX102" i="1"/>
  <c r="CA102" i="1"/>
  <c r="CD102" i="1"/>
  <c r="D103" i="1"/>
  <c r="D104" i="1"/>
  <c r="G104" i="1"/>
  <c r="J104" i="1"/>
  <c r="M104" i="1"/>
  <c r="P104" i="1"/>
  <c r="S104" i="1"/>
  <c r="V104" i="1"/>
  <c r="AW104" i="1"/>
  <c r="AZ104" i="1"/>
  <c r="BC104" i="1"/>
  <c r="BI104" i="1"/>
  <c r="BL104" i="1"/>
  <c r="BO104" i="1"/>
  <c r="BR104" i="1"/>
  <c r="BU104" i="1"/>
  <c r="BX104" i="1"/>
  <c r="CA104" i="1"/>
  <c r="CD104" i="1"/>
  <c r="D105" i="1"/>
  <c r="G105" i="1"/>
  <c r="J105" i="1"/>
  <c r="M105" i="1"/>
  <c r="P105" i="1"/>
  <c r="S105" i="1"/>
  <c r="V105" i="1"/>
  <c r="AW105" i="1"/>
  <c r="AZ105" i="1"/>
  <c r="BC105" i="1"/>
  <c r="BI105" i="1"/>
  <c r="BL105" i="1"/>
  <c r="BO105" i="1"/>
  <c r="BR105" i="1"/>
  <c r="BU105" i="1"/>
  <c r="BX105" i="1"/>
  <c r="CA105" i="1"/>
  <c r="CD105" i="1"/>
  <c r="D106" i="1"/>
  <c r="D107" i="1"/>
  <c r="G107" i="1"/>
  <c r="J107" i="1"/>
  <c r="M107" i="1"/>
  <c r="P107" i="1"/>
  <c r="S107" i="1"/>
  <c r="V107" i="1"/>
  <c r="AW107" i="1"/>
  <c r="BI107" i="1"/>
  <c r="BL107" i="1"/>
  <c r="BO107" i="1"/>
  <c r="BR107" i="1"/>
  <c r="BU107" i="1"/>
  <c r="BX107" i="1"/>
  <c r="CA107" i="1"/>
  <c r="CD107" i="1"/>
  <c r="CG107" i="1"/>
  <c r="D108" i="1"/>
  <c r="D109" i="1"/>
  <c r="G109" i="1"/>
  <c r="J109" i="1"/>
  <c r="M109" i="1"/>
  <c r="P109" i="1"/>
  <c r="S109" i="1"/>
  <c r="V109" i="1"/>
  <c r="AW109" i="1"/>
  <c r="AZ109" i="1"/>
  <c r="BC109" i="1"/>
  <c r="BI109" i="1"/>
  <c r="BL109" i="1"/>
  <c r="BO109" i="1"/>
  <c r="BR109" i="1"/>
  <c r="BU109" i="1"/>
  <c r="BX109" i="1"/>
  <c r="CA109" i="1"/>
  <c r="CD109" i="1"/>
  <c r="D110" i="1"/>
  <c r="D111" i="1"/>
  <c r="G111" i="1"/>
  <c r="J111" i="1"/>
  <c r="M111" i="1"/>
  <c r="P111" i="1"/>
  <c r="AW111" i="1"/>
  <c r="AZ111" i="1"/>
  <c r="BC111" i="1"/>
  <c r="BL111" i="1"/>
  <c r="BO111" i="1"/>
  <c r="BR111" i="1"/>
  <c r="BU111" i="1"/>
  <c r="CD111" i="1"/>
  <c r="D112" i="1"/>
  <c r="D113" i="1"/>
  <c r="G113" i="1"/>
  <c r="J113" i="1"/>
  <c r="M113" i="1"/>
  <c r="P113" i="1"/>
  <c r="S113" i="1"/>
  <c r="V113" i="1"/>
  <c r="AW113" i="1"/>
  <c r="AZ113" i="1"/>
  <c r="BC113" i="1"/>
  <c r="BI113" i="1"/>
  <c r="BL113" i="1"/>
  <c r="BO113" i="1"/>
  <c r="BR113" i="1"/>
  <c r="BU113" i="1"/>
  <c r="BX113" i="1"/>
  <c r="CA113" i="1"/>
  <c r="CD113" i="1"/>
  <c r="CG113" i="1"/>
  <c r="D114" i="1"/>
  <c r="G114" i="1"/>
  <c r="J114" i="1"/>
  <c r="M114" i="1"/>
  <c r="P114" i="1"/>
  <c r="S114" i="1"/>
  <c r="V114" i="1"/>
  <c r="AW114" i="1"/>
  <c r="AZ114" i="1"/>
  <c r="BC114" i="1"/>
  <c r="BI114" i="1"/>
  <c r="BL114" i="1"/>
  <c r="BO114" i="1"/>
  <c r="BR114" i="1"/>
  <c r="BU114" i="1"/>
  <c r="BX114" i="1"/>
  <c r="CA114" i="1"/>
  <c r="CD114" i="1"/>
  <c r="CG114" i="1"/>
  <c r="D115" i="1"/>
  <c r="D116" i="1"/>
  <c r="G116" i="1"/>
  <c r="J116" i="1"/>
  <c r="M116" i="1"/>
  <c r="P116" i="1"/>
  <c r="S116" i="1"/>
  <c r="V116" i="1"/>
  <c r="AW116" i="1"/>
  <c r="AZ116" i="1"/>
  <c r="BC116" i="1"/>
  <c r="BI116" i="1"/>
  <c r="BL116" i="1"/>
  <c r="BO116" i="1"/>
  <c r="BR116" i="1"/>
  <c r="BU116" i="1"/>
  <c r="BX116" i="1"/>
  <c r="CA116" i="1"/>
  <c r="CD116" i="1"/>
  <c r="D117" i="1"/>
  <c r="D118" i="1"/>
  <c r="G118" i="1"/>
  <c r="J118" i="1"/>
  <c r="M118" i="1"/>
  <c r="P118" i="1"/>
  <c r="S118" i="1"/>
  <c r="V118" i="1"/>
  <c r="AW118" i="1"/>
  <c r="AZ118" i="1"/>
  <c r="BC118" i="1"/>
  <c r="BI118" i="1"/>
  <c r="BL118" i="1"/>
  <c r="BO118" i="1"/>
  <c r="BR118" i="1"/>
  <c r="BU118" i="1"/>
  <c r="BX118" i="1"/>
  <c r="CA118" i="1"/>
  <c r="CD118" i="1"/>
  <c r="D119" i="1"/>
  <c r="G119" i="1"/>
  <c r="J119" i="1"/>
  <c r="M119" i="1"/>
  <c r="P119" i="1"/>
  <c r="S119" i="1"/>
  <c r="V119" i="1"/>
  <c r="AW119" i="1"/>
  <c r="AZ119" i="1"/>
  <c r="BC119" i="1"/>
  <c r="BI119" i="1"/>
  <c r="BL119" i="1"/>
  <c r="BO119" i="1"/>
  <c r="BR119" i="1"/>
  <c r="BU119" i="1"/>
  <c r="BX119" i="1"/>
  <c r="CA119" i="1"/>
  <c r="CD119" i="1"/>
  <c r="D120" i="1"/>
  <c r="G120" i="1"/>
  <c r="J120" i="1"/>
  <c r="M120" i="1"/>
  <c r="P120" i="1"/>
  <c r="S120" i="1"/>
  <c r="V120" i="1"/>
  <c r="AW120" i="1"/>
  <c r="AZ120" i="1"/>
  <c r="BC120" i="1"/>
  <c r="BI120" i="1"/>
  <c r="BL120" i="1"/>
  <c r="BO120" i="1"/>
  <c r="BR120" i="1"/>
  <c r="BU120" i="1"/>
  <c r="BX120" i="1"/>
  <c r="CA120" i="1"/>
  <c r="CD120" i="1"/>
  <c r="D121" i="1"/>
  <c r="D122" i="1"/>
  <c r="G122" i="1"/>
  <c r="J122" i="1"/>
  <c r="M122" i="1"/>
  <c r="P122" i="1"/>
  <c r="S122" i="1"/>
  <c r="V122" i="1"/>
  <c r="AW122" i="1"/>
  <c r="AZ122" i="1"/>
  <c r="BC122" i="1"/>
  <c r="BL122" i="1"/>
  <c r="BU122" i="1"/>
  <c r="CD122" i="1"/>
  <c r="D123" i="1"/>
  <c r="G123" i="1"/>
  <c r="J123" i="1"/>
  <c r="M123" i="1"/>
  <c r="P123" i="1"/>
  <c r="S123" i="1"/>
  <c r="V123" i="1"/>
  <c r="AW123" i="1"/>
  <c r="AZ123" i="1"/>
  <c r="BC123" i="1"/>
  <c r="BL123" i="1"/>
  <c r="BO123" i="1"/>
  <c r="BR123" i="1"/>
  <c r="BU123" i="1"/>
  <c r="BX123" i="1"/>
  <c r="CA123" i="1"/>
  <c r="CD123" i="1"/>
  <c r="D124" i="1"/>
  <c r="G124" i="1"/>
  <c r="J124" i="1"/>
  <c r="M124" i="1"/>
  <c r="P124" i="1"/>
  <c r="S124" i="1"/>
  <c r="V124" i="1"/>
  <c r="AW124" i="1"/>
  <c r="AZ124" i="1"/>
  <c r="BC124" i="1"/>
  <c r="BL124" i="1"/>
  <c r="BO124" i="1"/>
  <c r="BR124" i="1"/>
  <c r="BU124" i="1"/>
  <c r="BX124" i="1"/>
  <c r="CA124" i="1"/>
  <c r="CD124" i="1"/>
  <c r="D125" i="1"/>
  <c r="G125" i="1"/>
  <c r="J125" i="1"/>
  <c r="M125" i="1"/>
  <c r="P125" i="1"/>
  <c r="S125" i="1"/>
  <c r="V125" i="1"/>
  <c r="AW125" i="1"/>
  <c r="AZ125" i="1"/>
  <c r="BC125" i="1"/>
  <c r="BL125" i="1"/>
  <c r="BO125" i="1"/>
  <c r="BR125" i="1"/>
  <c r="BU125" i="1"/>
  <c r="BX125" i="1"/>
  <c r="CA125" i="1"/>
  <c r="CD125" i="1"/>
  <c r="D126" i="1"/>
  <c r="G126" i="1"/>
  <c r="J126" i="1"/>
  <c r="M126" i="1"/>
  <c r="P126" i="1"/>
  <c r="S126" i="1"/>
  <c r="V126" i="1"/>
  <c r="AW126" i="1"/>
  <c r="AZ126" i="1"/>
  <c r="BC126" i="1"/>
  <c r="BI126" i="1"/>
  <c r="BL126" i="1"/>
  <c r="BO126" i="1"/>
  <c r="BR126" i="1"/>
  <c r="BU126" i="1"/>
  <c r="BX126" i="1"/>
  <c r="CA126" i="1"/>
  <c r="CD126" i="1"/>
  <c r="D127" i="1"/>
  <c r="G127" i="1"/>
  <c r="J127" i="1"/>
  <c r="M127" i="1"/>
  <c r="P127" i="1"/>
  <c r="S127" i="1"/>
  <c r="V127" i="1"/>
  <c r="AW127" i="1"/>
  <c r="AZ127" i="1"/>
  <c r="BC127" i="1"/>
  <c r="BI127" i="1"/>
  <c r="BL127" i="1"/>
  <c r="BO127" i="1"/>
  <c r="BR127" i="1"/>
  <c r="BU127" i="1"/>
  <c r="BX127" i="1"/>
  <c r="CA127" i="1"/>
  <c r="CD127" i="1"/>
  <c r="D128" i="1"/>
  <c r="G128" i="1"/>
  <c r="P128" i="1"/>
  <c r="AW128" i="1"/>
  <c r="AZ128" i="1"/>
  <c r="BC128" i="1"/>
  <c r="BI128" i="1"/>
  <c r="BL128" i="1"/>
  <c r="BO128" i="1"/>
  <c r="BR128" i="1"/>
  <c r="BU128" i="1"/>
  <c r="BX128" i="1"/>
  <c r="CA128" i="1"/>
  <c r="CD128" i="1"/>
  <c r="CG128" i="1"/>
  <c r="D129" i="1"/>
  <c r="G129" i="1"/>
  <c r="P129" i="1"/>
  <c r="AW129" i="1"/>
  <c r="AZ129" i="1"/>
  <c r="BC129" i="1"/>
  <c r="BI129" i="1"/>
  <c r="BL129" i="1"/>
  <c r="BO129" i="1"/>
  <c r="BR129" i="1"/>
  <c r="BU129" i="1"/>
  <c r="BX129" i="1"/>
  <c r="CA129" i="1"/>
  <c r="CD129" i="1"/>
  <c r="CG129" i="1"/>
  <c r="D130" i="1"/>
  <c r="G130" i="1"/>
  <c r="P130" i="1"/>
  <c r="AW130" i="1"/>
  <c r="AZ130" i="1"/>
  <c r="BC130" i="1"/>
  <c r="BI130" i="1"/>
  <c r="BL130" i="1"/>
  <c r="BO130" i="1"/>
  <c r="BR130" i="1"/>
  <c r="BU130" i="1"/>
  <c r="BX130" i="1"/>
  <c r="CA130" i="1"/>
  <c r="CD130" i="1"/>
  <c r="CG130" i="1"/>
  <c r="D131" i="1"/>
  <c r="D132" i="1"/>
  <c r="G132" i="1"/>
  <c r="P132" i="1"/>
  <c r="AW132" i="1"/>
  <c r="BL132" i="1"/>
  <c r="BU132" i="1"/>
  <c r="CD132" i="1"/>
  <c r="D133" i="1"/>
  <c r="G133" i="1"/>
  <c r="P133" i="1"/>
  <c r="AW133" i="1"/>
  <c r="AZ133" i="1"/>
  <c r="BC133" i="1"/>
  <c r="BL133" i="1"/>
  <c r="BU133" i="1"/>
  <c r="CD133" i="1"/>
  <c r="D134" i="1"/>
  <c r="G134" i="1"/>
  <c r="P134" i="1"/>
  <c r="AW134" i="1"/>
  <c r="AZ134" i="1"/>
  <c r="BC134" i="1"/>
  <c r="BL134" i="1"/>
  <c r="BU134" i="1"/>
  <c r="CD134" i="1"/>
  <c r="D135" i="1"/>
  <c r="G135" i="1"/>
  <c r="P135" i="1"/>
  <c r="AW135" i="1"/>
  <c r="AZ135" i="1"/>
  <c r="BC135" i="1"/>
  <c r="BI135" i="1"/>
  <c r="BL135" i="1"/>
  <c r="BO135" i="1"/>
  <c r="BR135" i="1"/>
  <c r="BU135" i="1"/>
  <c r="BX135" i="1"/>
  <c r="CA135" i="1"/>
  <c r="CD135" i="1"/>
  <c r="D136" i="1"/>
  <c r="G136" i="1"/>
  <c r="P136" i="1"/>
  <c r="AW136" i="1"/>
  <c r="AZ136" i="1"/>
  <c r="BC136" i="1"/>
  <c r="BI136" i="1"/>
  <c r="BL136" i="1"/>
  <c r="BO136" i="1"/>
  <c r="BR136" i="1"/>
  <c r="BU136" i="1"/>
  <c r="BX136" i="1"/>
  <c r="CA136" i="1"/>
  <c r="CD136" i="1"/>
  <c r="D137" i="1"/>
  <c r="G137" i="1"/>
  <c r="P137" i="1"/>
  <c r="AW137" i="1"/>
  <c r="AZ137" i="1"/>
  <c r="BC137" i="1"/>
  <c r="BI137" i="1"/>
  <c r="BL137" i="1"/>
  <c r="BO137" i="1"/>
  <c r="BR137" i="1"/>
  <c r="BU137" i="1"/>
  <c r="BX137" i="1"/>
  <c r="CA137" i="1"/>
  <c r="CD137" i="1"/>
  <c r="D138" i="1"/>
  <c r="G138" i="1"/>
  <c r="P138" i="1"/>
  <c r="AW138" i="1"/>
  <c r="AZ138" i="1"/>
  <c r="BC138" i="1"/>
  <c r="BI138" i="1"/>
  <c r="BL138" i="1"/>
  <c r="BO138" i="1"/>
  <c r="BR138" i="1"/>
  <c r="BU138" i="1"/>
  <c r="BX138" i="1"/>
  <c r="CA138" i="1"/>
  <c r="CD138" i="1"/>
  <c r="D139" i="1"/>
  <c r="G139" i="1"/>
  <c r="P139" i="1"/>
  <c r="AW139" i="1"/>
  <c r="AZ139" i="1"/>
  <c r="BC139" i="1"/>
  <c r="BI139" i="1"/>
  <c r="BL139" i="1"/>
  <c r="BO139" i="1"/>
  <c r="BR139" i="1"/>
  <c r="BU139" i="1"/>
  <c r="BX139" i="1"/>
  <c r="CA139" i="1"/>
  <c r="CD139" i="1"/>
  <c r="D140" i="1"/>
  <c r="G140" i="1"/>
  <c r="P140" i="1"/>
  <c r="AW140" i="1"/>
  <c r="AZ140" i="1"/>
  <c r="BC140" i="1"/>
  <c r="BI140" i="1"/>
  <c r="BL140" i="1"/>
  <c r="BO140" i="1"/>
  <c r="BR140" i="1"/>
  <c r="BU140" i="1"/>
  <c r="BX140" i="1"/>
  <c r="CA140" i="1"/>
  <c r="CD140" i="1"/>
  <c r="D141" i="1"/>
  <c r="D142" i="1"/>
  <c r="G142" i="1"/>
  <c r="J142" i="1"/>
  <c r="M142" i="1"/>
  <c r="P142" i="1"/>
  <c r="S142" i="1"/>
  <c r="V142" i="1"/>
  <c r="AW142" i="1"/>
  <c r="AZ142" i="1"/>
  <c r="BC142" i="1"/>
  <c r="BI142" i="1"/>
  <c r="BL142" i="1"/>
  <c r="BO142" i="1"/>
  <c r="BR142" i="1"/>
  <c r="BU142" i="1"/>
  <c r="BX142" i="1"/>
  <c r="CA142" i="1"/>
  <c r="CD142" i="1"/>
  <c r="D143" i="1"/>
  <c r="G143" i="1"/>
  <c r="J143" i="1"/>
  <c r="M143" i="1"/>
  <c r="P143" i="1"/>
  <c r="S143" i="1"/>
  <c r="V143" i="1"/>
  <c r="AW143" i="1"/>
  <c r="AZ143" i="1"/>
  <c r="BC143" i="1"/>
  <c r="BI143" i="1"/>
  <c r="BL143" i="1"/>
  <c r="BO143" i="1"/>
  <c r="BR143" i="1"/>
  <c r="BU143" i="1"/>
  <c r="BX143" i="1"/>
  <c r="CA143" i="1"/>
  <c r="CD143" i="1"/>
  <c r="D144" i="1"/>
  <c r="G144" i="1"/>
  <c r="J144" i="1"/>
  <c r="M144" i="1"/>
  <c r="P144" i="1"/>
  <c r="S144" i="1"/>
  <c r="V144" i="1"/>
  <c r="AW144" i="1"/>
  <c r="AZ144" i="1"/>
  <c r="BC144" i="1"/>
  <c r="BI144" i="1"/>
  <c r="BL144" i="1"/>
  <c r="BO144" i="1"/>
  <c r="BR144" i="1"/>
  <c r="BU144" i="1"/>
  <c r="BX144" i="1"/>
  <c r="CA144" i="1"/>
  <c r="CD144" i="1"/>
  <c r="D145" i="1"/>
  <c r="G145" i="1"/>
  <c r="J145" i="1"/>
  <c r="M145" i="1"/>
  <c r="P145" i="1"/>
  <c r="S145" i="1"/>
  <c r="V145" i="1"/>
  <c r="AW145" i="1"/>
  <c r="AZ145" i="1"/>
  <c r="BC145" i="1"/>
  <c r="BI145" i="1"/>
  <c r="BL145" i="1"/>
  <c r="BO145" i="1"/>
  <c r="BR145" i="1"/>
  <c r="BU145" i="1"/>
  <c r="BX145" i="1"/>
  <c r="CA145" i="1"/>
  <c r="CD145" i="1"/>
  <c r="D146" i="1"/>
  <c r="D147" i="1"/>
  <c r="G147" i="1"/>
  <c r="J147" i="1"/>
  <c r="M147" i="1"/>
  <c r="P147" i="1"/>
  <c r="S147" i="1"/>
  <c r="V147" i="1"/>
  <c r="AW147" i="1"/>
  <c r="AZ147" i="1"/>
  <c r="BC147" i="1"/>
  <c r="BI147" i="1"/>
  <c r="BL147" i="1"/>
  <c r="BO147" i="1"/>
  <c r="BR147" i="1"/>
  <c r="BU147" i="1"/>
  <c r="BX147" i="1"/>
  <c r="CA147" i="1"/>
  <c r="CD147" i="1"/>
  <c r="CG147" i="1"/>
  <c r="D148" i="1"/>
  <c r="G148" i="1"/>
  <c r="J148" i="1"/>
  <c r="M148" i="1"/>
  <c r="P148" i="1"/>
  <c r="S148" i="1"/>
  <c r="V148" i="1"/>
  <c r="AW148" i="1"/>
  <c r="AZ148" i="1"/>
  <c r="BC148" i="1"/>
  <c r="BI148" i="1"/>
  <c r="BL148" i="1"/>
  <c r="BO148" i="1"/>
  <c r="BR148" i="1"/>
  <c r="BU148" i="1"/>
  <c r="BX148" i="1"/>
  <c r="CA148" i="1"/>
  <c r="CD148" i="1"/>
  <c r="CG148" i="1"/>
  <c r="D149" i="1"/>
  <c r="D150" i="1"/>
  <c r="G150" i="1"/>
  <c r="J150" i="1"/>
  <c r="M150" i="1"/>
  <c r="P150" i="1"/>
  <c r="S150" i="1"/>
  <c r="V150" i="1"/>
  <c r="AW150" i="1"/>
  <c r="AZ150" i="1"/>
  <c r="BC150" i="1"/>
  <c r="BL150" i="1"/>
  <c r="BO150" i="1"/>
  <c r="BR150" i="1"/>
  <c r="BU150" i="1"/>
  <c r="CD150" i="1"/>
  <c r="D151" i="1"/>
  <c r="G151" i="1"/>
  <c r="J151" i="1"/>
  <c r="M151" i="1"/>
  <c r="P151" i="1"/>
  <c r="S151" i="1"/>
  <c r="V151" i="1"/>
  <c r="AW151" i="1"/>
  <c r="AZ151" i="1"/>
  <c r="BC151" i="1"/>
  <c r="BL151" i="1"/>
  <c r="BO151" i="1"/>
  <c r="BR151" i="1"/>
  <c r="BU151" i="1"/>
  <c r="CD151" i="1"/>
  <c r="D152" i="1"/>
  <c r="G152" i="1"/>
  <c r="J152" i="1"/>
  <c r="M152" i="1"/>
  <c r="P152" i="1"/>
  <c r="S152" i="1"/>
  <c r="V152" i="1"/>
  <c r="AW152" i="1"/>
  <c r="AZ152" i="1"/>
  <c r="BC152" i="1"/>
  <c r="BI152" i="1"/>
  <c r="BL152" i="1"/>
  <c r="BO152" i="1"/>
  <c r="BR152" i="1"/>
  <c r="BU152" i="1"/>
  <c r="CD152" i="1"/>
  <c r="D153" i="1"/>
  <c r="G153" i="1"/>
  <c r="J153" i="1"/>
  <c r="M153" i="1"/>
  <c r="P153" i="1"/>
  <c r="S153" i="1"/>
  <c r="V153" i="1"/>
  <c r="AW153" i="1"/>
  <c r="AZ153" i="1"/>
  <c r="BC153" i="1"/>
  <c r="BI153" i="1"/>
  <c r="BL153" i="1"/>
  <c r="BO153" i="1"/>
  <c r="BR153" i="1"/>
  <c r="BU153" i="1"/>
  <c r="CD153" i="1"/>
  <c r="D154" i="1"/>
  <c r="G154" i="1"/>
  <c r="J154" i="1"/>
  <c r="M154" i="1"/>
  <c r="P154" i="1"/>
  <c r="S154" i="1"/>
  <c r="V154" i="1"/>
  <c r="AW154" i="1"/>
  <c r="AZ154" i="1"/>
  <c r="BC154" i="1"/>
  <c r="BI154" i="1"/>
  <c r="BL154" i="1"/>
  <c r="BO154" i="1"/>
  <c r="BR154" i="1"/>
  <c r="BU154" i="1"/>
  <c r="CD154" i="1"/>
  <c r="D155" i="1"/>
  <c r="G155" i="1"/>
  <c r="J155" i="1"/>
  <c r="M155" i="1"/>
  <c r="P155" i="1"/>
  <c r="S155" i="1"/>
  <c r="V155" i="1"/>
  <c r="AW155" i="1"/>
  <c r="AZ155" i="1"/>
  <c r="BC155" i="1"/>
  <c r="BI155" i="1"/>
  <c r="BL155" i="1"/>
  <c r="BO155" i="1"/>
  <c r="BR155" i="1"/>
  <c r="BU155" i="1"/>
  <c r="CD155" i="1"/>
  <c r="D156" i="1"/>
  <c r="D157" i="1"/>
  <c r="G157" i="1"/>
  <c r="P157" i="1"/>
  <c r="AW157" i="1"/>
  <c r="AZ157" i="1"/>
  <c r="BC157" i="1"/>
  <c r="BL157" i="1"/>
  <c r="BU157" i="1"/>
  <c r="CD157" i="1"/>
  <c r="D158" i="1"/>
  <c r="G158" i="1"/>
  <c r="P158" i="1"/>
  <c r="AW158" i="1"/>
  <c r="AZ158" i="1"/>
  <c r="BC158" i="1"/>
  <c r="BI158" i="1"/>
  <c r="BL158" i="1"/>
  <c r="BU158" i="1"/>
  <c r="CD158" i="1"/>
  <c r="D159" i="1"/>
  <c r="D160" i="1"/>
  <c r="G160" i="1"/>
  <c r="P160" i="1"/>
  <c r="AW160" i="1"/>
  <c r="AZ160" i="1"/>
  <c r="BC160" i="1"/>
  <c r="BI160" i="1"/>
  <c r="BL160" i="1"/>
  <c r="BU160" i="1"/>
  <c r="BX160" i="1"/>
  <c r="CA160" i="1"/>
  <c r="CD160" i="1"/>
  <c r="D161" i="1"/>
  <c r="G161" i="1"/>
  <c r="P161" i="1"/>
  <c r="AW161" i="1"/>
  <c r="AZ161" i="1"/>
  <c r="BC161" i="1"/>
  <c r="BI161" i="1"/>
  <c r="BL161" i="1"/>
  <c r="BU161" i="1"/>
  <c r="BX161" i="1"/>
  <c r="CA161" i="1"/>
  <c r="CD161" i="1"/>
  <c r="D162" i="1"/>
  <c r="G162" i="1"/>
  <c r="P162" i="1"/>
  <c r="AW162" i="1"/>
  <c r="AZ162" i="1"/>
  <c r="BC162" i="1"/>
  <c r="BI162" i="1"/>
  <c r="BL162" i="1"/>
  <c r="BU162" i="1"/>
  <c r="BX162" i="1"/>
  <c r="CA162" i="1"/>
  <c r="CD162" i="1"/>
  <c r="D163" i="1"/>
  <c r="G163" i="1"/>
  <c r="P163" i="1"/>
  <c r="AW163" i="1"/>
  <c r="AZ163" i="1"/>
  <c r="BC163" i="1"/>
  <c r="BI163" i="1"/>
  <c r="BL163" i="1"/>
  <c r="BU163" i="1"/>
  <c r="BX163" i="1"/>
  <c r="CA163" i="1"/>
  <c r="CD163" i="1"/>
  <c r="D164" i="1"/>
  <c r="G164" i="1"/>
  <c r="P164" i="1"/>
  <c r="AW164" i="1"/>
  <c r="AZ164" i="1"/>
  <c r="BC164" i="1"/>
  <c r="BI164" i="1"/>
  <c r="BL164" i="1"/>
  <c r="BU164" i="1"/>
  <c r="BX164" i="1"/>
  <c r="CA164" i="1"/>
  <c r="CD164" i="1"/>
  <c r="D165" i="1"/>
  <c r="G165" i="1"/>
  <c r="P165" i="1"/>
  <c r="AW165" i="1"/>
  <c r="AZ165" i="1"/>
  <c r="BC165" i="1"/>
  <c r="BI165" i="1"/>
  <c r="BL165" i="1"/>
  <c r="BU165" i="1"/>
  <c r="BX165" i="1"/>
  <c r="CA165" i="1"/>
  <c r="CD165" i="1"/>
  <c r="D166" i="1"/>
  <c r="D167" i="1"/>
  <c r="G167" i="1"/>
  <c r="J167" i="1"/>
  <c r="M167" i="1"/>
  <c r="P167" i="1"/>
  <c r="S167" i="1"/>
  <c r="V167" i="1"/>
  <c r="AW167" i="1"/>
  <c r="AZ167" i="1"/>
  <c r="BC167" i="1"/>
  <c r="BI167" i="1"/>
  <c r="BL167" i="1"/>
  <c r="BO167" i="1"/>
  <c r="BR167" i="1"/>
  <c r="BU167" i="1"/>
  <c r="BX167" i="1"/>
  <c r="CA167" i="1"/>
  <c r="CD167" i="1"/>
  <c r="D168" i="1"/>
  <c r="D169" i="1"/>
  <c r="G169" i="1"/>
  <c r="P169" i="1"/>
  <c r="AW169" i="1"/>
  <c r="BL169" i="1"/>
  <c r="BO169" i="1"/>
  <c r="BR169" i="1"/>
  <c r="BU169" i="1"/>
  <c r="BX169" i="1"/>
  <c r="CA169" i="1"/>
  <c r="CD169" i="1"/>
  <c r="D170" i="1"/>
  <c r="G170" i="1"/>
  <c r="P170" i="1"/>
  <c r="AW170" i="1"/>
  <c r="AZ170" i="1"/>
  <c r="BC170" i="1"/>
  <c r="BI170" i="1"/>
  <c r="BL170" i="1"/>
  <c r="BO170" i="1"/>
  <c r="BR170" i="1"/>
  <c r="BU170" i="1"/>
  <c r="BX170" i="1"/>
  <c r="CA170" i="1"/>
  <c r="CD170" i="1"/>
  <c r="CG170" i="1"/>
  <c r="D171" i="1"/>
  <c r="G171" i="1"/>
  <c r="P171" i="1"/>
  <c r="AW171" i="1"/>
  <c r="AZ171" i="1"/>
  <c r="BC171" i="1"/>
  <c r="BI171" i="1"/>
  <c r="BL171" i="1"/>
  <c r="BO171" i="1"/>
  <c r="BR171" i="1"/>
  <c r="BU171" i="1"/>
  <c r="BX171" i="1"/>
  <c r="CA171" i="1"/>
  <c r="CD171" i="1"/>
  <c r="CG171" i="1"/>
  <c r="D172" i="1"/>
  <c r="G172" i="1"/>
  <c r="P172" i="1"/>
  <c r="AW172" i="1"/>
  <c r="AZ172" i="1"/>
  <c r="BC172" i="1"/>
  <c r="BI172" i="1"/>
  <c r="BL172" i="1"/>
  <c r="BO172" i="1"/>
  <c r="BR172" i="1"/>
  <c r="BU172" i="1"/>
  <c r="BX172" i="1"/>
  <c r="CA172" i="1"/>
  <c r="CD172" i="1"/>
  <c r="CG172" i="1"/>
  <c r="D173" i="1"/>
  <c r="G173" i="1"/>
  <c r="P173" i="1"/>
  <c r="AW173" i="1"/>
  <c r="AZ173" i="1"/>
  <c r="BC173" i="1"/>
  <c r="BI173" i="1"/>
  <c r="BL173" i="1"/>
  <c r="BO173" i="1"/>
  <c r="BR173" i="1"/>
  <c r="BU173" i="1"/>
  <c r="BX173" i="1"/>
  <c r="CA173" i="1"/>
  <c r="CD173" i="1"/>
  <c r="CG173" i="1"/>
  <c r="D174" i="1"/>
  <c r="D175" i="1"/>
  <c r="G175" i="1"/>
  <c r="J175" i="1"/>
  <c r="M175" i="1"/>
  <c r="P175" i="1"/>
  <c r="S175" i="1"/>
  <c r="V175" i="1"/>
  <c r="AW175" i="1"/>
  <c r="AZ175" i="1"/>
  <c r="BC175" i="1"/>
  <c r="BI175" i="1"/>
  <c r="BL175" i="1"/>
  <c r="BO175" i="1"/>
  <c r="BR175" i="1"/>
  <c r="BU175" i="1"/>
  <c r="BX175" i="1"/>
  <c r="CA175" i="1"/>
  <c r="CD175" i="1"/>
  <c r="D176" i="1"/>
  <c r="G176" i="1"/>
  <c r="J176" i="1"/>
  <c r="M176" i="1"/>
  <c r="P176" i="1"/>
  <c r="S176" i="1"/>
  <c r="V176" i="1"/>
  <c r="AW176" i="1"/>
  <c r="AZ176" i="1"/>
  <c r="BC176" i="1"/>
  <c r="BI176" i="1"/>
  <c r="BL176" i="1"/>
  <c r="BO176" i="1"/>
  <c r="BR176" i="1"/>
  <c r="BU176" i="1"/>
  <c r="BX176" i="1"/>
  <c r="CA176" i="1"/>
  <c r="CD176" i="1"/>
  <c r="D177" i="1"/>
  <c r="D178" i="1"/>
  <c r="G178" i="1"/>
  <c r="J178" i="1"/>
  <c r="M178" i="1"/>
  <c r="P178" i="1"/>
  <c r="S178" i="1"/>
  <c r="V178" i="1"/>
  <c r="AW178" i="1"/>
  <c r="AZ178" i="1"/>
  <c r="BC178" i="1"/>
  <c r="BI178" i="1"/>
  <c r="BL178" i="1"/>
  <c r="BU178" i="1"/>
  <c r="CD178" i="1"/>
  <c r="D179" i="1"/>
  <c r="D180" i="1"/>
  <c r="G180" i="1"/>
  <c r="P180" i="1"/>
  <c r="S180" i="1"/>
  <c r="V180" i="1"/>
  <c r="AW180" i="1"/>
  <c r="AZ180" i="1"/>
  <c r="BC180" i="1"/>
  <c r="BI180" i="1"/>
  <c r="BL180" i="1"/>
  <c r="BU180" i="1"/>
  <c r="BX180" i="1"/>
  <c r="CA180" i="1"/>
  <c r="CD180" i="1"/>
  <c r="D181" i="1"/>
  <c r="G181" i="1"/>
  <c r="P181" i="1"/>
  <c r="S181" i="1"/>
  <c r="V181" i="1"/>
  <c r="AW181" i="1"/>
  <c r="AZ181" i="1"/>
  <c r="BC181" i="1"/>
  <c r="BI181" i="1"/>
  <c r="BL181" i="1"/>
  <c r="BU181" i="1"/>
  <c r="BX181" i="1"/>
  <c r="CA181" i="1"/>
  <c r="CD181" i="1"/>
  <c r="D182" i="1"/>
  <c r="G182" i="1"/>
  <c r="P182" i="1"/>
  <c r="S182" i="1"/>
  <c r="V182" i="1"/>
  <c r="AW182" i="1"/>
  <c r="AZ182" i="1"/>
  <c r="BC182" i="1"/>
  <c r="BI182" i="1"/>
  <c r="BL182" i="1"/>
  <c r="BU182" i="1"/>
  <c r="BX182" i="1"/>
  <c r="CA182" i="1"/>
  <c r="CD182" i="1"/>
  <c r="D183" i="1"/>
  <c r="G183" i="1"/>
  <c r="P183" i="1"/>
  <c r="S183" i="1"/>
  <c r="V183" i="1"/>
  <c r="AW183" i="1"/>
  <c r="AZ183" i="1"/>
  <c r="BC183" i="1"/>
  <c r="BI183" i="1"/>
  <c r="BL183" i="1"/>
  <c r="BU183" i="1"/>
  <c r="BX183" i="1"/>
  <c r="CA183" i="1"/>
  <c r="CD183" i="1"/>
  <c r="D184" i="1"/>
  <c r="D185" i="1"/>
  <c r="G185" i="1"/>
  <c r="J185" i="1"/>
  <c r="M185" i="1"/>
  <c r="P185" i="1"/>
  <c r="S185" i="1"/>
  <c r="V185" i="1"/>
  <c r="AW185" i="1"/>
  <c r="AZ185" i="1"/>
  <c r="BC185" i="1"/>
  <c r="BI185" i="1"/>
  <c r="BL185" i="1"/>
  <c r="BO185" i="1"/>
  <c r="BR185" i="1"/>
  <c r="BU185" i="1"/>
  <c r="BX185" i="1"/>
  <c r="CA185" i="1"/>
  <c r="CD185" i="1"/>
  <c r="CG185" i="1"/>
  <c r="D186" i="1"/>
  <c r="G186" i="1"/>
  <c r="J186" i="1"/>
  <c r="M186" i="1"/>
  <c r="P186" i="1"/>
  <c r="S186" i="1"/>
  <c r="V186" i="1"/>
  <c r="AW186" i="1"/>
  <c r="AZ186" i="1"/>
  <c r="BC186" i="1"/>
  <c r="BI186" i="1"/>
  <c r="BL186" i="1"/>
  <c r="BO186" i="1"/>
  <c r="BR186" i="1"/>
  <c r="BU186" i="1"/>
  <c r="BX186" i="1"/>
  <c r="CA186" i="1"/>
  <c r="CD186" i="1"/>
  <c r="CG186" i="1"/>
  <c r="D187" i="1"/>
  <c r="D188" i="1"/>
  <c r="G188" i="1"/>
  <c r="J188" i="1"/>
  <c r="M188" i="1"/>
  <c r="P188" i="1"/>
  <c r="S188" i="1"/>
  <c r="V188" i="1"/>
  <c r="AW188" i="1"/>
  <c r="AZ188" i="1"/>
  <c r="BC188" i="1"/>
  <c r="BI188" i="1"/>
  <c r="BL188" i="1"/>
  <c r="BU188" i="1"/>
  <c r="BX188" i="1"/>
  <c r="CA188" i="1"/>
  <c r="CD188" i="1"/>
  <c r="D189" i="1"/>
  <c r="G189" i="1"/>
  <c r="J189" i="1"/>
  <c r="M189" i="1"/>
  <c r="P189" i="1"/>
  <c r="S189" i="1"/>
  <c r="V189" i="1"/>
  <c r="AW189" i="1"/>
  <c r="AZ189" i="1"/>
  <c r="BC189" i="1"/>
  <c r="BI189" i="1"/>
  <c r="BL189" i="1"/>
  <c r="BU189" i="1"/>
  <c r="BX189" i="1"/>
  <c r="CA189" i="1"/>
  <c r="CD189" i="1"/>
  <c r="D190" i="1"/>
  <c r="G190" i="1"/>
  <c r="J190" i="1"/>
  <c r="M190" i="1"/>
  <c r="P190" i="1"/>
  <c r="S190" i="1"/>
  <c r="V190" i="1"/>
  <c r="AW190" i="1"/>
  <c r="AZ190" i="1"/>
  <c r="BC190" i="1"/>
  <c r="BI190" i="1"/>
  <c r="BL190" i="1"/>
  <c r="BU190" i="1"/>
  <c r="BX190" i="1"/>
  <c r="CA190" i="1"/>
  <c r="CD190" i="1"/>
  <c r="D191" i="1"/>
  <c r="D192" i="1"/>
  <c r="G192" i="1"/>
  <c r="J192" i="1"/>
  <c r="M192" i="1"/>
  <c r="P192" i="1"/>
  <c r="S192" i="1"/>
  <c r="V192" i="1"/>
  <c r="AW192" i="1"/>
  <c r="AZ192" i="1"/>
  <c r="BC192" i="1"/>
  <c r="BI192" i="1"/>
  <c r="BL192" i="1"/>
  <c r="BO192" i="1"/>
  <c r="BR192" i="1"/>
  <c r="BU192" i="1"/>
  <c r="BX192" i="1"/>
  <c r="CA192" i="1"/>
  <c r="CD192" i="1"/>
  <c r="CG192" i="1"/>
  <c r="D193" i="1"/>
  <c r="G193" i="1"/>
  <c r="J193" i="1"/>
  <c r="M193" i="1"/>
  <c r="P193" i="1"/>
  <c r="S193" i="1"/>
  <c r="V193" i="1"/>
  <c r="AW193" i="1"/>
  <c r="AZ193" i="1"/>
  <c r="BC193" i="1"/>
  <c r="BI193" i="1"/>
  <c r="BL193" i="1"/>
  <c r="BO193" i="1"/>
  <c r="BR193" i="1"/>
  <c r="BU193" i="1"/>
  <c r="BX193" i="1"/>
  <c r="CA193" i="1"/>
  <c r="CD193" i="1"/>
  <c r="CG193" i="1"/>
  <c r="D194" i="1"/>
  <c r="G194" i="1"/>
  <c r="J194" i="1"/>
  <c r="M194" i="1"/>
  <c r="P194" i="1"/>
  <c r="S194" i="1"/>
  <c r="V194" i="1"/>
  <c r="AW194" i="1"/>
  <c r="AZ194" i="1"/>
  <c r="BC194" i="1"/>
  <c r="BI194" i="1"/>
  <c r="BL194" i="1"/>
  <c r="BO194" i="1"/>
  <c r="BR194" i="1"/>
  <c r="BU194" i="1"/>
  <c r="BX194" i="1"/>
  <c r="CA194" i="1"/>
  <c r="CD194" i="1"/>
  <c r="CG194" i="1"/>
  <c r="D195" i="1"/>
  <c r="D196" i="1"/>
  <c r="G196" i="1"/>
  <c r="P196" i="1"/>
  <c r="AW196" i="1"/>
  <c r="AZ196" i="1"/>
  <c r="BC196" i="1"/>
  <c r="BL196" i="1"/>
  <c r="BU196" i="1"/>
  <c r="BX196" i="1"/>
  <c r="CA196" i="1"/>
  <c r="CD196" i="1"/>
  <c r="D197" i="1"/>
  <c r="G197" i="1"/>
  <c r="P197" i="1"/>
  <c r="AW197" i="1"/>
  <c r="AZ197" i="1"/>
  <c r="BC197" i="1"/>
  <c r="BL197" i="1"/>
  <c r="BU197" i="1"/>
  <c r="BX197" i="1"/>
  <c r="CA197" i="1"/>
  <c r="CD197" i="1"/>
  <c r="D198" i="1"/>
  <c r="G198" i="1"/>
  <c r="P198" i="1"/>
  <c r="S198" i="1"/>
  <c r="V198" i="1"/>
  <c r="AW198" i="1"/>
  <c r="BI198" i="1"/>
  <c r="BL198" i="1"/>
  <c r="BU198" i="1"/>
  <c r="BX198" i="1"/>
  <c r="CA198" i="1"/>
  <c r="CD198" i="1"/>
  <c r="D199" i="1"/>
  <c r="G199" i="1"/>
  <c r="P199" i="1"/>
  <c r="S199" i="1"/>
  <c r="V199" i="1"/>
  <c r="AW199" i="1"/>
  <c r="BI199" i="1"/>
  <c r="BL199" i="1"/>
  <c r="BU199" i="1"/>
  <c r="BX199" i="1"/>
  <c r="CA199" i="1"/>
  <c r="CD199" i="1"/>
  <c r="D200" i="1"/>
  <c r="G200" i="1"/>
  <c r="P200" i="1"/>
  <c r="S200" i="1"/>
  <c r="V200" i="1"/>
  <c r="AW200" i="1"/>
  <c r="BI200" i="1"/>
  <c r="BL200" i="1"/>
  <c r="BU200" i="1"/>
  <c r="BX200" i="1"/>
  <c r="CA200" i="1"/>
  <c r="CD200" i="1"/>
  <c r="D201" i="1"/>
  <c r="G201" i="1"/>
  <c r="P201" i="1"/>
  <c r="S201" i="1"/>
  <c r="V201" i="1"/>
  <c r="AW201" i="1"/>
  <c r="BI201" i="1"/>
  <c r="BL201" i="1"/>
  <c r="BU201" i="1"/>
  <c r="BX201" i="1"/>
  <c r="CA201" i="1"/>
  <c r="CD201" i="1"/>
  <c r="D202" i="1"/>
  <c r="G202" i="1"/>
  <c r="P202" i="1"/>
  <c r="S202" i="1"/>
  <c r="V202" i="1"/>
  <c r="AW202" i="1"/>
  <c r="BI202" i="1"/>
  <c r="BL202" i="1"/>
  <c r="BU202" i="1"/>
  <c r="BX202" i="1"/>
  <c r="CA202" i="1"/>
  <c r="CD202" i="1"/>
  <c r="D203" i="1"/>
  <c r="G203" i="1"/>
  <c r="P203" i="1"/>
  <c r="S203" i="1"/>
  <c r="V203" i="1"/>
  <c r="AW203" i="1"/>
  <c r="BI203" i="1"/>
  <c r="BL203" i="1"/>
  <c r="BU203" i="1"/>
  <c r="BX203" i="1"/>
  <c r="CA203" i="1"/>
  <c r="CD203" i="1"/>
  <c r="D204" i="1"/>
  <c r="D205" i="1"/>
  <c r="G205" i="1"/>
  <c r="P205" i="1"/>
  <c r="AW205" i="1"/>
  <c r="AZ205" i="1"/>
  <c r="BC205" i="1"/>
  <c r="BL205" i="1"/>
  <c r="BO205" i="1"/>
  <c r="BR205" i="1"/>
  <c r="BU205" i="1"/>
  <c r="CD205" i="1"/>
  <c r="D206" i="1"/>
  <c r="G206" i="1"/>
  <c r="P206" i="1"/>
  <c r="AW206" i="1"/>
  <c r="AZ206" i="1"/>
  <c r="BC206" i="1"/>
  <c r="BL206" i="1"/>
  <c r="BO206" i="1"/>
  <c r="BR206" i="1"/>
  <c r="BU206" i="1"/>
  <c r="CD206" i="1"/>
  <c r="D207" i="1"/>
  <c r="G207" i="1"/>
  <c r="J207" i="1"/>
  <c r="M207" i="1"/>
  <c r="P207" i="1"/>
  <c r="S207" i="1"/>
  <c r="V207" i="1"/>
  <c r="AW207" i="1"/>
  <c r="AZ207" i="1"/>
  <c r="BC207" i="1"/>
  <c r="BI207" i="1"/>
  <c r="BL207" i="1"/>
  <c r="BO207" i="1"/>
  <c r="BR207" i="1"/>
  <c r="BU207" i="1"/>
  <c r="BX207" i="1"/>
  <c r="CA207" i="1"/>
  <c r="CD207" i="1"/>
  <c r="D208" i="1"/>
  <c r="D209" i="1"/>
  <c r="G209" i="1"/>
  <c r="J209" i="1"/>
  <c r="M209" i="1"/>
  <c r="P209" i="1"/>
  <c r="S209" i="1"/>
  <c r="V209" i="1"/>
  <c r="AW209" i="1"/>
  <c r="AZ209" i="1"/>
  <c r="BC209" i="1"/>
  <c r="BL209" i="1"/>
  <c r="BU209" i="1"/>
  <c r="BX209" i="1"/>
  <c r="CA209" i="1"/>
  <c r="CD209" i="1"/>
  <c r="CG209" i="1"/>
  <c r="D210" i="1"/>
  <c r="G210" i="1"/>
  <c r="J210" i="1"/>
  <c r="M210" i="1"/>
  <c r="P210" i="1"/>
  <c r="S210" i="1"/>
  <c r="V210" i="1"/>
  <c r="AW210" i="1"/>
  <c r="AZ210" i="1"/>
  <c r="BC210" i="1"/>
  <c r="BI210" i="1"/>
  <c r="BL210" i="1"/>
  <c r="BO210" i="1"/>
  <c r="BR210" i="1"/>
  <c r="BU210" i="1"/>
  <c r="BX210" i="1"/>
  <c r="CA210" i="1"/>
  <c r="CD210" i="1"/>
  <c r="CG210" i="1"/>
  <c r="D211" i="1"/>
  <c r="D212" i="1"/>
  <c r="G212" i="1"/>
  <c r="J212" i="1"/>
  <c r="M212" i="1"/>
  <c r="P212" i="1"/>
  <c r="S212" i="1"/>
  <c r="V212" i="1"/>
  <c r="AW212" i="1"/>
  <c r="AZ212" i="1"/>
  <c r="BC212" i="1"/>
  <c r="BL212" i="1"/>
  <c r="BO212" i="1"/>
  <c r="BR212" i="1"/>
  <c r="BU212" i="1"/>
  <c r="BX212" i="1"/>
  <c r="CA212" i="1"/>
  <c r="CD212" i="1"/>
  <c r="CG212" i="1"/>
  <c r="D213" i="1"/>
  <c r="G213" i="1"/>
  <c r="J213" i="1"/>
  <c r="M213" i="1"/>
  <c r="P213" i="1"/>
  <c r="S213" i="1"/>
  <c r="V213" i="1"/>
  <c r="AW213" i="1"/>
  <c r="AZ213" i="1"/>
  <c r="BC213" i="1"/>
  <c r="BL213" i="1"/>
  <c r="BO213" i="1"/>
  <c r="BR213" i="1"/>
  <c r="BU213" i="1"/>
  <c r="BX213" i="1"/>
  <c r="CA213" i="1"/>
  <c r="CD213" i="1"/>
  <c r="CG213" i="1"/>
  <c r="D214" i="1"/>
  <c r="G214" i="1"/>
  <c r="J214" i="1"/>
  <c r="M214" i="1"/>
  <c r="P214" i="1"/>
  <c r="S214" i="1"/>
  <c r="V214" i="1"/>
  <c r="AW214" i="1"/>
  <c r="AZ214" i="1"/>
  <c r="BC214" i="1"/>
  <c r="BL214" i="1"/>
  <c r="BO214" i="1"/>
  <c r="BR214" i="1"/>
  <c r="BU214" i="1"/>
  <c r="BX214" i="1"/>
  <c r="CA214" i="1"/>
  <c r="CD214" i="1"/>
  <c r="CG214" i="1"/>
  <c r="D215" i="1"/>
  <c r="G215" i="1"/>
  <c r="J215" i="1"/>
  <c r="M215" i="1"/>
  <c r="P215" i="1"/>
  <c r="S215" i="1"/>
  <c r="V215" i="1"/>
  <c r="AW215" i="1"/>
  <c r="AZ215" i="1"/>
  <c r="BC215" i="1"/>
  <c r="BL215" i="1"/>
  <c r="BO215" i="1"/>
  <c r="BR215" i="1"/>
  <c r="BU215" i="1"/>
  <c r="BX215" i="1"/>
  <c r="CA215" i="1"/>
  <c r="CD215" i="1"/>
  <c r="CG215" i="1"/>
  <c r="D216" i="1"/>
  <c r="G216" i="1"/>
  <c r="J216" i="1"/>
  <c r="M216" i="1"/>
  <c r="P216" i="1"/>
  <c r="S216" i="1"/>
  <c r="V216" i="1"/>
  <c r="AW216" i="1"/>
  <c r="AZ216" i="1"/>
  <c r="BC216" i="1"/>
  <c r="BL216" i="1"/>
  <c r="BO216" i="1"/>
  <c r="BR216" i="1"/>
  <c r="BU216" i="1"/>
  <c r="BX216" i="1"/>
  <c r="CA216" i="1"/>
  <c r="CD216" i="1"/>
  <c r="CG216" i="1"/>
  <c r="D217" i="1"/>
  <c r="G217" i="1"/>
  <c r="J217" i="1"/>
  <c r="M217" i="1"/>
  <c r="P217" i="1"/>
  <c r="S217" i="1"/>
  <c r="V217" i="1"/>
  <c r="AW217" i="1"/>
  <c r="AZ217" i="1"/>
  <c r="BC217" i="1"/>
  <c r="BL217" i="1"/>
  <c r="BO217" i="1"/>
  <c r="BR217" i="1"/>
  <c r="BU217" i="1"/>
  <c r="BX217" i="1"/>
  <c r="CA217" i="1"/>
  <c r="CD217" i="1"/>
  <c r="CG217" i="1"/>
  <c r="D218" i="1"/>
  <c r="G218" i="1"/>
  <c r="J218" i="1"/>
  <c r="M218" i="1"/>
  <c r="P218" i="1"/>
  <c r="S218" i="1"/>
  <c r="V218" i="1"/>
  <c r="AW218" i="1"/>
  <c r="AZ218" i="1"/>
  <c r="BC218" i="1"/>
  <c r="BL218" i="1"/>
  <c r="BO218" i="1"/>
  <c r="BR218" i="1"/>
  <c r="BU218" i="1"/>
  <c r="BX218" i="1"/>
  <c r="CA218" i="1"/>
  <c r="CD218" i="1"/>
  <c r="CG218" i="1"/>
  <c r="D219" i="1"/>
  <c r="G219" i="1"/>
  <c r="J219" i="1"/>
  <c r="M219" i="1"/>
  <c r="P219" i="1"/>
  <c r="S219" i="1"/>
  <c r="V219" i="1"/>
  <c r="AW219" i="1"/>
  <c r="AZ219" i="1"/>
  <c r="BC219" i="1"/>
  <c r="BI219" i="1"/>
  <c r="BL219" i="1"/>
  <c r="BO219" i="1"/>
  <c r="BR219" i="1"/>
  <c r="BU219" i="1"/>
  <c r="BX219" i="1"/>
  <c r="CA219" i="1"/>
  <c r="CD219" i="1"/>
  <c r="CG219" i="1"/>
  <c r="D220" i="1"/>
  <c r="G220" i="1"/>
  <c r="J220" i="1"/>
  <c r="M220" i="1"/>
  <c r="P220" i="1"/>
  <c r="S220" i="1"/>
  <c r="V220" i="1"/>
  <c r="AW220" i="1"/>
  <c r="AZ220" i="1"/>
  <c r="BC220" i="1"/>
  <c r="BI220" i="1"/>
  <c r="BL220" i="1"/>
  <c r="BO220" i="1"/>
  <c r="BR220" i="1"/>
  <c r="BU220" i="1"/>
  <c r="BX220" i="1"/>
  <c r="CA220" i="1"/>
  <c r="CD220" i="1"/>
  <c r="CG220" i="1"/>
  <c r="D221" i="1"/>
  <c r="G221" i="1"/>
  <c r="J221" i="1"/>
  <c r="M221" i="1"/>
  <c r="P221" i="1"/>
  <c r="S221" i="1"/>
  <c r="V221" i="1"/>
  <c r="AW221" i="1"/>
  <c r="AZ221" i="1"/>
  <c r="BC221" i="1"/>
  <c r="BI221" i="1"/>
  <c r="BL221" i="1"/>
  <c r="BO221" i="1"/>
  <c r="BR221" i="1"/>
  <c r="BU221" i="1"/>
  <c r="BX221" i="1"/>
  <c r="CA221" i="1"/>
  <c r="CD221" i="1"/>
  <c r="CG221" i="1"/>
  <c r="D222" i="1"/>
  <c r="D223" i="1"/>
  <c r="G223" i="1"/>
  <c r="J223" i="1"/>
  <c r="M223" i="1"/>
  <c r="P223" i="1"/>
  <c r="S223" i="1"/>
  <c r="V223" i="1"/>
  <c r="AW223" i="1"/>
  <c r="AZ223" i="1"/>
  <c r="BC223" i="1"/>
  <c r="BI223" i="1"/>
  <c r="BL223" i="1"/>
  <c r="BO223" i="1"/>
  <c r="BR223" i="1"/>
  <c r="BU223" i="1"/>
  <c r="BX223" i="1"/>
  <c r="CA223" i="1"/>
  <c r="CD223" i="1"/>
</calcChain>
</file>

<file path=xl/sharedStrings.xml><?xml version="1.0" encoding="utf-8"?>
<sst xmlns="http://schemas.openxmlformats.org/spreadsheetml/2006/main" count="5312" uniqueCount="413">
  <si>
    <t>Name</t>
  </si>
  <si>
    <t>Effective Date</t>
  </si>
  <si>
    <t>Valid Through Date</t>
  </si>
  <si>
    <t>naaddressoaayn</t>
  </si>
  <si>
    <t>_citation_naaddressoaayn</t>
  </si>
  <si>
    <t>_caution_naaddressoaayn</t>
  </si>
  <si>
    <t>nahealthcrimproyn</t>
  </si>
  <si>
    <t>_citation_nahealthcrimproyn</t>
  </si>
  <si>
    <t>_caution_nahealthcrimproyn</t>
  </si>
  <si>
    <t>nanapimm1yn</t>
  </si>
  <si>
    <t>_citation_nanapimm1yn</t>
  </si>
  <si>
    <t>_caution_nanapimm1yn</t>
  </si>
  <si>
    <t>narcimm1yn</t>
  </si>
  <si>
    <t>_citation_narcimm1yn</t>
  </si>
  <si>
    <t>_caution_narcimm1yn</t>
  </si>
  <si>
    <t>nahealthcivliayn</t>
  </si>
  <si>
    <t>_citation_nahealthcivliayn</t>
  </si>
  <si>
    <t>_caution_nahealthcivliayn</t>
  </si>
  <si>
    <t>nanapimm2yn</t>
  </si>
  <si>
    <t>_citation_nanapimm2yn</t>
  </si>
  <si>
    <t>_caution_nanapimm2yn</t>
  </si>
  <si>
    <t>narcimm2yn</t>
  </si>
  <si>
    <t>_citation_narcimm2yn</t>
  </si>
  <si>
    <t>_caution_narcimm2yn</t>
  </si>
  <si>
    <t>naloxone-presprof</t>
  </si>
  <si>
    <t>_citation_naloxone-presprof</t>
  </si>
  <si>
    <t>_caution_naloxone-presprof</t>
  </si>
  <si>
    <t>naloxone-dispcrim</t>
  </si>
  <si>
    <t>_citation_naloxone-dispcrim</t>
  </si>
  <si>
    <t>_caution_naloxone-dispcrim</t>
  </si>
  <si>
    <t>naloxone-dcrimpro</t>
  </si>
  <si>
    <t>_citation_naloxone-dcrimpro</t>
  </si>
  <si>
    <t>_caution_naloxone-dcrimpro</t>
  </si>
  <si>
    <t>naloxone-dcrimcare</t>
  </si>
  <si>
    <t>_citation_naloxone-dcrimcare</t>
  </si>
  <si>
    <t>_caution_naloxone-dcrimcare</t>
  </si>
  <si>
    <t>naloxone-dispciv</t>
  </si>
  <si>
    <t>_citation_naloxone-dispciv</t>
  </si>
  <si>
    <t>_caution_naloxone-dispciv</t>
  </si>
  <si>
    <t>naloxone-dcivprog</t>
  </si>
  <si>
    <t>_citation_naloxone-dcivprog</t>
  </si>
  <si>
    <t>_caution_naloxone-dcivprog</t>
  </si>
  <si>
    <t>naloxone-dcivcare</t>
  </si>
  <si>
    <t>_citation_naloxone-dcivcare</t>
  </si>
  <si>
    <t>_caution_naloxone-dcivcare</t>
  </si>
  <si>
    <t>naloxone-presprof-disp</t>
  </si>
  <si>
    <t>_citation_naloxone-presprof-disp</t>
  </si>
  <si>
    <t>_caution_naloxone-presprof-disp</t>
  </si>
  <si>
    <t>naloxone-thirdparty</t>
  </si>
  <si>
    <t>_citation_naloxone-thirdparty</t>
  </si>
  <si>
    <t>_caution_naloxone-thirdparty</t>
  </si>
  <si>
    <t>naloxone-thirdprog</t>
  </si>
  <si>
    <t>_citation_naloxone-thirdprog</t>
  </si>
  <si>
    <t>_caution_naloxone-thirdprog</t>
  </si>
  <si>
    <t>naloxone-thirdcare</t>
  </si>
  <si>
    <t>_citation_naloxone-thirdcare</t>
  </si>
  <si>
    <t>_caution_naloxone-thirdcare</t>
  </si>
  <si>
    <t>pharmacist-dispensing</t>
  </si>
  <si>
    <t>_citation_pharmacist-dispensing</t>
  </si>
  <si>
    <t>_caution_pharmacist-dispensing</t>
  </si>
  <si>
    <t>pharmacist-dispensing-method</t>
  </si>
  <si>
    <t>_citation_pharmacist-dispensing-method</t>
  </si>
  <si>
    <t>_caution_pharmacist-dispensing-method</t>
  </si>
  <si>
    <t>naimmcrimprolpyn</t>
  </si>
  <si>
    <t>_citation_naimmcrimprolpyn</t>
  </si>
  <si>
    <t>_caution_naimmcrimprolpyn</t>
  </si>
  <si>
    <t>nanapimm3yn</t>
  </si>
  <si>
    <t>_citation_nanapimm3yn</t>
  </si>
  <si>
    <t>_caution_nanapimm3yn</t>
  </si>
  <si>
    <t>narcimm3yn</t>
  </si>
  <si>
    <t>_citation_narcimm3yn</t>
  </si>
  <si>
    <t>_caution_narcimm3yn</t>
  </si>
  <si>
    <t>naimmcivlialpyn</t>
  </si>
  <si>
    <t>_citation_naimmcivlialpyn</t>
  </si>
  <si>
    <t>_caution_naimmcivlialpyn</t>
  </si>
  <si>
    <t>nanapimm4yn</t>
  </si>
  <si>
    <t>_citation_nanapimm4yn</t>
  </si>
  <si>
    <t>_caution_nanapimm4yn</t>
  </si>
  <si>
    <t>narcimm4yn</t>
  </si>
  <si>
    <t>_citation_narcimm4yn</t>
  </si>
  <si>
    <t>_caution_narcimm4yn</t>
  </si>
  <si>
    <t>naloxone-crimpossesion</t>
  </si>
  <si>
    <t>_citation_naloxone-crimpossesion</t>
  </si>
  <si>
    <t>_caution_naloxone-crimpossesion</t>
  </si>
  <si>
    <t>naloxone-crimpossessionprog</t>
  </si>
  <si>
    <t>_citation_naloxone-crimpossessionprog</t>
  </si>
  <si>
    <t>_caution_naloxone-crimpossessionprog</t>
  </si>
  <si>
    <t>crim-possess-reasonable</t>
  </si>
  <si>
    <t>_citation_crim-possess-reasonable</t>
  </si>
  <si>
    <t>_caution_crim-possess-reasonable</t>
  </si>
  <si>
    <t>Alabama</t>
  </si>
  <si>
    <t>Ala. Code § 20-2-280</t>
  </si>
  <si>
    <t>Standing order - Ala. Code § 20-2-283 ( Full Title: Ala. Code § 20-2-283 Publication of standing orders, etc., for dispensing opioid antagonists), Standing order - Ala. Code § 20-2-280(b) ( Full Title: Alabama legal text)</t>
  </si>
  <si>
    <t>Alaska</t>
  </si>
  <si>
    <t>Alaska Stat. § 09.65.340</t>
  </si>
  <si>
    <t>pharmacist dispensing - Alaska Stat. § 08.80.030(b)(13) ( Full Title: Alaska Stat. § 08.80.030 Powers and duties of the board), Standing order - Alaska Stat. § 17.20.085(a) ( Full Title: Alaska legal text), Health care provider definition - Alaska Stat. § 17.20.085(c)(1) ( Full Title: Alaska legal text), Pharmacist dispensing - Alaska Stat. § 08.80.168(a) ( Full Title: Alaska legal text)</t>
  </si>
  <si>
    <t>Naloxone law - Alaska Stat. § 09.65.340 ( Full Title: Alaska Stat. § 09.65.340 Immunity for prescribing, providing, or administering an opioid overdose drug)</t>
  </si>
  <si>
    <t>Civil immunity - Alaska Stat. § 09.65.340(a) ( Full Title: Alaska Stat. § 09.65.340 Immunity for prescribing, providing, or administering an opioid overdose drug)</t>
  </si>
  <si>
    <t>Civil immunity - Alaska Stat. § 09.65.340(a) ( Full Title: Alaska Stat. § 09.65.340 Immunity for prescribing, providing, or administering an opioid overdose drug), third party - Alaska Stat. § 17.20.085(a) ( Full Title: Alaska Stat. § 17.20.085. Opioid overdose drugs.)</t>
  </si>
  <si>
    <t>Pharmacist dispensing - Alaska Stat. § 08.80.030(b)(13) ( Full Title: Alaska Stat. § 08.80.030. Powers and duties of the board), third party - Alaska Stat. § 17.20.085(a) ( Full Title: Alaska Stat. § 17.20.085. Opioid overdose drugs.), Health care provider - Alaska Stat. § 17.20.085(c)(1) ( Full Title: Alaska Stat. § 17.20.085. Opioid overdose drugs.), Pharmacist dispensing - Alaska Stat. § 08.80.168(c) ( Full Title: Alaska Stat. § 08.80.168 Administration of vaccines and related emergency medications)</t>
  </si>
  <si>
    <t>Pharmacist dispensing - Alaska Stat. § 08.80.030(b)(13) ( Full Title: Alaska Stat. § 08.80.030. Powers and duties of the board), Pharmacist dispensing - Alaska Stat. § 08.80.168(c) ( Full Title: Alaska Stat. § 08.80.168 Administration of vaccines and related emergency medications), third party - Alaska Stat. § 17.20.085(a) ( Full Title: Alaska Stat. § 17.20.085. Opioid overdose drugs.), Health care provider - Alaska Stat. § 17.20.085(c)(1) ( Full Title: Alaska Stat. § 17.20.085. Opioid overdose drugs.)</t>
  </si>
  <si>
    <t>Civil immunity for administering - Alaska Stat. § 09.65.340(c) ( Full Title: Alaska Stat. § 09.65.340 Immunity for prescribing, providing, or administering an opioid overdose drug)</t>
  </si>
  <si>
    <t>Arizona</t>
  </si>
  <si>
    <t>Ariz. Rev. Stat. § 36–2267</t>
  </si>
  <si>
    <t>Ariz. Rev. Stat. § 36–2266</t>
  </si>
  <si>
    <t>Ariz. Rev. Stat. § 36–2266; Ariz. Rev. Stat. § 32–1979</t>
  </si>
  <si>
    <t>Ariz. Rev. Stat. § 32–1979</t>
  </si>
  <si>
    <t>Ariz. Rev. Stat. § 32–1979, Ariz. Rev. Stat. § 36–2266</t>
  </si>
  <si>
    <t>Arkansas</t>
  </si>
  <si>
    <t>Ark. Code § 20-13-1801</t>
  </si>
  <si>
    <t>Ark. Code § 20-13-1804</t>
  </si>
  <si>
    <t>Ark. Code § 20-13-1804(c)</t>
  </si>
  <si>
    <t>Ark. Code § 20-13-1804(a)</t>
  </si>
  <si>
    <t>California</t>
  </si>
  <si>
    <t>Cal. Civil Code § 1714.22</t>
  </si>
  <si>
    <t>This law applies only to the Counties of Alameda, Fresno, Humboldt, Los Angeles, Mendocino, San Francisco, and Santa Cruz.</t>
  </si>
  <si>
    <t>Under Cal. Civil Code § 1714.22(f), participation in a naloxone administration program is only required for a person who is prescribed or possesses an opioid antagonist pursuant to a standing order.</t>
  </si>
  <si>
    <t>Cal. Civil Code § 1714.22, Cal. Bus &amp;amp; Prof. Code § 4052.01</t>
  </si>
  <si>
    <t>Under Cal. Civil Code § 1714.22(f), acting with reasonable care is only required for a person who is prescribed or possesses an opioid antagonist pursuant to a standing order.</t>
  </si>
  <si>
    <t>Cal. Bus &amp;amp; Prof. Code § 4052.01, Cal. Civil Code § 1714.22</t>
  </si>
  <si>
    <t>Colorado</t>
  </si>
  <si>
    <t>Colo. Rev. Stat. § 13-21-108.7, Colo. Rev. Stat. § 18-1-712</t>
  </si>
  <si>
    <t>Colo. Rev. Stat. § 18-1-712</t>
  </si>
  <si>
    <t>Colo. Rev. Stat. § 13-21-108.7</t>
  </si>
  <si>
    <t>Colo. Rev. Stat. § 12-36-117</t>
  </si>
  <si>
    <t>Colo. Rev. Stat. § 12-36-117.7</t>
  </si>
  <si>
    <t>Colo. Rev. Stat. § 18-1-712; Colo. Rev. Stat. § 12-36-117.7</t>
  </si>
  <si>
    <t>Colo. Rev. Stat. § 13-21-108.7; Colo. Rev. Stat. § 12-36-117.7</t>
  </si>
  <si>
    <t>Colo. Rev. Stat. § 12-36-117; Colo. Rev. Stat. § 12-36-117.7</t>
  </si>
  <si>
    <t>Colo. Rev. Stat. § 12-36-117; Colo. Rev. Stat. § 12-42.5-120; Colo. Code Regs. § 719-1:3.00.00</t>
  </si>
  <si>
    <t>Colo. Rev. Stat. § 12-36-117.7; Colo. Rev. Stat. § 12-42.5-120; Colo. Code Regs. § 719-1:3.00.00</t>
  </si>
  <si>
    <t>Colo. Rev. Stat. § 18-1-712;  Colo. Rev. Stat. § 12-36-117.7</t>
  </si>
  <si>
    <t>Colo. Rev. Stat. § 13-21-108.7;  Colo. Rev. Stat. § 12-36-117.7</t>
  </si>
  <si>
    <t>Colo. Rev. Stat. § 12-36-117.7; Colo. Rev. Stat. § 12-38-125.5; Colo. Rev. Stat. § 12-42.5-120; Colo. Code Regs. § 719-1:3.00.00</t>
  </si>
  <si>
    <t>Connecticut</t>
  </si>
  <si>
    <t>Conn. Gen. Stat. § 17a-714a</t>
  </si>
  <si>
    <t>Conn. Gen. Stat. § 20-633c</t>
  </si>
  <si>
    <t>Delaware</t>
  </si>
  <si>
    <t>Del. Code tit. 16, § 138, Del. Code tit. 16, § 3001G</t>
  </si>
  <si>
    <t>Del. Code tit. 16, § 3001G provides criminal immunity to a doctor prescribing naloxone to a person who completes an approved training program under Del. Code tit. 16, § 138, which allows naloxone to be distributed to people who complete the naloxone access program.</t>
  </si>
  <si>
    <t>Del. Code tit. 16, § 3001G provides civil immunity to a doctor prescribing naloxone to a person who completes an approved training program under Del. Code tit. 16, § 138, which allows naloxone to be distributed to people who complete the naloxone access program.</t>
  </si>
  <si>
    <t>Del. Code tit. 16, § 3001G</t>
  </si>
  <si>
    <t>District of Columbia</t>
  </si>
  <si>
    <t>D.C. Code § 7-403</t>
  </si>
  <si>
    <t>D.C. Code § 7-404</t>
  </si>
  <si>
    <t>D.C. Code § 7-404(d)(1)(A) states that a &amp;quot;pharmacist may not prescribe an opioid antagonist under this section unless he or she completes training conducted by the Department of Health; provided, that a pharmacist is not required to complete training in order to dispense or distribute an opioid antagonist prescribed by a physician.&amp;quot;</t>
  </si>
  <si>
    <t>Florida</t>
  </si>
  <si>
    <t>Fla. Stat. § 381.887</t>
  </si>
  <si>
    <t>Fla. Stat. § 381.887(3) states that standing orders can be authorized for an autoinjection delivery system or intranasal application delivery system.</t>
  </si>
  <si>
    <t>Georgia</t>
  </si>
  <si>
    <t>Ga. Code § 16-13-5, Ga. Code § 26-4-116.2, Ga. Code § 31-11-55.1</t>
  </si>
  <si>
    <t>Ga. Code § 26-4-116.2</t>
  </si>
  <si>
    <t>Hawaii</t>
  </si>
  <si>
    <t>Haw. Rev. Stat. § 329E-2</t>
  </si>
  <si>
    <t>Haw. Rev. Stat. § 329E-2; Haw. Rev. Stat. § 461-1</t>
  </si>
  <si>
    <t>Idaho</t>
  </si>
  <si>
    <t>Idaho Code § 54–1733B</t>
  </si>
  <si>
    <t>Only persons enumerated in Idaho Code § 54-1734 may possess naloxone without a prescription.</t>
  </si>
  <si>
    <t>Illinois</t>
  </si>
  <si>
    <t>20 Ill. Comp. Stat. 301/5-23</t>
  </si>
  <si>
    <t>Immunity is limited to prosecution &amp;quot;arising from or related to the unauthorized practice of medicine or the possession of an opioid antidote.&amp;quot;</t>
  </si>
  <si>
    <t>745 Ill. Comp. Stat. 49/36</t>
  </si>
  <si>
    <t>225 Ill. Comp. Stat. 85/19.1, 20 Ill. Comp. Stat. 301/5-23, 745 Ill. Comp. Stat. 49/36</t>
  </si>
  <si>
    <t>Indiana</t>
  </si>
  <si>
    <t>Ind. Code § 16-42-27-2</t>
  </si>
  <si>
    <t>Ind. Code § 16-42-27-3</t>
  </si>
  <si>
    <t>Iowa</t>
  </si>
  <si>
    <t>Iowa Code § 147A.18</t>
  </si>
  <si>
    <t>Iowa Code § 147A.18, Iowa Code § 135.190</t>
  </si>
  <si>
    <t>Iowa Code § 135.190</t>
  </si>
  <si>
    <t>Iowa Code § 135.190.</t>
  </si>
  <si>
    <t>Kansas</t>
  </si>
  <si>
    <t>On April 7, 2017, the Governor of Kansas approved HB 2217, a naloxone access bill governing the use and administration of emergency opioid antagonists. This law will go into effect on July 1, 2017 pending publication in the state statute book.</t>
  </si>
  <si>
    <t>2017 Kansas Law ch. 21</t>
  </si>
  <si>
    <t>Kentucky</t>
  </si>
  <si>
    <t>Ky. Rev. Stat. § 217.186</t>
  </si>
  <si>
    <t>Ky. Rev. Stat. § 217.186, 201 Ky. Admin. Regs. 2:360</t>
  </si>
  <si>
    <t>Louisiana</t>
  </si>
  <si>
    <t>La. Rev. Stat § 40:978.2</t>
  </si>
  <si>
    <t>Maine</t>
  </si>
  <si>
    <t>Me. Rev. Stat. tit. 22, § 2353</t>
  </si>
  <si>
    <t>Me. Rev. Stat. tit. 22, § 2353; Me. Rev. Stat. tit. 32, § 13815</t>
  </si>
  <si>
    <t>Maryland</t>
  </si>
  <si>
    <t>Md. Code, Health-General § 13–3106</t>
  </si>
  <si>
    <t>Pursuant to Md. Code, Health-General § 13–3106, practitioners may only prescribe naloxone to certificate holders.</t>
  </si>
  <si>
    <t>Md. Code, Health-General § 13–3109</t>
  </si>
  <si>
    <t>Md. Code, Health-General § 13–3107</t>
  </si>
  <si>
    <t>Only certificate holders, as defined in Md. Code, Health-General § 133104, may possess prescribed naloxone under Md. Code, Health-General § 133107.</t>
  </si>
  <si>
    <t>Md. Code, Health-General § 13–3108; Md. Code, Health-General § 13–3104; Md. Code, Health-General § 13–3109</t>
  </si>
  <si>
    <t>Pursuant to Md. Code, Health-General § 13–3110, practitioners may only prescribe naloxone to certificate holders.</t>
  </si>
  <si>
    <t>Md. Code, Health-General § 13–3104; Md. Code, Health-General § 13–3107</t>
  </si>
  <si>
    <t>Md. Code, Health-General § 13–3107,  Md. Code, Health-General § 13–3110</t>
  </si>
  <si>
    <t>Md. Code, Health-General § 13–3110</t>
  </si>
  <si>
    <t>Md. Code, Health-General § 13–3108</t>
  </si>
  <si>
    <t>Md. Code, Health-General § 13–3102</t>
  </si>
  <si>
    <t>Md. Code, Health-General § 13–3105</t>
  </si>
  <si>
    <t>Md. Code, Health-General § 13–3106Md. Code, Health-General § 13–3104</t>
  </si>
  <si>
    <t>Massachusetts</t>
  </si>
  <si>
    <t>Mass. Gen. Laws ch. 94C, § 19</t>
  </si>
  <si>
    <t>Mass. Gen. Laws ch. 94C, § 19Mass. Gen. Laws ch. 94C, § 19B</t>
  </si>
  <si>
    <t>Mass. Gen. Laws ch. 94C, § 19B</t>
  </si>
  <si>
    <t>Mass. Gen. Laws ch. 94C, § 34A</t>
  </si>
  <si>
    <t>Mass. Gen. Laws ch. 112, § 12FF</t>
  </si>
  <si>
    <t>Michigan</t>
  </si>
  <si>
    <t>Mich. Comp. Laws § 333.17744b</t>
  </si>
  <si>
    <t>Mich. Comp. Laws § 333.17744c</t>
  </si>
  <si>
    <t>Mich. Comp. Laws § 691.1503</t>
  </si>
  <si>
    <t>Pharmacist dispensing - Mich. Comp. Laws § 333.17744e(2) ( Full Title: Mich. Comp. Laws § 333.17744e Dispensing opioid antagonist to individual pursuant to standing order issued by chief medical executive.)</t>
  </si>
  <si>
    <t>Minnesota</t>
  </si>
  <si>
    <t>Minn. Stat. § 604A.04</t>
  </si>
  <si>
    <t>Minn. Stat. § 604A.04; Minn. Stat. § 151.37</t>
  </si>
  <si>
    <t>Mississippi</t>
  </si>
  <si>
    <t>Miss. Code  § 41-29-319</t>
  </si>
  <si>
    <t>Missouri</t>
  </si>
  <si>
    <t>Mo. Rev. Stat. § 195.206</t>
  </si>
  <si>
    <t>Mo. Rev. Stat. § 338.205, Mo. Rev. Stat. § 195.206</t>
  </si>
  <si>
    <t>Montana</t>
  </si>
  <si>
    <t>2017 Montana Laws Ch. 253, Section 1</t>
  </si>
  <si>
    <t>2017 Montana Laws Ch. 253, Section 8</t>
  </si>
  <si>
    <t>2017 Montana Laws Ch. 253, Section 5; 2017 Montana Laws Ch. 253, Section 3</t>
  </si>
  <si>
    <t>2017 Montana Laws Ch. 253, Section 4</t>
  </si>
  <si>
    <t>2017 Montana Laws Ch. 253, Section 4; 2017 Montana Laws Ch. 253, Section 5</t>
  </si>
  <si>
    <t>2017 Montana Laws Ch. 253, Section 8; 2017 Montana Laws Ch. 253, Section 7</t>
  </si>
  <si>
    <t>Nebraska</t>
  </si>
  <si>
    <t>Neb. Rev. Stat. § 28-470</t>
  </si>
  <si>
    <t>Nevada</t>
  </si>
  <si>
    <t>Nev. Rev. Stat. § 453C.100</t>
  </si>
  <si>
    <t>Nev. Rev. Stat. § 453C.120, Nev. Rev. Stat. § 453C.100</t>
  </si>
  <si>
    <t>New Hampshire</t>
  </si>
  <si>
    <t>N.H. Rev. Stat. § 318-B:15</t>
  </si>
  <si>
    <t>New Jersey</t>
  </si>
  <si>
    <t>N.J. Stat. § 24:6J-4</t>
  </si>
  <si>
    <t>N.J. Stat. § 24:6J-3, N.J. Stat. § 24:6J-4</t>
  </si>
  <si>
    <t>N.J. Stat. § 24:6J-3N.J. Stat. § 24:6J-4</t>
  </si>
  <si>
    <t>N.J. Stat. § 24:6J-3N.J. Stat. § 24:6J-4 N.J. Stat. § 45:14-67.2</t>
  </si>
  <si>
    <t>N.J. Stat. § 24:6J-4N.J. Stat. § 45:14-67.2</t>
  </si>
  <si>
    <t>New Mexico</t>
  </si>
  <si>
    <t>N.M. Stat. § 24-23-1, N.M. Stat. § 24-23-2</t>
  </si>
  <si>
    <t>N.M. Stat. § 24-23-2</t>
  </si>
  <si>
    <t>N.M. Stat. 24-23-2</t>
  </si>
  <si>
    <t>N.M. Stat. § 24-23-1, N.M. Stat. § 24-23-2, N.M. Code R. § 7.32.7</t>
  </si>
  <si>
    <t>N.M. Stat. § 24-23-2, N.M. Code R. § 7.32.7</t>
  </si>
  <si>
    <t>N.M. Stat. § 24-23-2, N.M. Code R. §  7.32.7</t>
  </si>
  <si>
    <t>N.M. Stat. § 24-23-1, N.M. Code R. § 7.32.7.6, N.M. Code R. § 7.32.7.8</t>
  </si>
  <si>
    <t>N.M. Stat. § 24-23-1, N.M. Code R.  § 7.32.7.6, N.M. Code R. § 7.32.7.8</t>
  </si>
  <si>
    <t>N.M. Stat. § 24-23-1, N.M. Stat. § 24-23-2; N.M. Code R. § 7.32.7</t>
  </si>
  <si>
    <t>N.M. Stat. § 24-23-2; N.M. Code R. §  7.32.7</t>
  </si>
  <si>
    <t>N.M. Stat. § 24-23-2; N.M. Code R. § 7.32.7</t>
  </si>
  <si>
    <t>N.M. Stat. § 24-23-1, N.M. Code R. § 7.32.7.6, N.M. Code R. §  7.32.7.8</t>
  </si>
  <si>
    <t>N.M. Stat. § 24-23-1, N.M. Code R. § 7.32.7.6, N.M. Code R. §7.32.7.8</t>
  </si>
  <si>
    <t>N.M. Code R. 16.19.26</t>
  </si>
  <si>
    <t>N.M. Stat. § 24-23-1; N.M. Stat. § 24-23-2; N.M. Code R. § 7.32.7; N.M. Code R. 16.19.26</t>
  </si>
  <si>
    <t>N.M. Code R. § 7.32.7, N.M. Stat. § 24-23-2</t>
  </si>
  <si>
    <t>N.M. Stat. § 24-23-1; N.M. Code R. § 7.32.7</t>
  </si>
  <si>
    <t>N.M. Stat. § 24-23-1</t>
  </si>
  <si>
    <t>Pursuant to N.M. Stat. § 24-23-1, A person who dispenses or distributes an opioid antagonist to another person pursuant to this section shall not be subject to civil liability or criminal prosecution.</t>
  </si>
  <si>
    <t>N.M. Stat. § 24-23-1, N.M. Code R. § 7.32.7</t>
  </si>
  <si>
    <t>N.M. Stat. § 24-23-1, N.M. Code R. 16.19.26</t>
  </si>
  <si>
    <t>New York</t>
  </si>
  <si>
    <t>N.Y. Pub. Health Law § 3309</t>
  </si>
  <si>
    <t>N.Y. Comp. Codes R. &amp;amp; Regs. tit. 10, § 80.138, N.Y. Pub. Health Law § 3309</t>
  </si>
  <si>
    <t>N.Y. Comp. Codes R. &amp;amp; Regs. tit. 10, § 80.138</t>
  </si>
  <si>
    <t>N.Y. McKinney’s Pub. Health Law § 3309</t>
  </si>
  <si>
    <t>The New York regulation states that, &amp;quot;Nothing in this section shall prevent a health care practitioner from issuing a patient-specific prescription for an opioid antagonist as otherwise permitted by law.&amp;quot; If naloxone is prescribed specifically to someone who is personally at risk for an opioid overdose, the medical provider is not required to be affiliated with a registered program. N.Y. Comp. Codes R. &amp;amp; Regs. tit. 10, § 80.138(d).</t>
  </si>
  <si>
    <t>North Carolina</t>
  </si>
  <si>
    <t>N.C. Gen. Stat. § 90-106.2</t>
  </si>
  <si>
    <t>N.C. Gen. Stat. § 90-106.2.</t>
  </si>
  <si>
    <t>N.C. Gen. Stat. § 90-12.7</t>
  </si>
  <si>
    <t>Naloxone access law - N.C. Gen. Stat. § 90-12.7 ( Full Title: N.C. Gen. Stat. § 90-12.7 Treatment of overdose with opioid antagonist; immunity)</t>
  </si>
  <si>
    <t>Civil and criminal immunity - N.C. Gen. Stat. § 90-12.7(e) ( Full Title: N.C. Gen. Stat. § 90-12.7 Treatment of overdose with opioid antagonist; immunity), Prescribing immunity - N.C. Gen. Stat. § 90-12.7(e)(1) ( Full Title: N.C. Gen. Stat. § 90-12.7 Treatment of overdose with opioid antagonist; immunity)</t>
  </si>
  <si>
    <t>Prescribing naloxone - N.C. Gen. Stat. § 90-12.7(b)(1) ( Full Title: N.C. Gen. Stat. § 90-12.7 Treatment of overdose with opioid antagonist; immunity), Civil and criminal immunity - N.C. Gen. Stat. § 90-12.7(e) ( Full Title: N.C. Gen. Stat. § 90-12.7 Treatment of overdose with opioid antagonist; immunity), Prescribing immunity - N.C. Gen. Stat. § 90-12.7(e)(1) ( Full Title: N.C. Gen. Stat. § 90-12.7 Treatment of overdose with opioid antagonist; immunity)</t>
  </si>
  <si>
    <t>Civil and criminal immunity - N.C. Gen. Stat. § 90-12.7(e) ( Full Title: N.C. Gen. Stat. § 90-12.7 Treatment of overdose with opioid antagonist; immunity), Dispenser immunity - N.C. Gen. Stat. § 90-12.7(e)(2) ( Full Title: N.C. Gen. Stat. § 90-12.7 Treatment of overdose with opioid antagonist; immunity), Dispensing naloxone - N.C. Gen. Stat. § 90-12.7(c) ( Full Title: N.C. Gen. Stat. § 90-12.7 Treatment of overdose with opioid antagonist; immunity), Prescribing naloxone - N.C. Gen. Stat. § 90-12.7(b)(1) ( Full Title: N.C. Gen. Stat. § 90-12.7 Treatment of overdose with opioid antagonist; immunity)</t>
  </si>
  <si>
    <t>Prescribing naloxone - N.C. Gen. Stat. § 90-12.7(b)(1) ( Full Title: N.C. Gen. Stat. § 90-12.7 Treatment of overdose with opioid antagonist; immunity)</t>
  </si>
  <si>
    <t>Civil and criminal immunity - N.C. Gen. Stat. § 90-12.7(e) ( Full Title: N.C. Gen. Stat. § 90-12.7 Treatment of overdose with opioid antagonist; immunity), Layperson immunity - N.C. Gen. Stat. § 90-12.7(e)(3) ( Full Title: N.C. Gen. Stat. § 90-12.7 Treatment of overdose with opioid antagonist; immunity), Layperson administration - N.C. Gen. Stat. § 90-12.7(d) ( Full Title: N.C. Gen. Stat. § 90-12.7 Treatment of overdose with opioid antagonist; immunity)</t>
  </si>
  <si>
    <t>Layperson administration - N.C. Gen. Stat. § 90-12.7(d) ( Full Title: N.C. Gen. Stat. § 90-12.7 Treatment of overdose with opioid antagonist; immunity), Civil and criminal immunity - N.C. Gen. Stat. § 90-12.7(e) ( Full Title: N.C. Gen. Stat. § 90-12.7 Treatment of overdose with opioid antagonist; immunity), Layperson immunity - N.C. Gen. Stat. § 90-12.7(e)(3) ( Full Title: N.C. Gen. Stat. § 90-12.7 Treatment of overdose with opioid antagonist; immunity)</t>
  </si>
  <si>
    <t>North Dakota</t>
  </si>
  <si>
    <t>N.D. Cent. Code § 23-01-42</t>
  </si>
  <si>
    <t>N.D. Cent. Code § 23-01-42, N.D. Admin. Code 61-04-12-02</t>
  </si>
  <si>
    <t>Ohio</t>
  </si>
  <si>
    <t>Ohio Rev. Code § 2925.61, Ohio Rev. Code § 4723.488, Ohio Rev. Code § 4729.511, Ohio Rev. Code § 4730.431, Ohio Rev. Code § 4731.94</t>
  </si>
  <si>
    <t>Ohio Rev. Code § 4723.488, Ohio Rev. Code § 4730.431, Ohio Rev. Code § 4731.94</t>
  </si>
  <si>
    <t>Ohio Rev. Code § 4731.94</t>
  </si>
  <si>
    <t>Ohio Rev. Code § 2925.61, Ohio Rev. Code § 4723.488, Ohio Rev. Code § 4730.431, Ohio Rev. Code § 4731.94</t>
  </si>
  <si>
    <t>Ohio Rev. Code § 2925.61</t>
  </si>
  <si>
    <t>Ohio Rev. Code § 2925.61; Ohio Rev. Code § 4723.488; Ohio Rev. Code § 4730.431; Ohio Rev. Code § 4731.94</t>
  </si>
  <si>
    <t>Ohio Rev. Code § 4723.488; Ohio Rev. Code § 4730.431; Ohio Rev. Code § 4731.94</t>
  </si>
  <si>
    <t>Ohio Rev. Code § 4729.44</t>
  </si>
  <si>
    <t>Ohio Rev. Code § 3707.56, Ohio Rev. Code § 4731.941</t>
  </si>
  <si>
    <t>Ohio Rev. Code § 4723.488; Ohio Rev. Code § 4730.431; Ohio Rev. Code § 4731.94; Ohio Rev. Code § 2925.61</t>
  </si>
  <si>
    <t>Ohio Rev. Code § 4731.941</t>
  </si>
  <si>
    <t>Oklahoma</t>
  </si>
  <si>
    <t>Okla. Stat. tit. 63, § 1-2506.2</t>
  </si>
  <si>
    <t>Okla. Stat. tit. 63, § 1-2506.2, Okla. Stat. tit. 63, § 2-312.2</t>
  </si>
  <si>
    <t>Okla. Stat. tit. 63, § 2-312.2</t>
  </si>
  <si>
    <t>Oregon</t>
  </si>
  <si>
    <t>Naloxone access law - Or. Rev. Stat. § 689.681 ( Full Title: Or. Rev. Stat. § 689.681 Establishment of protocols and training on lifesaving treatments for opiate overdose; provision of training and supplies; immunity)</t>
  </si>
  <si>
    <t>Protocol order - Or. Rev. Stat. § 689.681(4) ( Full Title: Oregon legal text), training - Or. Rev. Stat. § 689.681(4)(b) ( Full Title: Or. Rev. Stat. § 689.681 Establishment of protocols and training on lifesaving treatments for opiate overdose; provision of training and supplies; immunity)</t>
  </si>
  <si>
    <t>Protocol order - Or. Rev. Stat. § 689.681(4) ( Full Title: Oregon legal text)</t>
  </si>
  <si>
    <t>administration immunity - Or. Rev. Stat. § 689.681(5) ( Full Title: Or. Rev. Stat. § 689.681 Establishment of protocols and training on lifesaving treatments for opiate overdose; provision of training and supplies; immunity)</t>
  </si>
  <si>
    <t>administration immunity - Or. Rev. Stat. § 689.681(5) ( Full Title: Or. Rev. Stat. § 689.681 Establishment of protocols and training on lifesaving treatments for opiate overdose; provision of training and supplies; immunity), training - Or. Rev. Stat. § 689.681(4)(b)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</si>
  <si>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</si>
  <si>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immunity), training - Or. Rev. Stat. § 689.681(4)(a)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</si>
  <si>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immunity), Distribution of naloxone - Or. Admin. R. 855-041-2330(2) ( Full Title: Or. Admin. R. 855-041-2330. Naloxone)</t>
  </si>
  <si>
    <t>Or. Admin. R. 855-041-2330 allows pharmacies to fill orders for unit-of-use naloxone to be used by trainees for opiate emergencies, once they complete a training program approved by the Oregon Public Health authority. Pharmacists can then generate prescriptions for those trainees, but this is not full pharmacist prescriptive authority.</t>
  </si>
  <si>
    <t>Civil immunity - Or. Rev. Stat. § 689.681(5)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</si>
  <si>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</si>
  <si>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immunity), training - Or. Rev. Stat. § 689.681(4)(b)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</si>
  <si>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immunity), Distribution of naloxone - Or. Admin. R. 855-041-2330(2) ( Full Title: Or. Admin. R. 855-041-2330. Naloxone)</t>
  </si>
  <si>
    <t>Naloxone distribution - Or. Rev. Stat. § 689.681(4) ( Full Title: Or. Rev. Stat. § 689.681 Establishment of protocols and training on lifesaving treatments for opiate overdose; provision of training and supplies; immunity), training - Or. Rev. Stat. § 689.681(4)(b) ( Full Title: Or. Rev. Stat. § 689.681 Establishment of protocols and training on lifesaving treatments for opiate overdose; provision of training and supplies; immunity)</t>
  </si>
  <si>
    <t>Naloxone distribution - Or. Rev. Stat. § 689.681(4) ( Full Title: Or. Rev. Stat. § 689.681 Establishment of protocols and training on lifesaving treatments for opiate overdose; provision of training and supplies; immunity), Pharmacist prescription - Or. Rev. Stat. § 689.682 ( Full Title: Or. Rev. Stat. § 689.682 Naloxone prescribed by pharmacist)</t>
  </si>
  <si>
    <t>Naloxone distribution - Or. Rev. Stat. § 689.681(4) ( Full Title: Or. Rev. Stat. § 689.681 Establishment of protocols and training on lifesaving treatments for opiate overdose; provision of training and supplies; immunity), Pharmacy distribution - Or. Admin. R. 855-041-2330(2) ( Full Title: Or. Admin. R. 855-041-2330. Naloxone), Pharmacist prescription - Or. Rev. Stat. § 689.682 ( Full Title: Or. Rev. Stat. § 689.682 Naloxone prescribed by pharmacist)</t>
  </si>
  <si>
    <t>Pharmacist prescriptive authority - Or. Rev. Stat. § 689.682 ( Full Title: Or. Rev. Stat. § 689.682 Naloxone prescribed by pharmacist), Naloxone distribution - Or. Rev. Stat. § 689.681(4) ( Full Title: Or. Rev. Stat. § 689.681 Establishment of protocols and training on lifesaving treatments for opiate overdose; provision of training and supplies; immunity), Pharmacist prescribing - Or. Admin. R. 855-041-2340(1) ( Full Title: Or. Admin. R. 855-041-2340. Pharmacist Prescribing of Naloxone)</t>
  </si>
  <si>
    <t>Pharmacist prescriptive authority - Or. Rev. Stat. § 689.682 ( Full Title: Or. Rev. Stat. § 689.682 Naloxone prescribed by pharmacist), Naloxone distribution - Or. Rev. Stat. § 689.681(4) ( Full Title: Or. Rev. Stat. § 689.681 Establishment of protocols and training on lifesaving treatments for opiate overdose; provision of training and supplies; immunity), Pharmacist prescribing - Or. Admin. R. 855-041-2340(1) ( Full Title: Or. Admin. R. 855-041-2340. Pharmacist Prescribing of Naloxone), Pharmacist prescribing - Or. Admin. R. 855-019-0460 ( Full Title: Or. Admin. R. 855-019-0460 Delivery of Care), Pharmacist prescribing - Or. Admin. R. 855-019-0455 ( Full Title: Or. Admin. R. 855-019-0455. Qualifications)</t>
  </si>
  <si>
    <t>Pharmacist prescription - Or. Rev. Stat. § 689.682 ( Full Title: Or. Rev. Stat. § 689.682 Naloxone prescribed by pharmacist), Naloxone distribution - Or. Rev. Stat. § 689.681(4) ( Full Title: Or. Rev. Stat. § 689.681 Establishment of protocols and training on lifesaving treatments for opiate overdose; provision of training and supplies; immunity)</t>
  </si>
  <si>
    <t>Pharmacist prescribing - Or. Admin. R. 855-019-0460 ( Full Title: Or. Admin. R. 855-019-0460. Delivery of Care), Pharmacist prescribing - Or. Admin. R. 855-019-0455 ( Full Title: Or. Admin. R. 855-019-0455. Qualifications), Pharmacist prescribing - Or. Admin. R. 855-019-0450 ( Full Title: Or. Admin. R. 855-019-0450. Purpose), pharmacist prescribing - Or. Admin. R. 855-041-2340 ( Full Title: Or. Admin. R. 855-041-2340. Pharmacist Prescribing of Naloxone), Pharmacist prescription - Or. Rev. Stat. § 689.682 ( Full Title: Or. Rev. Stat. § 689.682 Naloxone prescribed by pharmacist), Naloxone distribution - Or. Rev. Stat. § 689.681(4) ( Full Title: Or. Rev. Stat. § 689.681 Establishment of protocols and training on lifesaving treatments for opiate overdose; provision of training and supplies; immunity)</t>
  </si>
  <si>
    <t>Civil immunity - Or. Rev. Stat. § 689.681(5) ( Full Title: Or. Rev. Stat. § 689.681 Establishment of protocols and training on lifesaving treatments for opiate overdose; provision of training and supplies; immunity), Naloxone distribution - Or. Rev. Stat. § 689.681(4) ( Full Title: Or. Rev. Stat. § 689.681 Establishment of protocols and training on lifesaving treatments for opiate overdose; provision of training and supplies; immunity), training - Or. Rev. Stat. § 689.681(4)(b) ( Full Title: Or. Rev. Stat. § 689.681 Establishment of protocols and training on lifesaving treatments for opiate overdose; provision of training and supplies; immunity)</t>
  </si>
  <si>
    <t>Pennsylvania</t>
  </si>
  <si>
    <t>35 PA. Cons. Stat. § 780-113.8</t>
  </si>
  <si>
    <t>Rhode Island</t>
  </si>
  <si>
    <t>R.I. Gen. Laws § 21-28.8</t>
  </si>
  <si>
    <t>R.I. Gen. Laws § 21-28.8.3</t>
  </si>
  <si>
    <t>R.I. Gen. Laws § 21-28.8-1, R.I. Gen. Laws § 21-28.8-2, R.I. Gen. Laws § 21-28.8-3, R.I. Gen. Laws § 21-28.8-4, R.I. Gen. Laws § 21-28.8-5, R23-1-OPIOID R.I. Code R. § 1, R23-1-OPIOID R.I. Code R. § 2, R23-1-OPIOID R.I. Code R. § 3</t>
  </si>
  <si>
    <t>R23-1-OPIOID R.I. Code R. § 3</t>
  </si>
  <si>
    <t>R.I. Gen. Laws 21-28.8-3, R23-1-OPIOID R.I. Code R. § 1, R23-1-OPIOID R.I. Code R. § 2, R23-1-OPIOID R.I. Code R. § 3</t>
  </si>
  <si>
    <t>R.I. Gen. Laws 21-28.8-3, R23-1-OPIOID R.I. Code R. § 3</t>
  </si>
  <si>
    <t>R.I. Gen. Laws § 21-28.8-1, R.I. Gen. Laws § 21-28.8-2, R.I. Gen. Laws § 21-28.8-3, R.I. Gen. Laws § 21-28.8-4, R.I. Gen. Laws § 21-28.8-5, 31 2 R.I. Code R. 9:3.0</t>
  </si>
  <si>
    <t>31 2 R.I. Code R. 9:3.0</t>
  </si>
  <si>
    <t>R.I. Gen. Laws 21-28.8-3, 31 2 R.I. Code R. 9:3.0</t>
  </si>
  <si>
    <t>R.I. Gen. Laws 21-28.8-3,  31 2 R.I. Code R. 9:3.0</t>
  </si>
  <si>
    <t>31 2 R.I. Code R. 9:3.0; R.I. Gen. Laws § 21-28.9-3</t>
  </si>
  <si>
    <t>South Carolina</t>
  </si>
  <si>
    <t>S.C. Code § 44-130-30</t>
  </si>
  <si>
    <t>S.C. Code § 44–130–30</t>
  </si>
  <si>
    <t>S.C. Code § 44-130-40</t>
  </si>
  <si>
    <t>Per S.C. Code § 44-130-30(C) a prescriber may only issue a standing order for a first responder to possess an opioid antagonist.</t>
  </si>
  <si>
    <t>S.C. Code § 44-130-50</t>
  </si>
  <si>
    <t>S.C. Code § 44–130–40</t>
  </si>
  <si>
    <t>South Dakota</t>
  </si>
  <si>
    <t>S.D. Codified Laws § 34-20A-104</t>
  </si>
  <si>
    <t>S.D. Codified Laws § 34-20A-106</t>
  </si>
  <si>
    <t>S.D. Codified Laws § 34-20A-105</t>
  </si>
  <si>
    <t>Tennessee</t>
  </si>
  <si>
    <t>Tenn. Code § 63-1-152</t>
  </si>
  <si>
    <t>Tenn. Code § 63-1-157, Tenn. Code § 63-1-152</t>
  </si>
  <si>
    <t>Tenn. Code § 63-1-157</t>
  </si>
  <si>
    <t>Tenn. Code § 63-1-152, Tenn. Code § 63-1-157</t>
  </si>
  <si>
    <t>Texas</t>
  </si>
  <si>
    <t>Tex. Health &amp;amp; Safety Code § 483.102; Tex. Health &amp;amp; Safety Code § 483.103; Tex. Health &amp;amp; Safety Code § 483.105; Tex. Health &amp;amp; Safety Code § 483.106</t>
  </si>
  <si>
    <t>Tex. Health &amp;amp; Safety Code § 483.102</t>
  </si>
  <si>
    <t>Tex. Health &amp;amp; Safety Code § 483.102.</t>
  </si>
  <si>
    <t>Tex. Health &amp;amp; Safety Code § 483.103</t>
  </si>
  <si>
    <t>Tex. Health &amp;amp; Safety Code § 483.106</t>
  </si>
  <si>
    <t>Tex. Health &amp;amp; Safety Code § 483.105</t>
  </si>
  <si>
    <t>Utah</t>
  </si>
  <si>
    <t>Utah Code § 26-55-101</t>
  </si>
  <si>
    <t>Utah Code § 58-31b-703; Utah Code § 58-67-702; Utah Code § 58-68-702; Utah Code § 58-70a-505</t>
  </si>
  <si>
    <t>Utah Code § 26-55-104</t>
  </si>
  <si>
    <t>Utah Code § 58-70a-505, Utah Code § 58-68-702</t>
  </si>
  <si>
    <t>Utah Code § 26-55-104, Utah Code § 58-17b-507</t>
  </si>
  <si>
    <t>Utah Code § 58-70a-505, Utah Code § 58-68-702,  Utah Code § 58-17b-507</t>
  </si>
  <si>
    <t>Utah Code § 58-31b-703; Utah Code § 58-67-702; Utah Code § 58-68-702;  Utah Code § 58-70a-505</t>
  </si>
  <si>
    <t>Utah Code § 58-31b-703</t>
  </si>
  <si>
    <t>Utah Code § 58-31b-703, Utah Code § 58-17b-507</t>
  </si>
  <si>
    <t>Utah Code § 58-31b-703; Utah Code § 58-67-702; Utah Code § 58-68-702;  Utah Code § 58-70a-505, Utah Code § 26-55-105</t>
  </si>
  <si>
    <t>Vermont</t>
  </si>
  <si>
    <t xml:space="preserve"> Vt. Stat. tit. 18, § 4240</t>
  </si>
  <si>
    <t>Vt. Stat. tit. 18 § 4240</t>
  </si>
  <si>
    <t>Vt. Stat. tit. 26 § 2080, Vt. Stat. tit. 18 § 4240</t>
  </si>
  <si>
    <t>Virginia</t>
  </si>
  <si>
    <t>Va. Code § 8.01-225</t>
  </si>
  <si>
    <t>Va. Code § 54.1-3408</t>
  </si>
  <si>
    <t>Prescriptions are authorized to third parties only for the participation in pilot programs conducted by the Department of Behavioral Health and Development Services.</t>
  </si>
  <si>
    <t>Any person is not liable for any civil damages for ordinary negligence if such administering person is a participant in a pilot program conducted by the Department of Behavioral Health and Development Services.</t>
  </si>
  <si>
    <t>Va. Code § 8.01-225, Va. Code § 54.1-3408</t>
  </si>
  <si>
    <t>Washington</t>
  </si>
  <si>
    <t>Wash. Rev. Code § 18.130.345, Wash. Rev. Code §69.50.315</t>
  </si>
  <si>
    <t>Wash. Rev. Code § 18.130.345</t>
  </si>
  <si>
    <t>Wash. Rev. Code § 69.50.315</t>
  </si>
  <si>
    <t>Wash. Rev. Code § 69.41.095</t>
  </si>
  <si>
    <t>West Virginia</t>
  </si>
  <si>
    <t>W. Va. Code. §16-46-4</t>
  </si>
  <si>
    <t>W. Va. Code. §16-46-5</t>
  </si>
  <si>
    <t>W. Va. Code. §16-46-3</t>
  </si>
  <si>
    <t>Pursuant to W. Va. Code. §16-46-3, practitioners may only prescribe naloxone by standing order to first responders.</t>
  </si>
  <si>
    <t>W. Va. Code. § 16-46-3a</t>
  </si>
  <si>
    <t>Wisconsin</t>
  </si>
  <si>
    <t>Wis. Stat. § 256.40, Wis. Stat. § 441.07, Wis. Stat. § 441.18, Wis. Stat. § 448.037, Wis. Stat. § 450.01, Wis. Stat. § 450.11, Wis. Stat. § 895.48</t>
  </si>
  <si>
    <t>Wis. Stat. § 441.18, Wis. Stat. § 448.037, Wis. Stat. § 450.01, Wis. Stat. § 450.11</t>
  </si>
  <si>
    <t>Wis. Stat. § 450.11</t>
  </si>
  <si>
    <t>Wis. Stat. § 256.40, Wis. Stat. § 441.18, Wis. Stat. § 448.037, Wis. Stat. § 450.01, Wis. Stat. § 450.11</t>
  </si>
  <si>
    <t>Wis. Stat. § 448.037</t>
  </si>
  <si>
    <t>Wis. Stat. § 256.40</t>
  </si>
  <si>
    <t>Wis. Stat. § 256.40; Wis. Stat. § 441.18; Wis. Stat. § 448.037; Wis. Stat. § 450.11</t>
  </si>
  <si>
    <t>Wis. Stat. § 441.18; Wis. Stat. § 448.037; Wis. Stat. § 450.11</t>
  </si>
  <si>
    <t>Wis. Stat. § 441.18; Wis. Stat. § 448.037</t>
  </si>
  <si>
    <t>Wis. Stat. § 256.40; Wis. Stat. § 441.18; Wis. Stat. § 448.037;  Wis. Stat. § 450.11</t>
  </si>
  <si>
    <t>Wyoming</t>
  </si>
  <si>
    <t>Wyo. Stat. § 35-4-901</t>
  </si>
  <si>
    <t>Wyo. Stat. § 35-4-906</t>
  </si>
  <si>
    <t>Wyo. Stat. § 35-4-903; Wyo. Stat. § 35-4-906</t>
  </si>
  <si>
    <t>Pursuant to Wyo. Stat. § 35-4-906(c), a pharmacist who prescribes an opiate antagonist is immune from criminal liability.</t>
  </si>
  <si>
    <t>Wyo. Stat. § 35-4-906; Wyo. Stat. § 35-4-903</t>
  </si>
  <si>
    <t>Pursuant to Wyo. Stat. § 35-4-906(c), a pharmacist who prescribes an opiate antagonist is immune from civil liability.</t>
  </si>
  <si>
    <t>Pursuant to Wyo. Stat. § 35-4-906(e), prescribing an opiate antagonist by a pharmacist does not constitute unprofessional conduct.</t>
  </si>
  <si>
    <t>Wyo. Stat. § 35-4-903</t>
  </si>
  <si>
    <t>Wyo. Stat. § 35-4-903; Wyo. Stat. § 35-4-904</t>
  </si>
  <si>
    <t>pharmacist-dispensing-method_Standing order</t>
  </si>
  <si>
    <t>pharmacist-dispensing-method_Protocol order</t>
  </si>
  <si>
    <t>pharmacist-dispensing-method_Naloxone-specific collaborative practice agreement</t>
  </si>
  <si>
    <t>pharmacist-dispensing-method_Pharmacist prescriptive authority</t>
  </si>
  <si>
    <t>pharmacist-dispensing-method_Directly authorized by legislature</t>
  </si>
  <si>
    <t>.</t>
  </si>
  <si>
    <t>Jurisdictions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</si>
</sst>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3"/>
  <sheetViews>
    <sheetView tabSelected="1" workbookViewId="0"/>
  </sheetViews>
  <sheetFormatPr defaultRowHeight="14.5" x14ac:dyDescent="0.35"/>
  <cols>
    <col min="1" max="1" width="14.6328125" customWidth="1"/>
    <col min="2" max="2" width="11.6328125" customWidth="1"/>
    <col min="3" max="3" width="14.6328125" customWidth="1"/>
  </cols>
  <sheetData>
    <row r="1" spans="1:36" s="2" customFormat="1" ht="174" x14ac:dyDescent="0.35">
      <c r="A1" s="2" t="s">
        <v>412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9</v>
      </c>
      <c r="G1" s="2" t="s">
        <v>12</v>
      </c>
      <c r="H1" s="2" t="s">
        <v>15</v>
      </c>
      <c r="I1" s="2" t="s">
        <v>18</v>
      </c>
      <c r="J1" s="2" t="s">
        <v>21</v>
      </c>
      <c r="K1" s="2" t="s">
        <v>24</v>
      </c>
      <c r="L1" s="2" t="s">
        <v>27</v>
      </c>
      <c r="M1" s="2" t="s">
        <v>30</v>
      </c>
      <c r="N1" s="2" t="s">
        <v>33</v>
      </c>
      <c r="O1" s="2" t="s">
        <v>36</v>
      </c>
      <c r="P1" s="2" t="s">
        <v>39</v>
      </c>
      <c r="Q1" s="2" t="s">
        <v>42</v>
      </c>
      <c r="R1" s="2" t="s">
        <v>45</v>
      </c>
      <c r="S1" s="2" t="s">
        <v>48</v>
      </c>
      <c r="T1" s="2" t="s">
        <v>51</v>
      </c>
      <c r="U1" s="2" t="s">
        <v>54</v>
      </c>
      <c r="V1" s="2" t="s">
        <v>57</v>
      </c>
      <c r="W1" s="2" t="s">
        <v>406</v>
      </c>
      <c r="X1" s="2" t="s">
        <v>407</v>
      </c>
      <c r="Y1" s="2" t="s">
        <v>408</v>
      </c>
      <c r="Z1" s="2" t="s">
        <v>409</v>
      </c>
      <c r="AA1" s="2" t="s">
        <v>410</v>
      </c>
      <c r="AB1" s="2" t="s">
        <v>63</v>
      </c>
      <c r="AC1" s="2" t="s">
        <v>66</v>
      </c>
      <c r="AD1" s="2" t="s">
        <v>69</v>
      </c>
      <c r="AE1" s="2" t="s">
        <v>72</v>
      </c>
      <c r="AF1" s="2" t="s">
        <v>75</v>
      </c>
      <c r="AG1" s="2" t="s">
        <v>78</v>
      </c>
      <c r="AH1" s="2" t="s">
        <v>81</v>
      </c>
      <c r="AI1" s="2" t="s">
        <v>84</v>
      </c>
      <c r="AJ1" s="2" t="s">
        <v>87</v>
      </c>
    </row>
    <row r="2" spans="1:36" x14ac:dyDescent="0.35">
      <c r="A2" t="s">
        <v>90</v>
      </c>
      <c r="B2" s="1">
        <v>36892</v>
      </c>
      <c r="C2" s="1">
        <v>42164</v>
      </c>
      <c r="D2">
        <v>0</v>
      </c>
      <c r="E2" t="s">
        <v>411</v>
      </c>
      <c r="F2" t="s">
        <v>411</v>
      </c>
      <c r="G2" t="s">
        <v>411</v>
      </c>
      <c r="H2" t="s">
        <v>411</v>
      </c>
      <c r="I2" t="s">
        <v>411</v>
      </c>
      <c r="J2" t="s">
        <v>411</v>
      </c>
      <c r="K2" t="s">
        <v>411</v>
      </c>
      <c r="L2" t="s">
        <v>411</v>
      </c>
      <c r="M2" t="s">
        <v>411</v>
      </c>
      <c r="N2" t="s">
        <v>411</v>
      </c>
      <c r="O2" t="s">
        <v>411</v>
      </c>
      <c r="P2" t="s">
        <v>411</v>
      </c>
      <c r="Q2" t="s">
        <v>411</v>
      </c>
      <c r="R2" t="s">
        <v>411</v>
      </c>
      <c r="S2" t="s">
        <v>411</v>
      </c>
      <c r="T2" t="s">
        <v>411</v>
      </c>
      <c r="U2" t="s">
        <v>411</v>
      </c>
      <c r="V2" t="s">
        <v>411</v>
      </c>
      <c r="W2" t="s">
        <v>411</v>
      </c>
      <c r="X2" t="s">
        <v>411</v>
      </c>
      <c r="Y2" t="s">
        <v>411</v>
      </c>
      <c r="Z2" t="s">
        <v>411</v>
      </c>
      <c r="AA2" t="s">
        <v>411</v>
      </c>
      <c r="AB2" t="s">
        <v>411</v>
      </c>
      <c r="AC2" t="s">
        <v>411</v>
      </c>
      <c r="AD2" t="s">
        <v>411</v>
      </c>
      <c r="AE2" t="s">
        <v>411</v>
      </c>
      <c r="AF2" t="s">
        <v>411</v>
      </c>
      <c r="AG2" t="s">
        <v>411</v>
      </c>
      <c r="AH2" t="s">
        <v>411</v>
      </c>
      <c r="AI2" t="s">
        <v>411</v>
      </c>
      <c r="AJ2" t="s">
        <v>411</v>
      </c>
    </row>
    <row r="3" spans="1:36" x14ac:dyDescent="0.35">
      <c r="A3" t="s">
        <v>90</v>
      </c>
      <c r="B3" s="1">
        <v>42165</v>
      </c>
      <c r="C3" s="1">
        <v>42499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  <c r="AI3" t="s">
        <v>411</v>
      </c>
      <c r="AJ3" t="s">
        <v>411</v>
      </c>
    </row>
    <row r="4" spans="1:36" x14ac:dyDescent="0.35">
      <c r="A4" t="s">
        <v>90</v>
      </c>
      <c r="B4" s="1">
        <v>42500</v>
      </c>
      <c r="C4" s="1">
        <v>42917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 t="s">
        <v>411</v>
      </c>
      <c r="AJ4" t="s">
        <v>411</v>
      </c>
    </row>
    <row r="5" spans="1:36" x14ac:dyDescent="0.35">
      <c r="A5" t="s">
        <v>93</v>
      </c>
      <c r="B5" s="1">
        <v>36892</v>
      </c>
      <c r="C5" s="1">
        <v>42443</v>
      </c>
      <c r="D5">
        <v>0</v>
      </c>
      <c r="E5" t="s">
        <v>411</v>
      </c>
      <c r="F5" t="s">
        <v>411</v>
      </c>
      <c r="G5" t="s">
        <v>411</v>
      </c>
      <c r="H5" t="s">
        <v>411</v>
      </c>
      <c r="I5" t="s">
        <v>411</v>
      </c>
      <c r="J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T5" t="s">
        <v>411</v>
      </c>
      <c r="U5" t="s">
        <v>411</v>
      </c>
      <c r="V5" t="s">
        <v>411</v>
      </c>
      <c r="W5" t="s">
        <v>411</v>
      </c>
      <c r="X5" t="s">
        <v>411</v>
      </c>
      <c r="Y5" t="s">
        <v>411</v>
      </c>
      <c r="Z5" t="s">
        <v>411</v>
      </c>
      <c r="AA5" t="s">
        <v>411</v>
      </c>
      <c r="AB5" t="s">
        <v>411</v>
      </c>
      <c r="AC5" t="s">
        <v>411</v>
      </c>
      <c r="AD5" t="s">
        <v>411</v>
      </c>
      <c r="AE5" t="s">
        <v>411</v>
      </c>
      <c r="AF5" t="s">
        <v>411</v>
      </c>
      <c r="AG5" t="s">
        <v>411</v>
      </c>
      <c r="AH5" t="s">
        <v>411</v>
      </c>
      <c r="AI5" t="s">
        <v>411</v>
      </c>
      <c r="AJ5" t="s">
        <v>411</v>
      </c>
    </row>
    <row r="6" spans="1:36" x14ac:dyDescent="0.35">
      <c r="A6" t="s">
        <v>93</v>
      </c>
      <c r="B6" s="1">
        <v>42444</v>
      </c>
      <c r="C6" s="1">
        <v>42815</v>
      </c>
      <c r="D6">
        <v>1</v>
      </c>
      <c r="E6">
        <v>0</v>
      </c>
      <c r="F6" t="s">
        <v>411</v>
      </c>
      <c r="G6" t="s">
        <v>411</v>
      </c>
      <c r="H6">
        <v>1</v>
      </c>
      <c r="I6">
        <v>0</v>
      </c>
      <c r="J6">
        <v>0</v>
      </c>
      <c r="K6">
        <v>0</v>
      </c>
      <c r="L6">
        <v>0</v>
      </c>
      <c r="M6" t="s">
        <v>411</v>
      </c>
      <c r="N6" t="s">
        <v>411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 t="s">
        <v>411</v>
      </c>
      <c r="AD6" t="s">
        <v>411</v>
      </c>
      <c r="AE6">
        <v>1</v>
      </c>
      <c r="AF6">
        <v>0</v>
      </c>
      <c r="AG6">
        <v>0</v>
      </c>
      <c r="AH6">
        <v>0</v>
      </c>
      <c r="AI6" t="s">
        <v>411</v>
      </c>
      <c r="AJ6" t="s">
        <v>411</v>
      </c>
    </row>
    <row r="7" spans="1:36" x14ac:dyDescent="0.35">
      <c r="A7" t="s">
        <v>93</v>
      </c>
      <c r="B7" s="1">
        <v>42816</v>
      </c>
      <c r="C7" s="1">
        <v>42917</v>
      </c>
      <c r="D7">
        <v>1</v>
      </c>
      <c r="E7">
        <v>0</v>
      </c>
      <c r="F7" t="s">
        <v>411</v>
      </c>
      <c r="G7" t="s">
        <v>411</v>
      </c>
      <c r="H7">
        <v>1</v>
      </c>
      <c r="I7">
        <v>0</v>
      </c>
      <c r="J7">
        <v>0</v>
      </c>
      <c r="K7">
        <v>0</v>
      </c>
      <c r="L7">
        <v>0</v>
      </c>
      <c r="M7" t="s">
        <v>411</v>
      </c>
      <c r="N7" t="s">
        <v>411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 t="s">
        <v>411</v>
      </c>
      <c r="AD7" t="s">
        <v>411</v>
      </c>
      <c r="AE7">
        <v>1</v>
      </c>
      <c r="AF7">
        <v>0</v>
      </c>
      <c r="AG7">
        <v>0</v>
      </c>
      <c r="AH7">
        <v>0</v>
      </c>
      <c r="AI7" t="s">
        <v>411</v>
      </c>
      <c r="AJ7" t="s">
        <v>411</v>
      </c>
    </row>
    <row r="8" spans="1:36" x14ac:dyDescent="0.35">
      <c r="A8" t="s">
        <v>102</v>
      </c>
      <c r="B8" s="1">
        <v>36892</v>
      </c>
      <c r="C8" s="1">
        <v>42587</v>
      </c>
      <c r="D8">
        <v>0</v>
      </c>
      <c r="E8" t="s">
        <v>411</v>
      </c>
      <c r="F8" t="s">
        <v>411</v>
      </c>
      <c r="G8" t="s">
        <v>411</v>
      </c>
      <c r="H8" t="s">
        <v>411</v>
      </c>
      <c r="I8" t="s">
        <v>411</v>
      </c>
      <c r="J8" t="s">
        <v>411</v>
      </c>
      <c r="K8" t="s">
        <v>411</v>
      </c>
      <c r="L8" t="s">
        <v>411</v>
      </c>
      <c r="M8" t="s">
        <v>411</v>
      </c>
      <c r="N8" t="s">
        <v>411</v>
      </c>
      <c r="O8" t="s">
        <v>411</v>
      </c>
      <c r="P8" t="s">
        <v>411</v>
      </c>
      <c r="Q8" t="s">
        <v>411</v>
      </c>
      <c r="R8" t="s">
        <v>411</v>
      </c>
      <c r="S8" t="s">
        <v>411</v>
      </c>
      <c r="T8" t="s">
        <v>411</v>
      </c>
      <c r="U8" t="s">
        <v>411</v>
      </c>
      <c r="V8" t="s">
        <v>411</v>
      </c>
      <c r="W8" t="s">
        <v>411</v>
      </c>
      <c r="X8" t="s">
        <v>411</v>
      </c>
      <c r="Y8" t="s">
        <v>411</v>
      </c>
      <c r="Z8" t="s">
        <v>411</v>
      </c>
      <c r="AA8" t="s">
        <v>411</v>
      </c>
      <c r="AB8" t="s">
        <v>411</v>
      </c>
      <c r="AC8" t="s">
        <v>411</v>
      </c>
      <c r="AD8" t="s">
        <v>411</v>
      </c>
      <c r="AE8" t="s">
        <v>411</v>
      </c>
      <c r="AF8" t="s">
        <v>411</v>
      </c>
      <c r="AG8" t="s">
        <v>411</v>
      </c>
      <c r="AH8" t="s">
        <v>411</v>
      </c>
      <c r="AI8" t="s">
        <v>411</v>
      </c>
      <c r="AJ8" t="s">
        <v>411</v>
      </c>
    </row>
    <row r="9" spans="1:36" x14ac:dyDescent="0.35">
      <c r="A9" t="s">
        <v>102</v>
      </c>
      <c r="B9" s="1">
        <v>42588</v>
      </c>
      <c r="C9" s="1">
        <v>42718</v>
      </c>
      <c r="D9">
        <v>1</v>
      </c>
      <c r="E9">
        <v>1</v>
      </c>
      <c r="F9">
        <v>0</v>
      </c>
      <c r="G9">
        <v>1</v>
      </c>
      <c r="H9">
        <v>0</v>
      </c>
      <c r="I9" t="s">
        <v>411</v>
      </c>
      <c r="J9" t="s">
        <v>411</v>
      </c>
      <c r="K9">
        <v>1</v>
      </c>
      <c r="L9">
        <v>1</v>
      </c>
      <c r="M9">
        <v>0</v>
      </c>
      <c r="N9">
        <v>1</v>
      </c>
      <c r="O9">
        <v>0</v>
      </c>
      <c r="P9" t="s">
        <v>411</v>
      </c>
      <c r="Q9" t="s">
        <v>411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 t="s">
        <v>411</v>
      </c>
      <c r="AD9" t="s">
        <v>411</v>
      </c>
      <c r="AE9">
        <v>1</v>
      </c>
      <c r="AF9">
        <v>0</v>
      </c>
      <c r="AG9">
        <v>0</v>
      </c>
      <c r="AH9">
        <v>0</v>
      </c>
      <c r="AI9" t="s">
        <v>411</v>
      </c>
      <c r="AJ9" t="s">
        <v>411</v>
      </c>
    </row>
    <row r="10" spans="1:36" x14ac:dyDescent="0.35">
      <c r="A10" t="s">
        <v>102</v>
      </c>
      <c r="B10" s="1">
        <v>42719</v>
      </c>
      <c r="C10" s="1">
        <v>42888</v>
      </c>
      <c r="D10">
        <v>1</v>
      </c>
      <c r="E10">
        <v>1</v>
      </c>
      <c r="F10">
        <v>0</v>
      </c>
      <c r="G10">
        <v>1</v>
      </c>
      <c r="H10">
        <v>0</v>
      </c>
      <c r="I10" t="s">
        <v>411</v>
      </c>
      <c r="J10" t="s">
        <v>411</v>
      </c>
      <c r="K10">
        <v>1</v>
      </c>
      <c r="L10">
        <v>1</v>
      </c>
      <c r="M10">
        <v>0</v>
      </c>
      <c r="N10">
        <v>1</v>
      </c>
      <c r="O10">
        <v>0</v>
      </c>
      <c r="P10" t="s">
        <v>411</v>
      </c>
      <c r="Q10" t="s">
        <v>411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 t="s">
        <v>411</v>
      </c>
      <c r="AD10" t="s">
        <v>411</v>
      </c>
      <c r="AE10">
        <v>1</v>
      </c>
      <c r="AF10">
        <v>0</v>
      </c>
      <c r="AG10">
        <v>0</v>
      </c>
      <c r="AH10">
        <v>0</v>
      </c>
      <c r="AI10" t="s">
        <v>411</v>
      </c>
      <c r="AJ10" t="s">
        <v>411</v>
      </c>
    </row>
    <row r="11" spans="1:36" x14ac:dyDescent="0.35">
      <c r="A11" t="s">
        <v>102</v>
      </c>
      <c r="B11" s="1">
        <v>42889</v>
      </c>
      <c r="C11" s="1">
        <v>42917</v>
      </c>
      <c r="D11">
        <v>1</v>
      </c>
      <c r="E11">
        <v>1</v>
      </c>
      <c r="F11">
        <v>0</v>
      </c>
      <c r="G11">
        <v>1</v>
      </c>
      <c r="H11">
        <v>0</v>
      </c>
      <c r="I11" t="s">
        <v>411</v>
      </c>
      <c r="J11" t="s">
        <v>411</v>
      </c>
      <c r="K11">
        <v>1</v>
      </c>
      <c r="L11">
        <v>1</v>
      </c>
      <c r="M11">
        <v>0</v>
      </c>
      <c r="N11">
        <v>1</v>
      </c>
      <c r="O11">
        <v>0</v>
      </c>
      <c r="P11" t="s">
        <v>411</v>
      </c>
      <c r="Q11" t="s">
        <v>411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 t="s">
        <v>411</v>
      </c>
      <c r="AD11" t="s">
        <v>411</v>
      </c>
      <c r="AE11">
        <v>1</v>
      </c>
      <c r="AF11">
        <v>0</v>
      </c>
      <c r="AG11">
        <v>0</v>
      </c>
      <c r="AH11">
        <v>0</v>
      </c>
      <c r="AI11" t="s">
        <v>411</v>
      </c>
      <c r="AJ11" t="s">
        <v>411</v>
      </c>
    </row>
    <row r="12" spans="1:36" x14ac:dyDescent="0.35">
      <c r="A12" t="s">
        <v>108</v>
      </c>
      <c r="B12" s="1">
        <v>36892</v>
      </c>
      <c r="C12" s="1">
        <v>42199</v>
      </c>
      <c r="D12">
        <v>0</v>
      </c>
      <c r="E12" t="s">
        <v>411</v>
      </c>
      <c r="F12" t="s">
        <v>411</v>
      </c>
      <c r="G12" t="s">
        <v>411</v>
      </c>
      <c r="H12" t="s">
        <v>411</v>
      </c>
      <c r="I12" t="s">
        <v>411</v>
      </c>
      <c r="J12" t="s">
        <v>411</v>
      </c>
      <c r="K12" t="s">
        <v>411</v>
      </c>
      <c r="L12" t="s">
        <v>411</v>
      </c>
      <c r="M12" t="s">
        <v>411</v>
      </c>
      <c r="N12" t="s">
        <v>411</v>
      </c>
      <c r="O12" t="s">
        <v>411</v>
      </c>
      <c r="P12" t="s">
        <v>411</v>
      </c>
      <c r="Q12" t="s">
        <v>411</v>
      </c>
      <c r="R12" t="s">
        <v>411</v>
      </c>
      <c r="S12" t="s">
        <v>411</v>
      </c>
      <c r="T12" t="s">
        <v>411</v>
      </c>
      <c r="U12" t="s">
        <v>411</v>
      </c>
      <c r="V12" t="s">
        <v>411</v>
      </c>
      <c r="W12" t="s">
        <v>411</v>
      </c>
      <c r="X12" t="s">
        <v>411</v>
      </c>
      <c r="Y12" t="s">
        <v>411</v>
      </c>
      <c r="Z12" t="s">
        <v>411</v>
      </c>
      <c r="AA12" t="s">
        <v>411</v>
      </c>
      <c r="AB12" t="s">
        <v>411</v>
      </c>
      <c r="AC12" t="s">
        <v>411</v>
      </c>
      <c r="AD12" t="s">
        <v>411</v>
      </c>
      <c r="AE12" t="s">
        <v>411</v>
      </c>
      <c r="AF12" t="s">
        <v>411</v>
      </c>
      <c r="AG12" t="s">
        <v>411</v>
      </c>
      <c r="AH12" t="s">
        <v>411</v>
      </c>
      <c r="AI12" t="s">
        <v>411</v>
      </c>
      <c r="AJ12" t="s">
        <v>411</v>
      </c>
    </row>
    <row r="13" spans="1:36" x14ac:dyDescent="0.35">
      <c r="A13" t="s">
        <v>108</v>
      </c>
      <c r="B13" s="1">
        <v>42200</v>
      </c>
      <c r="C13" s="1">
        <v>42917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 t="s">
        <v>411</v>
      </c>
      <c r="AJ13" t="s">
        <v>411</v>
      </c>
    </row>
    <row r="14" spans="1:36" x14ac:dyDescent="0.35">
      <c r="A14" t="s">
        <v>113</v>
      </c>
      <c r="B14" s="1">
        <v>36892</v>
      </c>
      <c r="C14" s="1">
        <v>39447</v>
      </c>
      <c r="D14">
        <v>0</v>
      </c>
      <c r="E14" t="s">
        <v>411</v>
      </c>
      <c r="F14" t="s">
        <v>411</v>
      </c>
      <c r="G14" t="s">
        <v>411</v>
      </c>
      <c r="H14" t="s">
        <v>411</v>
      </c>
      <c r="I14" t="s">
        <v>411</v>
      </c>
      <c r="J14" t="s">
        <v>411</v>
      </c>
      <c r="K14" t="s">
        <v>411</v>
      </c>
      <c r="L14" t="s">
        <v>411</v>
      </c>
      <c r="M14" t="s">
        <v>411</v>
      </c>
      <c r="N14" t="s">
        <v>411</v>
      </c>
      <c r="O14" t="s">
        <v>411</v>
      </c>
      <c r="P14" t="s">
        <v>411</v>
      </c>
      <c r="Q14" t="s">
        <v>411</v>
      </c>
      <c r="R14" t="s">
        <v>411</v>
      </c>
      <c r="S14" t="s">
        <v>411</v>
      </c>
      <c r="T14" t="s">
        <v>411</v>
      </c>
      <c r="U14" t="s">
        <v>411</v>
      </c>
      <c r="V14" t="s">
        <v>411</v>
      </c>
      <c r="W14" t="s">
        <v>411</v>
      </c>
      <c r="X14" t="s">
        <v>411</v>
      </c>
      <c r="Y14" t="s">
        <v>411</v>
      </c>
      <c r="Z14" t="s">
        <v>411</v>
      </c>
      <c r="AA14" t="s">
        <v>411</v>
      </c>
      <c r="AB14" t="s">
        <v>411</v>
      </c>
      <c r="AC14" t="s">
        <v>411</v>
      </c>
      <c r="AD14" t="s">
        <v>411</v>
      </c>
      <c r="AE14" t="s">
        <v>411</v>
      </c>
      <c r="AF14" t="s">
        <v>411</v>
      </c>
      <c r="AG14" t="s">
        <v>411</v>
      </c>
      <c r="AH14" t="s">
        <v>411</v>
      </c>
      <c r="AI14" t="s">
        <v>411</v>
      </c>
      <c r="AJ14" t="s">
        <v>411</v>
      </c>
    </row>
    <row r="15" spans="1:36" x14ac:dyDescent="0.35">
      <c r="A15" t="s">
        <v>113</v>
      </c>
      <c r="B15" s="1">
        <v>39448</v>
      </c>
      <c r="C15" s="1">
        <v>40543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411</v>
      </c>
      <c r="U15" t="s">
        <v>411</v>
      </c>
      <c r="V15">
        <v>0</v>
      </c>
      <c r="W15" t="s">
        <v>411</v>
      </c>
      <c r="X15" t="s">
        <v>411</v>
      </c>
      <c r="Y15" t="s">
        <v>411</v>
      </c>
      <c r="Z15" t="s">
        <v>411</v>
      </c>
      <c r="AA15" t="s">
        <v>411</v>
      </c>
      <c r="AB15">
        <v>0</v>
      </c>
      <c r="AC15" t="s">
        <v>411</v>
      </c>
      <c r="AD15" t="s">
        <v>411</v>
      </c>
      <c r="AE15">
        <v>0</v>
      </c>
      <c r="AF15" t="s">
        <v>411</v>
      </c>
      <c r="AG15" t="s">
        <v>411</v>
      </c>
      <c r="AH15">
        <v>0</v>
      </c>
      <c r="AI15" t="s">
        <v>411</v>
      </c>
      <c r="AJ15" t="s">
        <v>411</v>
      </c>
    </row>
    <row r="16" spans="1:36" x14ac:dyDescent="0.35">
      <c r="A16" t="s">
        <v>113</v>
      </c>
      <c r="B16" s="1">
        <v>40544</v>
      </c>
      <c r="C16" s="1">
        <v>41639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 t="s">
        <v>411</v>
      </c>
      <c r="U16" t="s">
        <v>411</v>
      </c>
      <c r="V16">
        <v>0</v>
      </c>
      <c r="W16" t="s">
        <v>411</v>
      </c>
      <c r="X16" t="s">
        <v>411</v>
      </c>
      <c r="Y16" t="s">
        <v>411</v>
      </c>
      <c r="Z16" t="s">
        <v>411</v>
      </c>
      <c r="AA16" t="s">
        <v>411</v>
      </c>
      <c r="AB16">
        <v>1</v>
      </c>
      <c r="AC16">
        <v>1</v>
      </c>
      <c r="AD16">
        <v>0</v>
      </c>
      <c r="AE16">
        <v>0</v>
      </c>
      <c r="AF16" t="s">
        <v>411</v>
      </c>
      <c r="AG16" t="s">
        <v>411</v>
      </c>
      <c r="AH16">
        <v>0</v>
      </c>
      <c r="AI16" t="s">
        <v>411</v>
      </c>
      <c r="AJ16" t="s">
        <v>411</v>
      </c>
    </row>
    <row r="17" spans="1:36" x14ac:dyDescent="0.35">
      <c r="A17" t="s">
        <v>113</v>
      </c>
      <c r="B17" s="1">
        <v>41640</v>
      </c>
      <c r="C17" s="1">
        <v>42004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0</v>
      </c>
      <c r="AI17" t="s">
        <v>411</v>
      </c>
      <c r="AJ17" t="s">
        <v>411</v>
      </c>
    </row>
    <row r="18" spans="1:36" x14ac:dyDescent="0.35">
      <c r="A18" t="s">
        <v>113</v>
      </c>
      <c r="B18" s="1">
        <v>42005</v>
      </c>
      <c r="C18" s="1">
        <v>42103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 t="s">
        <v>411</v>
      </c>
      <c r="AJ18" t="s">
        <v>411</v>
      </c>
    </row>
    <row r="19" spans="1:36" x14ac:dyDescent="0.35">
      <c r="A19" t="s">
        <v>113</v>
      </c>
      <c r="B19" s="1">
        <v>42104</v>
      </c>
      <c r="C19" s="1">
        <v>42284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 t="s">
        <v>411</v>
      </c>
      <c r="AJ19" t="s">
        <v>411</v>
      </c>
    </row>
    <row r="20" spans="1:36" x14ac:dyDescent="0.35">
      <c r="A20" t="s">
        <v>113</v>
      </c>
      <c r="B20" s="1">
        <v>42285</v>
      </c>
      <c r="C20" s="1">
        <v>42395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 t="s">
        <v>411</v>
      </c>
      <c r="AJ20" t="s">
        <v>411</v>
      </c>
    </row>
    <row r="21" spans="1:36" x14ac:dyDescent="0.35">
      <c r="A21" t="s">
        <v>113</v>
      </c>
      <c r="B21" s="1">
        <v>42396</v>
      </c>
      <c r="C21" s="1">
        <v>42917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 t="s">
        <v>411</v>
      </c>
      <c r="AJ21" t="s">
        <v>411</v>
      </c>
    </row>
    <row r="22" spans="1:36" x14ac:dyDescent="0.35">
      <c r="A22" t="s">
        <v>120</v>
      </c>
      <c r="B22" s="1">
        <v>36892</v>
      </c>
      <c r="C22" s="1">
        <v>41403</v>
      </c>
      <c r="D22">
        <v>0</v>
      </c>
      <c r="E22" t="s">
        <v>411</v>
      </c>
      <c r="F22" t="s">
        <v>411</v>
      </c>
      <c r="G22" t="s">
        <v>411</v>
      </c>
      <c r="H22" t="s">
        <v>411</v>
      </c>
      <c r="I22" t="s">
        <v>411</v>
      </c>
      <c r="J22" t="s">
        <v>411</v>
      </c>
      <c r="K22" t="s">
        <v>411</v>
      </c>
      <c r="L22" t="s">
        <v>411</v>
      </c>
      <c r="M22" t="s">
        <v>411</v>
      </c>
      <c r="N22" t="s">
        <v>411</v>
      </c>
      <c r="O22" t="s">
        <v>411</v>
      </c>
      <c r="P22" t="s">
        <v>411</v>
      </c>
      <c r="Q22" t="s">
        <v>411</v>
      </c>
      <c r="R22" t="s">
        <v>411</v>
      </c>
      <c r="S22" t="s">
        <v>411</v>
      </c>
      <c r="T22" t="s">
        <v>411</v>
      </c>
      <c r="U22" t="s">
        <v>411</v>
      </c>
      <c r="V22" t="s">
        <v>411</v>
      </c>
      <c r="W22" t="s">
        <v>411</v>
      </c>
      <c r="X22" t="s">
        <v>411</v>
      </c>
      <c r="Y22" t="s">
        <v>411</v>
      </c>
      <c r="Z22" t="s">
        <v>411</v>
      </c>
      <c r="AA22" t="s">
        <v>411</v>
      </c>
      <c r="AB22" t="s">
        <v>411</v>
      </c>
      <c r="AC22" t="s">
        <v>411</v>
      </c>
      <c r="AD22" t="s">
        <v>411</v>
      </c>
      <c r="AE22" t="s">
        <v>411</v>
      </c>
      <c r="AF22" t="s">
        <v>411</v>
      </c>
      <c r="AG22" t="s">
        <v>411</v>
      </c>
      <c r="AH22" t="s">
        <v>411</v>
      </c>
      <c r="AI22" t="s">
        <v>411</v>
      </c>
      <c r="AJ22" t="s">
        <v>411</v>
      </c>
    </row>
    <row r="23" spans="1:36" x14ac:dyDescent="0.35">
      <c r="A23" t="s">
        <v>120</v>
      </c>
      <c r="B23" s="1">
        <v>41404</v>
      </c>
      <c r="C23" s="1">
        <v>41421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 t="s">
        <v>411</v>
      </c>
      <c r="U23" t="s">
        <v>411</v>
      </c>
      <c r="V23">
        <v>0</v>
      </c>
      <c r="W23" t="s">
        <v>411</v>
      </c>
      <c r="X23" t="s">
        <v>411</v>
      </c>
      <c r="Y23" t="s">
        <v>411</v>
      </c>
      <c r="Z23" t="s">
        <v>411</v>
      </c>
      <c r="AA23" t="s">
        <v>411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 t="s">
        <v>411</v>
      </c>
      <c r="AJ23" t="s">
        <v>411</v>
      </c>
    </row>
    <row r="24" spans="1:36" x14ac:dyDescent="0.35">
      <c r="A24" t="s">
        <v>120</v>
      </c>
      <c r="B24" s="1">
        <v>41422</v>
      </c>
      <c r="C24" s="1">
        <v>41455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 t="s">
        <v>411</v>
      </c>
      <c r="U24" t="s">
        <v>411</v>
      </c>
      <c r="V24">
        <v>0</v>
      </c>
      <c r="W24" t="s">
        <v>411</v>
      </c>
      <c r="X24" t="s">
        <v>411</v>
      </c>
      <c r="Y24" t="s">
        <v>411</v>
      </c>
      <c r="Z24" t="s">
        <v>411</v>
      </c>
      <c r="AA24" t="s">
        <v>411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 t="s">
        <v>411</v>
      </c>
      <c r="AJ24" t="s">
        <v>411</v>
      </c>
    </row>
    <row r="25" spans="1:36" x14ac:dyDescent="0.35">
      <c r="A25" t="s">
        <v>120</v>
      </c>
      <c r="B25" s="1">
        <v>41456</v>
      </c>
      <c r="C25" s="1">
        <v>42096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 t="s">
        <v>411</v>
      </c>
      <c r="U25" t="s">
        <v>411</v>
      </c>
      <c r="V25">
        <v>0</v>
      </c>
      <c r="W25" t="s">
        <v>411</v>
      </c>
      <c r="X25" t="s">
        <v>411</v>
      </c>
      <c r="Y25" t="s">
        <v>411</v>
      </c>
      <c r="Z25" t="s">
        <v>411</v>
      </c>
      <c r="AA25" t="s">
        <v>411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 t="s">
        <v>411</v>
      </c>
      <c r="AJ25" t="s">
        <v>411</v>
      </c>
    </row>
    <row r="26" spans="1:36" x14ac:dyDescent="0.35">
      <c r="A26" t="s">
        <v>120</v>
      </c>
      <c r="B26" s="1">
        <v>42097</v>
      </c>
      <c r="C26" s="1">
        <v>42137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 t="s">
        <v>411</v>
      </c>
      <c r="AJ26" t="s">
        <v>411</v>
      </c>
    </row>
    <row r="27" spans="1:36" x14ac:dyDescent="0.35">
      <c r="A27" t="s">
        <v>120</v>
      </c>
      <c r="B27" s="1">
        <v>42138</v>
      </c>
      <c r="C27" s="1">
        <v>42247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 t="s">
        <v>411</v>
      </c>
      <c r="AJ27" t="s">
        <v>411</v>
      </c>
    </row>
    <row r="28" spans="1:36" x14ac:dyDescent="0.35">
      <c r="A28" t="s">
        <v>120</v>
      </c>
      <c r="B28" s="1">
        <v>42248</v>
      </c>
      <c r="C28" s="1">
        <v>42260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 t="s">
        <v>411</v>
      </c>
      <c r="AJ28" t="s">
        <v>411</v>
      </c>
    </row>
    <row r="29" spans="1:36" x14ac:dyDescent="0.35">
      <c r="A29" t="s">
        <v>120</v>
      </c>
      <c r="B29" s="1">
        <v>42261</v>
      </c>
      <c r="C29" s="1">
        <v>42444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 t="s">
        <v>411</v>
      </c>
      <c r="AJ29" t="s">
        <v>411</v>
      </c>
    </row>
    <row r="30" spans="1:36" x14ac:dyDescent="0.35">
      <c r="A30" t="s">
        <v>120</v>
      </c>
      <c r="B30" s="1">
        <v>42445</v>
      </c>
      <c r="C30" s="1">
        <v>42687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 t="s">
        <v>411</v>
      </c>
      <c r="AJ30" t="s">
        <v>411</v>
      </c>
    </row>
    <row r="31" spans="1:36" x14ac:dyDescent="0.35">
      <c r="A31" t="s">
        <v>120</v>
      </c>
      <c r="B31" s="1">
        <v>42688</v>
      </c>
      <c r="C31" s="1">
        <v>42879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 t="s">
        <v>411</v>
      </c>
      <c r="AJ31" t="s">
        <v>411</v>
      </c>
    </row>
    <row r="32" spans="1:36" x14ac:dyDescent="0.35">
      <c r="A32" t="s">
        <v>120</v>
      </c>
      <c r="B32" s="1">
        <v>42880</v>
      </c>
      <c r="C32" s="1">
        <v>42917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 t="s">
        <v>411</v>
      </c>
      <c r="AJ32" t="s">
        <v>411</v>
      </c>
    </row>
    <row r="33" spans="1:36" x14ac:dyDescent="0.35">
      <c r="A33" t="s">
        <v>134</v>
      </c>
      <c r="B33" s="1">
        <v>36892</v>
      </c>
      <c r="C33" s="1">
        <v>37894</v>
      </c>
      <c r="D33">
        <v>0</v>
      </c>
      <c r="E33" t="s">
        <v>411</v>
      </c>
      <c r="F33" t="s">
        <v>411</v>
      </c>
      <c r="G33" t="s">
        <v>411</v>
      </c>
      <c r="H33" t="s">
        <v>411</v>
      </c>
      <c r="I33" t="s">
        <v>411</v>
      </c>
      <c r="J33" t="s">
        <v>411</v>
      </c>
      <c r="K33" t="s">
        <v>411</v>
      </c>
      <c r="L33" t="s">
        <v>411</v>
      </c>
      <c r="M33" t="s">
        <v>411</v>
      </c>
      <c r="N33" t="s">
        <v>411</v>
      </c>
      <c r="O33" t="s">
        <v>411</v>
      </c>
      <c r="P33" t="s">
        <v>411</v>
      </c>
      <c r="Q33" t="s">
        <v>411</v>
      </c>
      <c r="R33" t="s">
        <v>411</v>
      </c>
      <c r="S33" t="s">
        <v>411</v>
      </c>
      <c r="T33" t="s">
        <v>411</v>
      </c>
      <c r="U33" t="s">
        <v>411</v>
      </c>
      <c r="V33" t="s">
        <v>411</v>
      </c>
      <c r="W33" t="s">
        <v>411</v>
      </c>
      <c r="X33" t="s">
        <v>411</v>
      </c>
      <c r="Y33" t="s">
        <v>411</v>
      </c>
      <c r="Z33" t="s">
        <v>411</v>
      </c>
      <c r="AA33" t="s">
        <v>411</v>
      </c>
      <c r="AB33" t="s">
        <v>411</v>
      </c>
      <c r="AC33" t="s">
        <v>411</v>
      </c>
      <c r="AD33" t="s">
        <v>411</v>
      </c>
      <c r="AE33" t="s">
        <v>411</v>
      </c>
      <c r="AF33" t="s">
        <v>411</v>
      </c>
      <c r="AG33" t="s">
        <v>411</v>
      </c>
      <c r="AH33" t="s">
        <v>411</v>
      </c>
      <c r="AI33" t="s">
        <v>411</v>
      </c>
      <c r="AJ33" t="s">
        <v>411</v>
      </c>
    </row>
    <row r="34" spans="1:36" x14ac:dyDescent="0.35">
      <c r="A34" t="s">
        <v>134</v>
      </c>
      <c r="B34" s="1">
        <v>37895</v>
      </c>
      <c r="C34" s="1">
        <v>41182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 t="s">
        <v>411</v>
      </c>
      <c r="U34" t="s">
        <v>411</v>
      </c>
      <c r="V34">
        <v>0</v>
      </c>
      <c r="W34" t="s">
        <v>411</v>
      </c>
      <c r="X34" t="s">
        <v>411</v>
      </c>
      <c r="Y34" t="s">
        <v>411</v>
      </c>
      <c r="Z34" t="s">
        <v>411</v>
      </c>
      <c r="AA34" t="s">
        <v>411</v>
      </c>
      <c r="AB34">
        <v>0</v>
      </c>
      <c r="AC34" t="s">
        <v>411</v>
      </c>
      <c r="AD34" t="s">
        <v>411</v>
      </c>
      <c r="AE34">
        <v>0</v>
      </c>
      <c r="AF34" t="s">
        <v>411</v>
      </c>
      <c r="AG34" t="s">
        <v>411</v>
      </c>
      <c r="AH34">
        <v>0</v>
      </c>
      <c r="AI34" t="s">
        <v>411</v>
      </c>
      <c r="AJ34" t="s">
        <v>411</v>
      </c>
    </row>
    <row r="35" spans="1:36" x14ac:dyDescent="0.35">
      <c r="A35" t="s">
        <v>134</v>
      </c>
      <c r="B35" s="1">
        <v>41183</v>
      </c>
      <c r="C35" s="1">
        <v>41912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 t="s">
        <v>411</v>
      </c>
      <c r="U35" t="s">
        <v>411</v>
      </c>
      <c r="V35">
        <v>0</v>
      </c>
      <c r="W35" t="s">
        <v>411</v>
      </c>
      <c r="X35" t="s">
        <v>411</v>
      </c>
      <c r="Y35" t="s">
        <v>411</v>
      </c>
      <c r="Z35" t="s">
        <v>411</v>
      </c>
      <c r="AA35" t="s">
        <v>411</v>
      </c>
      <c r="AB35">
        <v>0</v>
      </c>
      <c r="AC35" t="s">
        <v>411</v>
      </c>
      <c r="AD35" t="s">
        <v>411</v>
      </c>
      <c r="AE35">
        <v>0</v>
      </c>
      <c r="AF35" t="s">
        <v>411</v>
      </c>
      <c r="AG35" t="s">
        <v>411</v>
      </c>
      <c r="AH35">
        <v>0</v>
      </c>
      <c r="AI35" t="s">
        <v>411</v>
      </c>
      <c r="AJ35" t="s">
        <v>411</v>
      </c>
    </row>
    <row r="36" spans="1:36" x14ac:dyDescent="0.35">
      <c r="A36" t="s">
        <v>134</v>
      </c>
      <c r="B36" s="1">
        <v>41913</v>
      </c>
      <c r="C36" s="1">
        <v>42184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v>1</v>
      </c>
      <c r="R36">
        <v>0</v>
      </c>
      <c r="S36">
        <v>0</v>
      </c>
      <c r="T36" t="s">
        <v>411</v>
      </c>
      <c r="U36" t="s">
        <v>411</v>
      </c>
      <c r="V36">
        <v>0</v>
      </c>
      <c r="W36" t="s">
        <v>411</v>
      </c>
      <c r="X36" t="s">
        <v>411</v>
      </c>
      <c r="Y36" t="s">
        <v>411</v>
      </c>
      <c r="Z36" t="s">
        <v>411</v>
      </c>
      <c r="AA36" t="s">
        <v>411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 t="s">
        <v>411</v>
      </c>
      <c r="AJ36" t="s">
        <v>411</v>
      </c>
    </row>
    <row r="37" spans="1:36" x14ac:dyDescent="0.35">
      <c r="A37" t="s">
        <v>134</v>
      </c>
      <c r="B37" s="1">
        <v>42185</v>
      </c>
      <c r="C37" s="1">
        <v>42516</v>
      </c>
      <c r="D37">
        <v>1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 t="s">
        <v>411</v>
      </c>
      <c r="AJ37" t="s">
        <v>411</v>
      </c>
    </row>
    <row r="38" spans="1:36" x14ac:dyDescent="0.35">
      <c r="A38" t="s">
        <v>134</v>
      </c>
      <c r="B38" s="1">
        <v>42517</v>
      </c>
      <c r="C38" s="1">
        <v>42916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0</v>
      </c>
      <c r="AI38" t="s">
        <v>411</v>
      </c>
      <c r="AJ38" t="s">
        <v>411</v>
      </c>
    </row>
    <row r="39" spans="1:36" x14ac:dyDescent="0.35">
      <c r="A39" t="s">
        <v>134</v>
      </c>
      <c r="B39" s="1">
        <v>42917</v>
      </c>
      <c r="C39" s="1">
        <v>42917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1</v>
      </c>
      <c r="AF39">
        <v>0</v>
      </c>
      <c r="AG39">
        <v>1</v>
      </c>
      <c r="AH39">
        <v>0</v>
      </c>
      <c r="AI39" t="s">
        <v>411</v>
      </c>
      <c r="AJ39" t="s">
        <v>411</v>
      </c>
    </row>
    <row r="40" spans="1:36" x14ac:dyDescent="0.35">
      <c r="A40" t="s">
        <v>137</v>
      </c>
      <c r="B40" s="1">
        <v>36892</v>
      </c>
      <c r="C40" s="1">
        <v>41854</v>
      </c>
      <c r="D40">
        <v>0</v>
      </c>
      <c r="E40" t="s">
        <v>411</v>
      </c>
      <c r="F40" t="s">
        <v>411</v>
      </c>
      <c r="G40" t="s">
        <v>411</v>
      </c>
      <c r="H40" t="s">
        <v>411</v>
      </c>
      <c r="I40" t="s">
        <v>411</v>
      </c>
      <c r="J40" t="s">
        <v>411</v>
      </c>
      <c r="K40" t="s">
        <v>411</v>
      </c>
      <c r="L40" t="s">
        <v>411</v>
      </c>
      <c r="M40" t="s">
        <v>411</v>
      </c>
      <c r="N40" t="s">
        <v>411</v>
      </c>
      <c r="O40" t="s">
        <v>411</v>
      </c>
      <c r="P40" t="s">
        <v>411</v>
      </c>
      <c r="Q40" t="s">
        <v>411</v>
      </c>
      <c r="R40" t="s">
        <v>411</v>
      </c>
      <c r="S40" t="s">
        <v>411</v>
      </c>
      <c r="T40" t="s">
        <v>411</v>
      </c>
      <c r="U40" t="s">
        <v>411</v>
      </c>
      <c r="V40" t="s">
        <v>411</v>
      </c>
      <c r="W40" t="s">
        <v>411</v>
      </c>
      <c r="X40" t="s">
        <v>411</v>
      </c>
      <c r="Y40" t="s">
        <v>411</v>
      </c>
      <c r="Z40" t="s">
        <v>411</v>
      </c>
      <c r="AA40" t="s">
        <v>411</v>
      </c>
      <c r="AB40" t="s">
        <v>411</v>
      </c>
      <c r="AC40" t="s">
        <v>411</v>
      </c>
      <c r="AD40" t="s">
        <v>411</v>
      </c>
      <c r="AE40" t="s">
        <v>411</v>
      </c>
      <c r="AF40" t="s">
        <v>411</v>
      </c>
      <c r="AG40" t="s">
        <v>411</v>
      </c>
      <c r="AH40" t="s">
        <v>411</v>
      </c>
      <c r="AI40" t="s">
        <v>411</v>
      </c>
      <c r="AJ40" t="s">
        <v>411</v>
      </c>
    </row>
    <row r="41" spans="1:36" x14ac:dyDescent="0.35">
      <c r="A41" t="s">
        <v>137</v>
      </c>
      <c r="B41" s="1">
        <v>41855</v>
      </c>
      <c r="C41" s="1">
        <v>42917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 t="s">
        <v>411</v>
      </c>
      <c r="U41" t="s">
        <v>411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411</v>
      </c>
      <c r="AD41" t="s">
        <v>411</v>
      </c>
      <c r="AE41">
        <v>0</v>
      </c>
      <c r="AF41" t="s">
        <v>411</v>
      </c>
      <c r="AG41" t="s">
        <v>411</v>
      </c>
      <c r="AH41">
        <v>0</v>
      </c>
      <c r="AI41" t="s">
        <v>411</v>
      </c>
      <c r="AJ41" t="s">
        <v>411</v>
      </c>
    </row>
    <row r="42" spans="1:36" x14ac:dyDescent="0.35">
      <c r="A42" t="s">
        <v>142</v>
      </c>
      <c r="B42" s="1">
        <v>36892</v>
      </c>
      <c r="C42" s="1">
        <v>41351</v>
      </c>
      <c r="D42">
        <v>0</v>
      </c>
      <c r="E42" t="s">
        <v>411</v>
      </c>
      <c r="F42" t="s">
        <v>411</v>
      </c>
      <c r="G42" t="s">
        <v>411</v>
      </c>
      <c r="H42" t="s">
        <v>411</v>
      </c>
      <c r="I42" t="s">
        <v>411</v>
      </c>
      <c r="J42" t="s">
        <v>411</v>
      </c>
      <c r="K42" t="s">
        <v>411</v>
      </c>
      <c r="L42" t="s">
        <v>411</v>
      </c>
      <c r="M42" t="s">
        <v>411</v>
      </c>
      <c r="N42" t="s">
        <v>411</v>
      </c>
      <c r="O42" t="s">
        <v>411</v>
      </c>
      <c r="P42" t="s">
        <v>411</v>
      </c>
      <c r="Q42" t="s">
        <v>411</v>
      </c>
      <c r="R42" t="s">
        <v>411</v>
      </c>
      <c r="S42" t="s">
        <v>411</v>
      </c>
      <c r="T42" t="s">
        <v>411</v>
      </c>
      <c r="U42" t="s">
        <v>411</v>
      </c>
      <c r="V42" t="s">
        <v>411</v>
      </c>
      <c r="W42" t="s">
        <v>411</v>
      </c>
      <c r="X42" t="s">
        <v>411</v>
      </c>
      <c r="Y42" t="s">
        <v>411</v>
      </c>
      <c r="Z42" t="s">
        <v>411</v>
      </c>
      <c r="AA42" t="s">
        <v>411</v>
      </c>
      <c r="AB42" t="s">
        <v>411</v>
      </c>
      <c r="AC42" t="s">
        <v>411</v>
      </c>
      <c r="AD42" t="s">
        <v>411</v>
      </c>
      <c r="AE42" t="s">
        <v>411</v>
      </c>
      <c r="AF42" t="s">
        <v>411</v>
      </c>
      <c r="AG42" t="s">
        <v>411</v>
      </c>
      <c r="AH42" t="s">
        <v>411</v>
      </c>
      <c r="AI42" t="s">
        <v>411</v>
      </c>
      <c r="AJ42" t="s">
        <v>411</v>
      </c>
    </row>
    <row r="43" spans="1:36" x14ac:dyDescent="0.35">
      <c r="A43" t="s">
        <v>142</v>
      </c>
      <c r="B43" s="1">
        <v>41352</v>
      </c>
      <c r="C43" s="1">
        <v>42783</v>
      </c>
      <c r="D43">
        <v>1</v>
      </c>
      <c r="E43">
        <v>0</v>
      </c>
      <c r="F43" t="s">
        <v>411</v>
      </c>
      <c r="G43" t="s">
        <v>411</v>
      </c>
      <c r="H43">
        <v>0</v>
      </c>
      <c r="I43" t="s">
        <v>411</v>
      </c>
      <c r="J43" t="s">
        <v>411</v>
      </c>
      <c r="K43">
        <v>0</v>
      </c>
      <c r="L43">
        <v>0</v>
      </c>
      <c r="M43" t="s">
        <v>411</v>
      </c>
      <c r="N43" t="s">
        <v>411</v>
      </c>
      <c r="O43">
        <v>0</v>
      </c>
      <c r="P43" t="s">
        <v>411</v>
      </c>
      <c r="Q43" t="s">
        <v>411</v>
      </c>
      <c r="R43">
        <v>0</v>
      </c>
      <c r="S43">
        <v>0</v>
      </c>
      <c r="T43" t="s">
        <v>411</v>
      </c>
      <c r="U43" t="s">
        <v>411</v>
      </c>
      <c r="V43">
        <v>0</v>
      </c>
      <c r="W43" t="s">
        <v>411</v>
      </c>
      <c r="X43" t="s">
        <v>411</v>
      </c>
      <c r="Y43" t="s">
        <v>411</v>
      </c>
      <c r="Z43" t="s">
        <v>411</v>
      </c>
      <c r="AA43" t="s">
        <v>411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</row>
    <row r="44" spans="1:36" x14ac:dyDescent="0.35">
      <c r="A44" t="s">
        <v>142</v>
      </c>
      <c r="B44" s="1">
        <v>42784</v>
      </c>
      <c r="C44" s="1">
        <v>42917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</row>
    <row r="45" spans="1:36" x14ac:dyDescent="0.35">
      <c r="A45" t="s">
        <v>146</v>
      </c>
      <c r="B45" s="1">
        <v>36892</v>
      </c>
      <c r="C45" s="1">
        <v>42164</v>
      </c>
      <c r="D45">
        <v>0</v>
      </c>
      <c r="E45" t="s">
        <v>411</v>
      </c>
      <c r="F45" t="s">
        <v>411</v>
      </c>
      <c r="G45" t="s">
        <v>411</v>
      </c>
      <c r="H45" t="s">
        <v>411</v>
      </c>
      <c r="I45" t="s">
        <v>411</v>
      </c>
      <c r="J45" t="s">
        <v>411</v>
      </c>
      <c r="K45" t="s">
        <v>411</v>
      </c>
      <c r="L45" t="s">
        <v>411</v>
      </c>
      <c r="M45" t="s">
        <v>411</v>
      </c>
      <c r="N45" t="s">
        <v>411</v>
      </c>
      <c r="O45" t="s">
        <v>411</v>
      </c>
      <c r="P45" t="s">
        <v>411</v>
      </c>
      <c r="Q45" t="s">
        <v>411</v>
      </c>
      <c r="R45" t="s">
        <v>411</v>
      </c>
      <c r="S45" t="s">
        <v>411</v>
      </c>
      <c r="T45" t="s">
        <v>411</v>
      </c>
      <c r="U45" t="s">
        <v>411</v>
      </c>
      <c r="V45" t="s">
        <v>411</v>
      </c>
      <c r="W45" t="s">
        <v>411</v>
      </c>
      <c r="X45" t="s">
        <v>411</v>
      </c>
      <c r="Y45" t="s">
        <v>411</v>
      </c>
      <c r="Z45" t="s">
        <v>411</v>
      </c>
      <c r="AA45" t="s">
        <v>411</v>
      </c>
      <c r="AB45" t="s">
        <v>411</v>
      </c>
      <c r="AC45" t="s">
        <v>411</v>
      </c>
      <c r="AD45" t="s">
        <v>411</v>
      </c>
      <c r="AE45" t="s">
        <v>411</v>
      </c>
      <c r="AF45" t="s">
        <v>411</v>
      </c>
      <c r="AG45" t="s">
        <v>411</v>
      </c>
      <c r="AH45" t="s">
        <v>411</v>
      </c>
      <c r="AI45" t="s">
        <v>411</v>
      </c>
      <c r="AJ45" t="s">
        <v>411</v>
      </c>
    </row>
    <row r="46" spans="1:36" x14ac:dyDescent="0.35">
      <c r="A46" t="s">
        <v>146</v>
      </c>
      <c r="B46" s="1">
        <v>42165</v>
      </c>
      <c r="C46" s="1">
        <v>42551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 t="s">
        <v>411</v>
      </c>
      <c r="X46" t="s">
        <v>411</v>
      </c>
      <c r="Y46" t="s">
        <v>411</v>
      </c>
      <c r="Z46" t="s">
        <v>411</v>
      </c>
      <c r="AA46" t="s">
        <v>411</v>
      </c>
      <c r="AB46">
        <v>0</v>
      </c>
      <c r="AC46" t="s">
        <v>411</v>
      </c>
      <c r="AD46" t="s">
        <v>411</v>
      </c>
      <c r="AE46">
        <v>1</v>
      </c>
      <c r="AF46">
        <v>0</v>
      </c>
      <c r="AG46">
        <v>0</v>
      </c>
      <c r="AH46">
        <v>0</v>
      </c>
      <c r="AI46" t="s">
        <v>411</v>
      </c>
      <c r="AJ46" t="s">
        <v>411</v>
      </c>
    </row>
    <row r="47" spans="1:36" x14ac:dyDescent="0.35">
      <c r="A47" t="s">
        <v>146</v>
      </c>
      <c r="B47" s="1">
        <v>42552</v>
      </c>
      <c r="C47" s="1">
        <v>42917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411</v>
      </c>
      <c r="AD47" t="s">
        <v>411</v>
      </c>
      <c r="AE47">
        <v>1</v>
      </c>
      <c r="AF47">
        <v>0</v>
      </c>
      <c r="AG47">
        <v>0</v>
      </c>
      <c r="AH47">
        <v>0</v>
      </c>
      <c r="AI47" t="s">
        <v>411</v>
      </c>
      <c r="AJ47" t="s">
        <v>411</v>
      </c>
    </row>
    <row r="48" spans="1:36" x14ac:dyDescent="0.35">
      <c r="A48" t="s">
        <v>149</v>
      </c>
      <c r="B48" s="1">
        <v>36892</v>
      </c>
      <c r="C48" s="1">
        <v>41752</v>
      </c>
      <c r="D48">
        <v>0</v>
      </c>
      <c r="E48" t="s">
        <v>411</v>
      </c>
      <c r="F48" t="s">
        <v>411</v>
      </c>
      <c r="G48" t="s">
        <v>411</v>
      </c>
      <c r="H48" t="s">
        <v>411</v>
      </c>
      <c r="I48" t="s">
        <v>411</v>
      </c>
      <c r="J48" t="s">
        <v>411</v>
      </c>
      <c r="K48" t="s">
        <v>411</v>
      </c>
      <c r="L48" t="s">
        <v>411</v>
      </c>
      <c r="M48" t="s">
        <v>411</v>
      </c>
      <c r="N48" t="s">
        <v>411</v>
      </c>
      <c r="O48" t="s">
        <v>411</v>
      </c>
      <c r="P48" t="s">
        <v>411</v>
      </c>
      <c r="Q48" t="s">
        <v>411</v>
      </c>
      <c r="R48" t="s">
        <v>411</v>
      </c>
      <c r="S48" t="s">
        <v>411</v>
      </c>
      <c r="T48" t="s">
        <v>411</v>
      </c>
      <c r="U48" t="s">
        <v>411</v>
      </c>
      <c r="V48" t="s">
        <v>411</v>
      </c>
      <c r="W48" t="s">
        <v>411</v>
      </c>
      <c r="X48" t="s">
        <v>411</v>
      </c>
      <c r="Y48" t="s">
        <v>411</v>
      </c>
      <c r="Z48" t="s">
        <v>411</v>
      </c>
      <c r="AA48" t="s">
        <v>411</v>
      </c>
      <c r="AB48" t="s">
        <v>411</v>
      </c>
      <c r="AC48" t="s">
        <v>411</v>
      </c>
      <c r="AD48" t="s">
        <v>411</v>
      </c>
      <c r="AE48" t="s">
        <v>411</v>
      </c>
      <c r="AF48" t="s">
        <v>411</v>
      </c>
      <c r="AG48" t="s">
        <v>411</v>
      </c>
      <c r="AH48" t="s">
        <v>411</v>
      </c>
      <c r="AI48" t="s">
        <v>411</v>
      </c>
      <c r="AJ48" t="s">
        <v>411</v>
      </c>
    </row>
    <row r="49" spans="1:36" x14ac:dyDescent="0.35">
      <c r="A49" t="s">
        <v>149</v>
      </c>
      <c r="B49" s="1">
        <v>41753</v>
      </c>
      <c r="C49" s="1">
        <v>42842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1</v>
      </c>
      <c r="AH49">
        <v>0</v>
      </c>
      <c r="AI49" t="s">
        <v>411</v>
      </c>
      <c r="AJ49" t="s">
        <v>411</v>
      </c>
    </row>
    <row r="50" spans="1:36" x14ac:dyDescent="0.35">
      <c r="A50" t="s">
        <v>149</v>
      </c>
      <c r="B50" s="1">
        <v>42843</v>
      </c>
      <c r="C50" s="1">
        <v>42916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0</v>
      </c>
      <c r="AI50" t="s">
        <v>411</v>
      </c>
      <c r="AJ50" t="s">
        <v>411</v>
      </c>
    </row>
    <row r="51" spans="1:36" x14ac:dyDescent="0.35">
      <c r="A51" t="s">
        <v>149</v>
      </c>
      <c r="B51" s="1">
        <v>42917</v>
      </c>
      <c r="C51" s="1">
        <v>42917</v>
      </c>
      <c r="D51">
        <v>1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  <c r="AI51" t="s">
        <v>411</v>
      </c>
      <c r="AJ51" t="s">
        <v>411</v>
      </c>
    </row>
    <row r="52" spans="1:36" x14ac:dyDescent="0.35">
      <c r="A52" t="s">
        <v>152</v>
      </c>
      <c r="B52" s="1">
        <v>36892</v>
      </c>
      <c r="C52" s="1">
        <v>42536</v>
      </c>
      <c r="D52">
        <v>0</v>
      </c>
      <c r="E52" t="s">
        <v>411</v>
      </c>
      <c r="F52" t="s">
        <v>411</v>
      </c>
      <c r="G52" t="s">
        <v>411</v>
      </c>
      <c r="H52" t="s">
        <v>411</v>
      </c>
      <c r="I52" t="s">
        <v>411</v>
      </c>
      <c r="J52" t="s">
        <v>411</v>
      </c>
      <c r="K52" t="s">
        <v>411</v>
      </c>
      <c r="L52" t="s">
        <v>411</v>
      </c>
      <c r="M52" t="s">
        <v>411</v>
      </c>
      <c r="N52" t="s">
        <v>411</v>
      </c>
      <c r="O52" t="s">
        <v>411</v>
      </c>
      <c r="P52" t="s">
        <v>411</v>
      </c>
      <c r="Q52" t="s">
        <v>411</v>
      </c>
      <c r="R52" t="s">
        <v>411</v>
      </c>
      <c r="S52" t="s">
        <v>411</v>
      </c>
      <c r="T52" t="s">
        <v>411</v>
      </c>
      <c r="U52" t="s">
        <v>411</v>
      </c>
      <c r="V52" t="s">
        <v>411</v>
      </c>
      <c r="W52" t="s">
        <v>411</v>
      </c>
      <c r="X52" t="s">
        <v>411</v>
      </c>
      <c r="Y52" t="s">
        <v>411</v>
      </c>
      <c r="Z52" t="s">
        <v>411</v>
      </c>
      <c r="AA52" t="s">
        <v>411</v>
      </c>
      <c r="AB52" t="s">
        <v>411</v>
      </c>
      <c r="AC52" t="s">
        <v>411</v>
      </c>
      <c r="AD52" t="s">
        <v>411</v>
      </c>
      <c r="AE52" t="s">
        <v>411</v>
      </c>
      <c r="AF52" t="s">
        <v>411</v>
      </c>
      <c r="AG52" t="s">
        <v>411</v>
      </c>
      <c r="AH52" t="s">
        <v>411</v>
      </c>
      <c r="AI52" t="s">
        <v>411</v>
      </c>
      <c r="AJ52" t="s">
        <v>411</v>
      </c>
    </row>
    <row r="53" spans="1:36" x14ac:dyDescent="0.35">
      <c r="A53" t="s">
        <v>152</v>
      </c>
      <c r="B53" s="1">
        <v>42537</v>
      </c>
      <c r="C53" s="1">
        <v>42551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</row>
    <row r="54" spans="1:36" x14ac:dyDescent="0.35">
      <c r="A54" t="s">
        <v>152</v>
      </c>
      <c r="B54" s="1">
        <v>42552</v>
      </c>
      <c r="C54" s="1">
        <v>42916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</row>
    <row r="55" spans="1:36" x14ac:dyDescent="0.35">
      <c r="A55" t="s">
        <v>152</v>
      </c>
      <c r="B55" s="1">
        <v>42917</v>
      </c>
      <c r="C55" s="1">
        <v>42917</v>
      </c>
      <c r="D55">
        <v>1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0</v>
      </c>
      <c r="AJ55">
        <v>0</v>
      </c>
    </row>
    <row r="56" spans="1:36" x14ac:dyDescent="0.35">
      <c r="A56" t="s">
        <v>155</v>
      </c>
      <c r="B56" s="1">
        <v>36892</v>
      </c>
      <c r="C56" s="1">
        <v>42185</v>
      </c>
      <c r="D56">
        <v>0</v>
      </c>
      <c r="E56" t="s">
        <v>411</v>
      </c>
      <c r="F56" t="s">
        <v>411</v>
      </c>
      <c r="G56" t="s">
        <v>411</v>
      </c>
      <c r="H56" t="s">
        <v>411</v>
      </c>
      <c r="I56" t="s">
        <v>411</v>
      </c>
      <c r="J56" t="s">
        <v>411</v>
      </c>
      <c r="K56" t="s">
        <v>411</v>
      </c>
      <c r="L56" t="s">
        <v>411</v>
      </c>
      <c r="M56" t="s">
        <v>411</v>
      </c>
      <c r="N56" t="s">
        <v>411</v>
      </c>
      <c r="O56" t="s">
        <v>411</v>
      </c>
      <c r="P56" t="s">
        <v>411</v>
      </c>
      <c r="Q56" t="s">
        <v>411</v>
      </c>
      <c r="R56" t="s">
        <v>411</v>
      </c>
      <c r="S56" t="s">
        <v>411</v>
      </c>
      <c r="T56" t="s">
        <v>411</v>
      </c>
      <c r="U56" t="s">
        <v>411</v>
      </c>
      <c r="V56" t="s">
        <v>411</v>
      </c>
      <c r="W56" t="s">
        <v>411</v>
      </c>
      <c r="X56" t="s">
        <v>411</v>
      </c>
      <c r="Y56" t="s">
        <v>411</v>
      </c>
      <c r="Z56" t="s">
        <v>411</v>
      </c>
      <c r="AA56" t="s">
        <v>411</v>
      </c>
      <c r="AB56" t="s">
        <v>411</v>
      </c>
      <c r="AC56" t="s">
        <v>411</v>
      </c>
      <c r="AD56" t="s">
        <v>411</v>
      </c>
      <c r="AE56" t="s">
        <v>411</v>
      </c>
      <c r="AF56" t="s">
        <v>411</v>
      </c>
      <c r="AG56" t="s">
        <v>411</v>
      </c>
      <c r="AH56" t="s">
        <v>411</v>
      </c>
      <c r="AI56" t="s">
        <v>411</v>
      </c>
      <c r="AJ56" t="s">
        <v>411</v>
      </c>
    </row>
    <row r="57" spans="1:36" x14ac:dyDescent="0.35">
      <c r="A57" t="s">
        <v>155</v>
      </c>
      <c r="B57" s="1">
        <v>42186</v>
      </c>
      <c r="C57" s="1">
        <v>42551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 t="s">
        <v>411</v>
      </c>
      <c r="N57" t="s">
        <v>411</v>
      </c>
      <c r="O57">
        <v>0</v>
      </c>
      <c r="P57" t="s">
        <v>411</v>
      </c>
      <c r="Q57" t="s">
        <v>411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 t="s">
        <v>411</v>
      </c>
      <c r="AJ57" t="s">
        <v>411</v>
      </c>
    </row>
    <row r="58" spans="1:36" x14ac:dyDescent="0.35">
      <c r="A58" t="s">
        <v>155</v>
      </c>
      <c r="B58" s="1">
        <v>42552</v>
      </c>
      <c r="C58" s="1">
        <v>42916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 t="s">
        <v>411</v>
      </c>
      <c r="N58" t="s">
        <v>411</v>
      </c>
      <c r="O58">
        <v>0</v>
      </c>
      <c r="P58" t="s">
        <v>411</v>
      </c>
      <c r="Q58" t="s">
        <v>411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 t="s">
        <v>411</v>
      </c>
      <c r="AJ58" t="s">
        <v>411</v>
      </c>
    </row>
    <row r="59" spans="1:36" x14ac:dyDescent="0.35">
      <c r="A59" t="s">
        <v>155</v>
      </c>
      <c r="B59" s="1">
        <v>42917</v>
      </c>
      <c r="C59" s="1">
        <v>42917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 t="s">
        <v>411</v>
      </c>
      <c r="N59" t="s">
        <v>411</v>
      </c>
      <c r="O59">
        <v>0</v>
      </c>
      <c r="P59" t="s">
        <v>411</v>
      </c>
      <c r="Q59" t="s">
        <v>411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0</v>
      </c>
      <c r="AI59" t="s">
        <v>411</v>
      </c>
      <c r="AJ59" t="s">
        <v>411</v>
      </c>
    </row>
    <row r="60" spans="1:36" x14ac:dyDescent="0.35">
      <c r="A60" t="s">
        <v>158</v>
      </c>
      <c r="B60" s="1">
        <v>36892</v>
      </c>
      <c r="C60" s="1">
        <v>40178</v>
      </c>
      <c r="D60">
        <v>0</v>
      </c>
      <c r="E60" t="s">
        <v>411</v>
      </c>
      <c r="F60" t="s">
        <v>411</v>
      </c>
      <c r="G60" t="s">
        <v>411</v>
      </c>
      <c r="H60" t="s">
        <v>411</v>
      </c>
      <c r="I60" t="s">
        <v>411</v>
      </c>
      <c r="J60" t="s">
        <v>411</v>
      </c>
      <c r="K60" t="s">
        <v>411</v>
      </c>
      <c r="L60" t="s">
        <v>411</v>
      </c>
      <c r="M60" t="s">
        <v>411</v>
      </c>
      <c r="N60" t="s">
        <v>411</v>
      </c>
      <c r="O60" t="s">
        <v>411</v>
      </c>
      <c r="P60" t="s">
        <v>411</v>
      </c>
      <c r="Q60" t="s">
        <v>411</v>
      </c>
      <c r="R60" t="s">
        <v>411</v>
      </c>
      <c r="S60" t="s">
        <v>411</v>
      </c>
      <c r="T60" t="s">
        <v>411</v>
      </c>
      <c r="U60" t="s">
        <v>411</v>
      </c>
      <c r="V60" t="s">
        <v>411</v>
      </c>
      <c r="W60" t="s">
        <v>411</v>
      </c>
      <c r="X60" t="s">
        <v>411</v>
      </c>
      <c r="Y60" t="s">
        <v>411</v>
      </c>
      <c r="Z60" t="s">
        <v>411</v>
      </c>
      <c r="AA60" t="s">
        <v>411</v>
      </c>
      <c r="AB60" t="s">
        <v>411</v>
      </c>
      <c r="AC60" t="s">
        <v>411</v>
      </c>
      <c r="AD60" t="s">
        <v>411</v>
      </c>
      <c r="AE60" t="s">
        <v>411</v>
      </c>
      <c r="AF60" t="s">
        <v>411</v>
      </c>
      <c r="AG60" t="s">
        <v>411</v>
      </c>
      <c r="AH60" t="s">
        <v>411</v>
      </c>
      <c r="AI60" t="s">
        <v>411</v>
      </c>
      <c r="AJ60" t="s">
        <v>411</v>
      </c>
    </row>
    <row r="61" spans="1:36" x14ac:dyDescent="0.35">
      <c r="A61" t="s">
        <v>158</v>
      </c>
      <c r="B61" s="1">
        <v>40179</v>
      </c>
      <c r="C61" s="1">
        <v>42213</v>
      </c>
      <c r="D61">
        <v>1</v>
      </c>
      <c r="E61">
        <v>0</v>
      </c>
      <c r="F61" t="s">
        <v>411</v>
      </c>
      <c r="G61" t="s">
        <v>411</v>
      </c>
      <c r="H61">
        <v>0</v>
      </c>
      <c r="I61" t="s">
        <v>411</v>
      </c>
      <c r="J61" t="s">
        <v>411</v>
      </c>
      <c r="K61">
        <v>1</v>
      </c>
      <c r="L61">
        <v>0</v>
      </c>
      <c r="M61" t="s">
        <v>411</v>
      </c>
      <c r="N61" t="s">
        <v>411</v>
      </c>
      <c r="O61">
        <v>0</v>
      </c>
      <c r="P61" t="s">
        <v>411</v>
      </c>
      <c r="Q61" t="s">
        <v>411</v>
      </c>
      <c r="R61">
        <v>1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 t="s">
        <v>411</v>
      </c>
      <c r="AG61" t="s">
        <v>411</v>
      </c>
      <c r="AH61">
        <v>0</v>
      </c>
      <c r="AI61" t="s">
        <v>411</v>
      </c>
      <c r="AJ61" t="s">
        <v>411</v>
      </c>
    </row>
    <row r="62" spans="1:36" x14ac:dyDescent="0.35">
      <c r="A62" t="s">
        <v>158</v>
      </c>
      <c r="B62" s="1">
        <v>42214</v>
      </c>
      <c r="C62" s="1">
        <v>42255</v>
      </c>
      <c r="D62">
        <v>1</v>
      </c>
      <c r="E62">
        <v>1</v>
      </c>
      <c r="F62">
        <v>0</v>
      </c>
      <c r="G62">
        <v>0</v>
      </c>
      <c r="H62">
        <v>0</v>
      </c>
      <c r="I62" t="s">
        <v>411</v>
      </c>
      <c r="J62" t="s">
        <v>411</v>
      </c>
      <c r="K62">
        <v>1</v>
      </c>
      <c r="L62">
        <v>0</v>
      </c>
      <c r="M62" t="s">
        <v>411</v>
      </c>
      <c r="N62" t="s">
        <v>411</v>
      </c>
      <c r="O62">
        <v>0</v>
      </c>
      <c r="P62" t="s">
        <v>411</v>
      </c>
      <c r="Q62" t="s">
        <v>411</v>
      </c>
      <c r="R62">
        <v>1</v>
      </c>
      <c r="S62">
        <v>1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 t="s">
        <v>411</v>
      </c>
      <c r="AG62" t="s">
        <v>411</v>
      </c>
      <c r="AH62">
        <v>0</v>
      </c>
      <c r="AI62" t="s">
        <v>411</v>
      </c>
      <c r="AJ62" t="s">
        <v>411</v>
      </c>
    </row>
    <row r="63" spans="1:36" x14ac:dyDescent="0.35">
      <c r="A63" t="s">
        <v>158</v>
      </c>
      <c r="B63" s="1">
        <v>42256</v>
      </c>
      <c r="C63" s="1">
        <v>42578</v>
      </c>
      <c r="D63">
        <v>1</v>
      </c>
      <c r="E63">
        <v>1</v>
      </c>
      <c r="F63">
        <v>0</v>
      </c>
      <c r="G63">
        <v>0</v>
      </c>
      <c r="H63">
        <v>0</v>
      </c>
      <c r="I63" t="s">
        <v>411</v>
      </c>
      <c r="J63" t="s">
        <v>411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 t="s">
        <v>411</v>
      </c>
      <c r="AJ63" t="s">
        <v>411</v>
      </c>
    </row>
    <row r="64" spans="1:36" x14ac:dyDescent="0.35">
      <c r="A64" t="s">
        <v>158</v>
      </c>
      <c r="B64" s="1">
        <v>42579</v>
      </c>
      <c r="C64" s="1">
        <v>42735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411</v>
      </c>
      <c r="J64" t="s">
        <v>411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1</v>
      </c>
      <c r="W64">
        <v>1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 t="s">
        <v>411</v>
      </c>
      <c r="AJ64" t="s">
        <v>411</v>
      </c>
    </row>
    <row r="65" spans="1:36" x14ac:dyDescent="0.35">
      <c r="A65" t="s">
        <v>158</v>
      </c>
      <c r="B65" s="1">
        <v>42736</v>
      </c>
      <c r="C65" s="1">
        <v>42917</v>
      </c>
      <c r="D65">
        <v>1</v>
      </c>
      <c r="E65">
        <v>1</v>
      </c>
      <c r="F65">
        <v>0</v>
      </c>
      <c r="G65">
        <v>0</v>
      </c>
      <c r="H65">
        <v>0</v>
      </c>
      <c r="I65" t="s">
        <v>411</v>
      </c>
      <c r="J65" t="s">
        <v>411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1</v>
      </c>
      <c r="W65">
        <v>1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 t="s">
        <v>411</v>
      </c>
      <c r="AJ65" t="s">
        <v>411</v>
      </c>
    </row>
    <row r="66" spans="1:36" x14ac:dyDescent="0.35">
      <c r="A66" t="s">
        <v>163</v>
      </c>
      <c r="B66" s="1">
        <v>36892</v>
      </c>
      <c r="C66" s="1">
        <v>42110</v>
      </c>
      <c r="D66">
        <v>0</v>
      </c>
      <c r="E66" t="s">
        <v>411</v>
      </c>
      <c r="F66" t="s">
        <v>411</v>
      </c>
      <c r="G66" t="s">
        <v>411</v>
      </c>
      <c r="H66" t="s">
        <v>411</v>
      </c>
      <c r="I66" t="s">
        <v>411</v>
      </c>
      <c r="J66" t="s">
        <v>411</v>
      </c>
      <c r="K66" t="s">
        <v>411</v>
      </c>
      <c r="L66" t="s">
        <v>411</v>
      </c>
      <c r="M66" t="s">
        <v>411</v>
      </c>
      <c r="N66" t="s">
        <v>411</v>
      </c>
      <c r="O66" t="s">
        <v>411</v>
      </c>
      <c r="P66" t="s">
        <v>411</v>
      </c>
      <c r="Q66" t="s">
        <v>411</v>
      </c>
      <c r="R66" t="s">
        <v>411</v>
      </c>
      <c r="S66" t="s">
        <v>411</v>
      </c>
      <c r="T66" t="s">
        <v>411</v>
      </c>
      <c r="U66" t="s">
        <v>411</v>
      </c>
      <c r="V66" t="s">
        <v>411</v>
      </c>
      <c r="W66" t="s">
        <v>411</v>
      </c>
      <c r="X66" t="s">
        <v>411</v>
      </c>
      <c r="Y66" t="s">
        <v>411</v>
      </c>
      <c r="Z66" t="s">
        <v>411</v>
      </c>
      <c r="AA66" t="s">
        <v>411</v>
      </c>
      <c r="AB66" t="s">
        <v>411</v>
      </c>
      <c r="AC66" t="s">
        <v>411</v>
      </c>
      <c r="AD66" t="s">
        <v>411</v>
      </c>
      <c r="AE66" t="s">
        <v>411</v>
      </c>
      <c r="AF66" t="s">
        <v>411</v>
      </c>
      <c r="AG66" t="s">
        <v>411</v>
      </c>
      <c r="AH66" t="s">
        <v>411</v>
      </c>
      <c r="AI66" t="s">
        <v>411</v>
      </c>
      <c r="AJ66" t="s">
        <v>411</v>
      </c>
    </row>
    <row r="67" spans="1:36" x14ac:dyDescent="0.35">
      <c r="A67" t="s">
        <v>163</v>
      </c>
      <c r="B67" s="1">
        <v>42111</v>
      </c>
      <c r="C67" s="1">
        <v>42551</v>
      </c>
      <c r="D67">
        <v>1</v>
      </c>
      <c r="E67">
        <v>0</v>
      </c>
      <c r="F67" t="s">
        <v>411</v>
      </c>
      <c r="G67" t="s">
        <v>411</v>
      </c>
      <c r="H67">
        <v>1</v>
      </c>
      <c r="I67">
        <v>0</v>
      </c>
      <c r="J67">
        <v>0</v>
      </c>
      <c r="K67">
        <v>0</v>
      </c>
      <c r="L67">
        <v>0</v>
      </c>
      <c r="M67" t="s">
        <v>411</v>
      </c>
      <c r="N67" t="s">
        <v>411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411</v>
      </c>
      <c r="AD67" t="s">
        <v>411</v>
      </c>
      <c r="AE67">
        <v>1</v>
      </c>
      <c r="AF67">
        <v>0</v>
      </c>
      <c r="AG67">
        <v>0</v>
      </c>
      <c r="AH67">
        <v>0</v>
      </c>
      <c r="AI67" t="s">
        <v>411</v>
      </c>
      <c r="AJ67" t="s">
        <v>411</v>
      </c>
    </row>
    <row r="68" spans="1:36" x14ac:dyDescent="0.35">
      <c r="A68" t="s">
        <v>163</v>
      </c>
      <c r="B68" s="1">
        <v>42552</v>
      </c>
      <c r="C68" s="1">
        <v>42917</v>
      </c>
      <c r="D68">
        <v>1</v>
      </c>
      <c r="E68">
        <v>0</v>
      </c>
      <c r="F68" t="s">
        <v>411</v>
      </c>
      <c r="G68" t="s">
        <v>411</v>
      </c>
      <c r="H68">
        <v>1</v>
      </c>
      <c r="I68">
        <v>0</v>
      </c>
      <c r="J68">
        <v>0</v>
      </c>
      <c r="K68">
        <v>0</v>
      </c>
      <c r="L68">
        <v>0</v>
      </c>
      <c r="M68" t="s">
        <v>411</v>
      </c>
      <c r="N68" t="s">
        <v>411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411</v>
      </c>
      <c r="AD68" t="s">
        <v>411</v>
      </c>
      <c r="AE68">
        <v>1</v>
      </c>
      <c r="AF68">
        <v>0</v>
      </c>
      <c r="AG68">
        <v>0</v>
      </c>
      <c r="AH68">
        <v>0</v>
      </c>
      <c r="AI68" t="s">
        <v>411</v>
      </c>
      <c r="AJ68" t="s">
        <v>411</v>
      </c>
    </row>
    <row r="69" spans="1:36" x14ac:dyDescent="0.35">
      <c r="A69" t="s">
        <v>166</v>
      </c>
      <c r="B69" s="1">
        <v>36892</v>
      </c>
      <c r="C69" s="1">
        <v>42516</v>
      </c>
      <c r="D69">
        <v>0</v>
      </c>
      <c r="E69" t="s">
        <v>411</v>
      </c>
      <c r="F69" t="s">
        <v>411</v>
      </c>
      <c r="G69" t="s">
        <v>411</v>
      </c>
      <c r="H69" t="s">
        <v>411</v>
      </c>
      <c r="I69" t="s">
        <v>411</v>
      </c>
      <c r="J69" t="s">
        <v>411</v>
      </c>
      <c r="K69" t="s">
        <v>411</v>
      </c>
      <c r="L69" t="s">
        <v>411</v>
      </c>
      <c r="M69" t="s">
        <v>411</v>
      </c>
      <c r="N69" t="s">
        <v>411</v>
      </c>
      <c r="O69" t="s">
        <v>411</v>
      </c>
      <c r="P69" t="s">
        <v>411</v>
      </c>
      <c r="Q69" t="s">
        <v>411</v>
      </c>
      <c r="R69" t="s">
        <v>411</v>
      </c>
      <c r="S69" t="s">
        <v>411</v>
      </c>
      <c r="T69" t="s">
        <v>411</v>
      </c>
      <c r="U69" t="s">
        <v>411</v>
      </c>
      <c r="V69" t="s">
        <v>411</v>
      </c>
      <c r="W69" t="s">
        <v>411</v>
      </c>
      <c r="X69" t="s">
        <v>411</v>
      </c>
      <c r="Y69" t="s">
        <v>411</v>
      </c>
      <c r="Z69" t="s">
        <v>411</v>
      </c>
      <c r="AA69" t="s">
        <v>411</v>
      </c>
      <c r="AB69" t="s">
        <v>411</v>
      </c>
      <c r="AC69" t="s">
        <v>411</v>
      </c>
      <c r="AD69" t="s">
        <v>411</v>
      </c>
      <c r="AE69" t="s">
        <v>411</v>
      </c>
      <c r="AF69" t="s">
        <v>411</v>
      </c>
      <c r="AG69" t="s">
        <v>411</v>
      </c>
      <c r="AH69" t="s">
        <v>411</v>
      </c>
      <c r="AI69" t="s">
        <v>411</v>
      </c>
      <c r="AJ69" t="s">
        <v>411</v>
      </c>
    </row>
    <row r="70" spans="1:36" x14ac:dyDescent="0.35">
      <c r="A70" t="s">
        <v>166</v>
      </c>
      <c r="B70" s="1">
        <v>42517</v>
      </c>
      <c r="C70" s="1">
        <v>42917</v>
      </c>
      <c r="D70">
        <v>1</v>
      </c>
      <c r="E70">
        <v>0</v>
      </c>
      <c r="F70" t="s">
        <v>411</v>
      </c>
      <c r="G70" t="s">
        <v>411</v>
      </c>
      <c r="H70">
        <v>1</v>
      </c>
      <c r="I70">
        <v>0</v>
      </c>
      <c r="J70">
        <v>0</v>
      </c>
      <c r="K70">
        <v>0</v>
      </c>
      <c r="L70">
        <v>0</v>
      </c>
      <c r="M70" t="s">
        <v>411</v>
      </c>
      <c r="N70" t="s">
        <v>411</v>
      </c>
      <c r="O70">
        <v>0</v>
      </c>
      <c r="P70" t="s">
        <v>411</v>
      </c>
      <c r="Q70" t="s">
        <v>411</v>
      </c>
      <c r="R70">
        <v>0</v>
      </c>
      <c r="S70">
        <v>1</v>
      </c>
      <c r="T70">
        <v>0</v>
      </c>
      <c r="U70">
        <v>0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 t="s">
        <v>411</v>
      </c>
      <c r="AD70" t="s">
        <v>411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</row>
    <row r="71" spans="1:36" x14ac:dyDescent="0.35">
      <c r="A71" t="s">
        <v>171</v>
      </c>
      <c r="B71" s="1">
        <v>36892</v>
      </c>
      <c r="C71" s="1">
        <v>42916</v>
      </c>
      <c r="D71">
        <v>0</v>
      </c>
      <c r="E71" t="s">
        <v>411</v>
      </c>
      <c r="F71" t="s">
        <v>411</v>
      </c>
      <c r="G71" t="s">
        <v>411</v>
      </c>
      <c r="H71" t="s">
        <v>411</v>
      </c>
      <c r="I71" t="s">
        <v>411</v>
      </c>
      <c r="J71" t="s">
        <v>411</v>
      </c>
      <c r="K71" t="s">
        <v>411</v>
      </c>
      <c r="L71" t="s">
        <v>411</v>
      </c>
      <c r="M71" t="s">
        <v>411</v>
      </c>
      <c r="N71" t="s">
        <v>411</v>
      </c>
      <c r="O71" t="s">
        <v>411</v>
      </c>
      <c r="P71" t="s">
        <v>411</v>
      </c>
      <c r="Q71" t="s">
        <v>411</v>
      </c>
      <c r="R71" t="s">
        <v>411</v>
      </c>
      <c r="S71" t="s">
        <v>411</v>
      </c>
      <c r="T71" t="s">
        <v>411</v>
      </c>
      <c r="U71" t="s">
        <v>411</v>
      </c>
      <c r="V71" t="s">
        <v>411</v>
      </c>
      <c r="W71" t="s">
        <v>411</v>
      </c>
      <c r="X71" t="s">
        <v>411</v>
      </c>
      <c r="Y71" t="s">
        <v>411</v>
      </c>
      <c r="Z71" t="s">
        <v>411</v>
      </c>
      <c r="AA71" t="s">
        <v>411</v>
      </c>
      <c r="AB71" t="s">
        <v>411</v>
      </c>
      <c r="AC71" t="s">
        <v>411</v>
      </c>
      <c r="AD71" t="s">
        <v>411</v>
      </c>
      <c r="AE71" t="s">
        <v>411</v>
      </c>
      <c r="AF71" t="s">
        <v>411</v>
      </c>
      <c r="AG71" t="s">
        <v>411</v>
      </c>
      <c r="AH71" t="s">
        <v>411</v>
      </c>
      <c r="AI71" t="s">
        <v>411</v>
      </c>
      <c r="AJ71" t="s">
        <v>411</v>
      </c>
    </row>
    <row r="72" spans="1:36" x14ac:dyDescent="0.35">
      <c r="A72" t="s">
        <v>171</v>
      </c>
      <c r="B72" s="1">
        <v>42917</v>
      </c>
      <c r="C72" s="1">
        <v>42917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0</v>
      </c>
      <c r="T72" t="s">
        <v>411</v>
      </c>
      <c r="U72" t="s">
        <v>411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1</v>
      </c>
      <c r="AH72">
        <v>0</v>
      </c>
      <c r="AI72" t="s">
        <v>411</v>
      </c>
      <c r="AJ72" t="s">
        <v>411</v>
      </c>
    </row>
    <row r="73" spans="1:36" x14ac:dyDescent="0.35">
      <c r="A73" t="s">
        <v>174</v>
      </c>
      <c r="B73" s="1">
        <v>36892</v>
      </c>
      <c r="C73" s="1">
        <v>41449</v>
      </c>
      <c r="D73">
        <v>0</v>
      </c>
      <c r="E73" t="s">
        <v>411</v>
      </c>
      <c r="F73" t="s">
        <v>411</v>
      </c>
      <c r="G73" t="s">
        <v>411</v>
      </c>
      <c r="H73" t="s">
        <v>411</v>
      </c>
      <c r="I73" t="s">
        <v>411</v>
      </c>
      <c r="J73" t="s">
        <v>411</v>
      </c>
      <c r="K73" t="s">
        <v>411</v>
      </c>
      <c r="L73" t="s">
        <v>411</v>
      </c>
      <c r="M73" t="s">
        <v>411</v>
      </c>
      <c r="N73" t="s">
        <v>411</v>
      </c>
      <c r="O73" t="s">
        <v>411</v>
      </c>
      <c r="P73" t="s">
        <v>411</v>
      </c>
      <c r="Q73" t="s">
        <v>411</v>
      </c>
      <c r="R73" t="s">
        <v>411</v>
      </c>
      <c r="S73" t="s">
        <v>411</v>
      </c>
      <c r="T73" t="s">
        <v>411</v>
      </c>
      <c r="U73" t="s">
        <v>411</v>
      </c>
      <c r="V73" t="s">
        <v>411</v>
      </c>
      <c r="W73" t="s">
        <v>411</v>
      </c>
      <c r="X73" t="s">
        <v>411</v>
      </c>
      <c r="Y73" t="s">
        <v>411</v>
      </c>
      <c r="Z73" t="s">
        <v>411</v>
      </c>
      <c r="AA73" t="s">
        <v>411</v>
      </c>
      <c r="AB73" t="s">
        <v>411</v>
      </c>
      <c r="AC73" t="s">
        <v>411</v>
      </c>
      <c r="AD73" t="s">
        <v>411</v>
      </c>
      <c r="AE73" t="s">
        <v>411</v>
      </c>
      <c r="AF73" t="s">
        <v>411</v>
      </c>
      <c r="AG73" t="s">
        <v>411</v>
      </c>
      <c r="AH73" t="s">
        <v>411</v>
      </c>
      <c r="AI73" t="s">
        <v>411</v>
      </c>
      <c r="AJ73" t="s">
        <v>411</v>
      </c>
    </row>
    <row r="74" spans="1:36" x14ac:dyDescent="0.35">
      <c r="A74" t="s">
        <v>174</v>
      </c>
      <c r="B74" s="1">
        <v>41450</v>
      </c>
      <c r="C74" s="1">
        <v>42087</v>
      </c>
      <c r="D74">
        <v>1</v>
      </c>
      <c r="E74">
        <v>0</v>
      </c>
      <c r="F74" t="s">
        <v>411</v>
      </c>
      <c r="G74" t="s">
        <v>411</v>
      </c>
      <c r="H74">
        <v>0</v>
      </c>
      <c r="I74" t="s">
        <v>411</v>
      </c>
      <c r="J74" t="s">
        <v>411</v>
      </c>
      <c r="K74">
        <v>1</v>
      </c>
      <c r="L74">
        <v>0</v>
      </c>
      <c r="M74" t="s">
        <v>411</v>
      </c>
      <c r="N74" t="s">
        <v>411</v>
      </c>
      <c r="O74">
        <v>0</v>
      </c>
      <c r="P74" t="s">
        <v>411</v>
      </c>
      <c r="Q74" t="s">
        <v>411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 t="s">
        <v>411</v>
      </c>
      <c r="AJ74" t="s">
        <v>411</v>
      </c>
    </row>
    <row r="75" spans="1:36" x14ac:dyDescent="0.35">
      <c r="A75" t="s">
        <v>174</v>
      </c>
      <c r="B75" s="1">
        <v>42088</v>
      </c>
      <c r="C75" s="1">
        <v>42250</v>
      </c>
      <c r="D75">
        <v>1</v>
      </c>
      <c r="E75">
        <v>0</v>
      </c>
      <c r="F75" t="s">
        <v>411</v>
      </c>
      <c r="G75" t="s">
        <v>411</v>
      </c>
      <c r="H75">
        <v>0</v>
      </c>
      <c r="I75" t="s">
        <v>411</v>
      </c>
      <c r="J75" t="s">
        <v>411</v>
      </c>
      <c r="K75">
        <v>1</v>
      </c>
      <c r="L75">
        <v>0</v>
      </c>
      <c r="M75" t="s">
        <v>411</v>
      </c>
      <c r="N75" t="s">
        <v>411</v>
      </c>
      <c r="O75">
        <v>0</v>
      </c>
      <c r="P75" t="s">
        <v>411</v>
      </c>
      <c r="Q75" t="s">
        <v>411</v>
      </c>
      <c r="R75">
        <v>1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 t="s">
        <v>411</v>
      </c>
      <c r="AJ75" t="s">
        <v>411</v>
      </c>
    </row>
    <row r="76" spans="1:36" x14ac:dyDescent="0.35">
      <c r="A76" t="s">
        <v>174</v>
      </c>
      <c r="B76" s="1">
        <v>42251</v>
      </c>
      <c r="C76" s="1">
        <v>42917</v>
      </c>
      <c r="D76">
        <v>1</v>
      </c>
      <c r="E76">
        <v>0</v>
      </c>
      <c r="F76" t="s">
        <v>411</v>
      </c>
      <c r="G76" t="s">
        <v>411</v>
      </c>
      <c r="H76">
        <v>0</v>
      </c>
      <c r="I76" t="s">
        <v>411</v>
      </c>
      <c r="J76" t="s">
        <v>411</v>
      </c>
      <c r="K76">
        <v>1</v>
      </c>
      <c r="L76">
        <v>0</v>
      </c>
      <c r="M76" t="s">
        <v>411</v>
      </c>
      <c r="N76" t="s">
        <v>411</v>
      </c>
      <c r="O76">
        <v>0</v>
      </c>
      <c r="P76" t="s">
        <v>411</v>
      </c>
      <c r="Q76" t="s">
        <v>411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411</v>
      </c>
      <c r="AJ76" t="s">
        <v>411</v>
      </c>
    </row>
    <row r="77" spans="1:36" x14ac:dyDescent="0.35">
      <c r="A77" t="s">
        <v>177</v>
      </c>
      <c r="B77" s="1">
        <v>36892</v>
      </c>
      <c r="C77" s="1">
        <v>42230</v>
      </c>
      <c r="D77">
        <v>0</v>
      </c>
      <c r="E77" t="s">
        <v>411</v>
      </c>
      <c r="F77" t="s">
        <v>411</v>
      </c>
      <c r="G77" t="s">
        <v>411</v>
      </c>
      <c r="H77" t="s">
        <v>411</v>
      </c>
      <c r="I77" t="s">
        <v>411</v>
      </c>
      <c r="J77" t="s">
        <v>411</v>
      </c>
      <c r="K77" t="s">
        <v>411</v>
      </c>
      <c r="L77" t="s">
        <v>411</v>
      </c>
      <c r="M77" t="s">
        <v>411</v>
      </c>
      <c r="N77" t="s">
        <v>411</v>
      </c>
      <c r="O77" t="s">
        <v>411</v>
      </c>
      <c r="P77" t="s">
        <v>411</v>
      </c>
      <c r="Q77" t="s">
        <v>411</v>
      </c>
      <c r="R77" t="s">
        <v>411</v>
      </c>
      <c r="S77" t="s">
        <v>411</v>
      </c>
      <c r="T77" t="s">
        <v>411</v>
      </c>
      <c r="U77" t="s">
        <v>411</v>
      </c>
      <c r="V77" t="s">
        <v>411</v>
      </c>
      <c r="W77" t="s">
        <v>411</v>
      </c>
      <c r="X77" t="s">
        <v>411</v>
      </c>
      <c r="Y77" t="s">
        <v>411</v>
      </c>
      <c r="Z77" t="s">
        <v>411</v>
      </c>
      <c r="AA77" t="s">
        <v>411</v>
      </c>
      <c r="AB77" t="s">
        <v>411</v>
      </c>
      <c r="AC77" t="s">
        <v>411</v>
      </c>
      <c r="AD77" t="s">
        <v>411</v>
      </c>
      <c r="AE77" t="s">
        <v>411</v>
      </c>
      <c r="AF77" t="s">
        <v>411</v>
      </c>
      <c r="AG77" t="s">
        <v>411</v>
      </c>
      <c r="AH77" t="s">
        <v>411</v>
      </c>
      <c r="AI77" t="s">
        <v>411</v>
      </c>
      <c r="AJ77" t="s">
        <v>411</v>
      </c>
    </row>
    <row r="78" spans="1:36" x14ac:dyDescent="0.35">
      <c r="A78" t="s">
        <v>177</v>
      </c>
      <c r="B78" s="1">
        <v>42231</v>
      </c>
      <c r="C78" s="1">
        <v>42526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411</v>
      </c>
      <c r="AJ78" t="s">
        <v>411</v>
      </c>
    </row>
    <row r="79" spans="1:36" x14ac:dyDescent="0.35">
      <c r="A79" t="s">
        <v>177</v>
      </c>
      <c r="B79" s="1">
        <v>42527</v>
      </c>
      <c r="C79" s="1">
        <v>42917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0</v>
      </c>
    </row>
    <row r="80" spans="1:36" x14ac:dyDescent="0.35">
      <c r="A80" t="s">
        <v>179</v>
      </c>
      <c r="B80" s="1">
        <v>36892</v>
      </c>
      <c r="C80" s="1">
        <v>41757</v>
      </c>
      <c r="D80">
        <v>0</v>
      </c>
      <c r="E80" t="s">
        <v>411</v>
      </c>
      <c r="F80" t="s">
        <v>411</v>
      </c>
      <c r="G80" t="s">
        <v>411</v>
      </c>
      <c r="H80" t="s">
        <v>411</v>
      </c>
      <c r="I80" t="s">
        <v>411</v>
      </c>
      <c r="J80" t="s">
        <v>411</v>
      </c>
      <c r="K80" t="s">
        <v>411</v>
      </c>
      <c r="L80" t="s">
        <v>411</v>
      </c>
      <c r="M80" t="s">
        <v>411</v>
      </c>
      <c r="N80" t="s">
        <v>411</v>
      </c>
      <c r="O80" t="s">
        <v>411</v>
      </c>
      <c r="P80" t="s">
        <v>411</v>
      </c>
      <c r="Q80" t="s">
        <v>411</v>
      </c>
      <c r="R80" t="s">
        <v>411</v>
      </c>
      <c r="S80" t="s">
        <v>411</v>
      </c>
      <c r="T80" t="s">
        <v>411</v>
      </c>
      <c r="U80" t="s">
        <v>411</v>
      </c>
      <c r="V80" t="s">
        <v>411</v>
      </c>
      <c r="W80" t="s">
        <v>411</v>
      </c>
      <c r="X80" t="s">
        <v>411</v>
      </c>
      <c r="Y80" t="s">
        <v>411</v>
      </c>
      <c r="Z80" t="s">
        <v>411</v>
      </c>
      <c r="AA80" t="s">
        <v>411</v>
      </c>
      <c r="AB80" t="s">
        <v>411</v>
      </c>
      <c r="AC80" t="s">
        <v>411</v>
      </c>
      <c r="AD80" t="s">
        <v>411</v>
      </c>
      <c r="AE80" t="s">
        <v>411</v>
      </c>
      <c r="AF80" t="s">
        <v>411</v>
      </c>
      <c r="AG80" t="s">
        <v>411</v>
      </c>
      <c r="AH80" t="s">
        <v>411</v>
      </c>
      <c r="AI80" t="s">
        <v>411</v>
      </c>
      <c r="AJ80" t="s">
        <v>411</v>
      </c>
    </row>
    <row r="81" spans="1:36" x14ac:dyDescent="0.35">
      <c r="A81" t="s">
        <v>179</v>
      </c>
      <c r="B81" s="1">
        <v>41758</v>
      </c>
      <c r="C81" s="1">
        <v>42291</v>
      </c>
      <c r="D81">
        <v>1</v>
      </c>
      <c r="E81">
        <v>0</v>
      </c>
      <c r="F81" t="s">
        <v>411</v>
      </c>
      <c r="G81" t="s">
        <v>411</v>
      </c>
      <c r="H81">
        <v>0</v>
      </c>
      <c r="I81" t="s">
        <v>411</v>
      </c>
      <c r="J81" t="s">
        <v>411</v>
      </c>
      <c r="K81">
        <v>0</v>
      </c>
      <c r="L81">
        <v>0</v>
      </c>
      <c r="M81" t="s">
        <v>411</v>
      </c>
      <c r="N81" t="s">
        <v>411</v>
      </c>
      <c r="O81">
        <v>0</v>
      </c>
      <c r="P81" t="s">
        <v>411</v>
      </c>
      <c r="Q81" t="s">
        <v>411</v>
      </c>
      <c r="R81">
        <v>0</v>
      </c>
      <c r="S81">
        <v>1</v>
      </c>
      <c r="T81">
        <v>0</v>
      </c>
      <c r="U81">
        <v>0</v>
      </c>
      <c r="V81">
        <v>0</v>
      </c>
      <c r="W81" t="s">
        <v>411</v>
      </c>
      <c r="X81" t="s">
        <v>411</v>
      </c>
      <c r="Y81" t="s">
        <v>411</v>
      </c>
      <c r="Z81" t="s">
        <v>411</v>
      </c>
      <c r="AA81" t="s">
        <v>411</v>
      </c>
      <c r="AB81">
        <v>0</v>
      </c>
      <c r="AC81" t="s">
        <v>411</v>
      </c>
      <c r="AD81" t="s">
        <v>411</v>
      </c>
      <c r="AE81">
        <v>0</v>
      </c>
      <c r="AF81" t="s">
        <v>411</v>
      </c>
      <c r="AG81" t="s">
        <v>411</v>
      </c>
      <c r="AH81">
        <v>0</v>
      </c>
      <c r="AI81" t="s">
        <v>411</v>
      </c>
      <c r="AJ81" t="s">
        <v>411</v>
      </c>
    </row>
    <row r="82" spans="1:36" x14ac:dyDescent="0.35">
      <c r="A82" t="s">
        <v>179</v>
      </c>
      <c r="B82" s="1">
        <v>42292</v>
      </c>
      <c r="C82" s="1">
        <v>42579</v>
      </c>
      <c r="D82">
        <v>1</v>
      </c>
      <c r="E82">
        <v>0</v>
      </c>
      <c r="F82" t="s">
        <v>411</v>
      </c>
      <c r="G82" t="s">
        <v>411</v>
      </c>
      <c r="H82">
        <v>0</v>
      </c>
      <c r="I82" t="s">
        <v>411</v>
      </c>
      <c r="J82" t="s">
        <v>411</v>
      </c>
      <c r="K82">
        <v>0</v>
      </c>
      <c r="L82">
        <v>0</v>
      </c>
      <c r="M82" t="s">
        <v>411</v>
      </c>
      <c r="N82" t="s">
        <v>411</v>
      </c>
      <c r="O82">
        <v>0</v>
      </c>
      <c r="P82" t="s">
        <v>411</v>
      </c>
      <c r="Q82" t="s">
        <v>411</v>
      </c>
      <c r="R82">
        <v>0</v>
      </c>
      <c r="S82">
        <v>1</v>
      </c>
      <c r="T82">
        <v>0</v>
      </c>
      <c r="U82">
        <v>0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 t="s">
        <v>411</v>
      </c>
      <c r="AD82" t="s">
        <v>411</v>
      </c>
      <c r="AE82">
        <v>0</v>
      </c>
      <c r="AF82" t="s">
        <v>411</v>
      </c>
      <c r="AG82" t="s">
        <v>411</v>
      </c>
      <c r="AH82">
        <v>0</v>
      </c>
      <c r="AI82" t="s">
        <v>411</v>
      </c>
      <c r="AJ82" t="s">
        <v>411</v>
      </c>
    </row>
    <row r="83" spans="1:36" x14ac:dyDescent="0.35">
      <c r="A83" t="s">
        <v>179</v>
      </c>
      <c r="B83" s="1">
        <v>42580</v>
      </c>
      <c r="C83" s="1">
        <v>42901</v>
      </c>
      <c r="D83">
        <v>1</v>
      </c>
      <c r="E83">
        <v>1</v>
      </c>
      <c r="F83">
        <v>0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1</v>
      </c>
      <c r="AF83">
        <v>0</v>
      </c>
      <c r="AG83">
        <v>1</v>
      </c>
      <c r="AH83">
        <v>0</v>
      </c>
      <c r="AI83" t="s">
        <v>411</v>
      </c>
      <c r="AJ83" t="s">
        <v>411</v>
      </c>
    </row>
    <row r="84" spans="1:36" x14ac:dyDescent="0.35">
      <c r="A84" t="s">
        <v>179</v>
      </c>
      <c r="B84" s="1">
        <v>42902</v>
      </c>
      <c r="C84" s="1">
        <v>42909</v>
      </c>
      <c r="D84">
        <v>1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0</v>
      </c>
      <c r="AG84">
        <v>1</v>
      </c>
      <c r="AH84">
        <v>0</v>
      </c>
      <c r="AI84" t="s">
        <v>411</v>
      </c>
      <c r="AJ84" t="s">
        <v>411</v>
      </c>
    </row>
    <row r="85" spans="1:36" x14ac:dyDescent="0.35">
      <c r="A85" t="s">
        <v>179</v>
      </c>
      <c r="B85" s="1">
        <v>42910</v>
      </c>
      <c r="C85" s="1">
        <v>42917</v>
      </c>
      <c r="D85">
        <v>1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1</v>
      </c>
      <c r="T85">
        <v>0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 t="s">
        <v>411</v>
      </c>
      <c r="AJ85" t="s">
        <v>411</v>
      </c>
    </row>
    <row r="86" spans="1:36" x14ac:dyDescent="0.35">
      <c r="A86" t="s">
        <v>182</v>
      </c>
      <c r="B86" s="1">
        <v>36892</v>
      </c>
      <c r="C86" s="1">
        <v>41547</v>
      </c>
      <c r="D86">
        <v>0</v>
      </c>
      <c r="E86" t="s">
        <v>411</v>
      </c>
      <c r="F86" t="s">
        <v>411</v>
      </c>
      <c r="G86" t="s">
        <v>411</v>
      </c>
      <c r="H86" t="s">
        <v>411</v>
      </c>
      <c r="I86" t="s">
        <v>411</v>
      </c>
      <c r="J86" t="s">
        <v>411</v>
      </c>
      <c r="K86" t="s">
        <v>411</v>
      </c>
      <c r="L86" t="s">
        <v>411</v>
      </c>
      <c r="M86" t="s">
        <v>411</v>
      </c>
      <c r="N86" t="s">
        <v>411</v>
      </c>
      <c r="O86" t="s">
        <v>411</v>
      </c>
      <c r="P86" t="s">
        <v>411</v>
      </c>
      <c r="Q86" t="s">
        <v>411</v>
      </c>
      <c r="R86" t="s">
        <v>411</v>
      </c>
      <c r="S86" t="s">
        <v>411</v>
      </c>
      <c r="T86" t="s">
        <v>411</v>
      </c>
      <c r="U86" t="s">
        <v>411</v>
      </c>
      <c r="V86" t="s">
        <v>411</v>
      </c>
      <c r="W86" t="s">
        <v>411</v>
      </c>
      <c r="X86" t="s">
        <v>411</v>
      </c>
      <c r="Y86" t="s">
        <v>411</v>
      </c>
      <c r="Z86" t="s">
        <v>411</v>
      </c>
      <c r="AA86" t="s">
        <v>411</v>
      </c>
      <c r="AB86" t="s">
        <v>411</v>
      </c>
      <c r="AC86" t="s">
        <v>411</v>
      </c>
      <c r="AD86" t="s">
        <v>411</v>
      </c>
      <c r="AE86" t="s">
        <v>411</v>
      </c>
      <c r="AF86" t="s">
        <v>411</v>
      </c>
      <c r="AG86" t="s">
        <v>411</v>
      </c>
      <c r="AH86" t="s">
        <v>411</v>
      </c>
      <c r="AI86" t="s">
        <v>411</v>
      </c>
      <c r="AJ86" t="s">
        <v>411</v>
      </c>
    </row>
    <row r="87" spans="1:36" x14ac:dyDescent="0.35">
      <c r="A87" t="s">
        <v>182</v>
      </c>
      <c r="B87" s="1">
        <v>41548</v>
      </c>
      <c r="C87" s="1">
        <v>42154</v>
      </c>
      <c r="D87">
        <v>1</v>
      </c>
      <c r="E87">
        <v>0</v>
      </c>
      <c r="F87" t="s">
        <v>411</v>
      </c>
      <c r="G87" t="s">
        <v>411</v>
      </c>
      <c r="H87">
        <v>0</v>
      </c>
      <c r="I87" t="s">
        <v>411</v>
      </c>
      <c r="J87" t="s">
        <v>411</v>
      </c>
      <c r="K87">
        <v>1</v>
      </c>
      <c r="L87">
        <v>0</v>
      </c>
      <c r="M87" t="s">
        <v>411</v>
      </c>
      <c r="N87" t="s">
        <v>411</v>
      </c>
      <c r="O87">
        <v>0</v>
      </c>
      <c r="P87" t="s">
        <v>411</v>
      </c>
      <c r="Q87" t="s">
        <v>411</v>
      </c>
      <c r="R87">
        <v>1</v>
      </c>
      <c r="S87">
        <v>1</v>
      </c>
      <c r="T87">
        <v>0</v>
      </c>
      <c r="U87">
        <v>0</v>
      </c>
      <c r="V87">
        <v>0</v>
      </c>
      <c r="W87" t="s">
        <v>411</v>
      </c>
      <c r="X87" t="s">
        <v>411</v>
      </c>
      <c r="Y87" t="s">
        <v>411</v>
      </c>
      <c r="Z87" t="s">
        <v>411</v>
      </c>
      <c r="AA87" t="s">
        <v>411</v>
      </c>
      <c r="AB87">
        <v>0</v>
      </c>
      <c r="AC87" t="s">
        <v>411</v>
      </c>
      <c r="AD87" t="s">
        <v>411</v>
      </c>
      <c r="AE87">
        <v>0</v>
      </c>
      <c r="AF87" t="s">
        <v>411</v>
      </c>
      <c r="AG87" t="s">
        <v>411</v>
      </c>
      <c r="AH87">
        <v>0</v>
      </c>
      <c r="AI87" t="s">
        <v>411</v>
      </c>
      <c r="AJ87" t="s">
        <v>411</v>
      </c>
    </row>
    <row r="88" spans="1:36" x14ac:dyDescent="0.35">
      <c r="A88" t="s">
        <v>182</v>
      </c>
      <c r="B88" s="1">
        <v>42156</v>
      </c>
      <c r="C88" s="1">
        <v>42277</v>
      </c>
      <c r="D88">
        <v>1</v>
      </c>
      <c r="E88">
        <v>0</v>
      </c>
      <c r="F88" t="s">
        <v>411</v>
      </c>
      <c r="G88" t="s">
        <v>411</v>
      </c>
      <c r="H88">
        <v>0</v>
      </c>
      <c r="I88" t="s">
        <v>411</v>
      </c>
      <c r="J88" t="s">
        <v>411</v>
      </c>
      <c r="K88">
        <v>1</v>
      </c>
      <c r="L88">
        <v>0</v>
      </c>
      <c r="M88" t="s">
        <v>411</v>
      </c>
      <c r="N88" t="s">
        <v>411</v>
      </c>
      <c r="O88">
        <v>0</v>
      </c>
      <c r="P88" t="s">
        <v>411</v>
      </c>
      <c r="Q88" t="s">
        <v>411</v>
      </c>
      <c r="R88">
        <v>1</v>
      </c>
      <c r="S88">
        <v>1</v>
      </c>
      <c r="T88">
        <v>0</v>
      </c>
      <c r="U88">
        <v>0</v>
      </c>
      <c r="V88">
        <v>0</v>
      </c>
      <c r="W88" t="s">
        <v>411</v>
      </c>
      <c r="X88" t="s">
        <v>411</v>
      </c>
      <c r="Y88" t="s">
        <v>411</v>
      </c>
      <c r="Z88" t="s">
        <v>411</v>
      </c>
      <c r="AA88" t="s">
        <v>411</v>
      </c>
      <c r="AB88">
        <v>0</v>
      </c>
      <c r="AC88" t="s">
        <v>411</v>
      </c>
      <c r="AD88" t="s">
        <v>411</v>
      </c>
      <c r="AE88">
        <v>0</v>
      </c>
      <c r="AF88" t="s">
        <v>411</v>
      </c>
      <c r="AG88" t="s">
        <v>411</v>
      </c>
      <c r="AH88">
        <v>0</v>
      </c>
      <c r="AI88" t="s">
        <v>411</v>
      </c>
      <c r="AJ88" t="s">
        <v>411</v>
      </c>
    </row>
    <row r="89" spans="1:36" x14ac:dyDescent="0.35">
      <c r="A89" t="s">
        <v>182</v>
      </c>
      <c r="B89" s="1">
        <v>42278</v>
      </c>
      <c r="C89" s="1">
        <v>42442</v>
      </c>
      <c r="D89">
        <v>1</v>
      </c>
      <c r="E89">
        <v>0</v>
      </c>
      <c r="F89" t="s">
        <v>411</v>
      </c>
      <c r="G89" t="s">
        <v>411</v>
      </c>
      <c r="H89">
        <v>1</v>
      </c>
      <c r="I89">
        <v>0</v>
      </c>
      <c r="J89">
        <v>0</v>
      </c>
      <c r="K89">
        <v>1</v>
      </c>
      <c r="L89">
        <v>0</v>
      </c>
      <c r="M89" t="s">
        <v>411</v>
      </c>
      <c r="N89" t="s">
        <v>411</v>
      </c>
      <c r="O89">
        <v>1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 t="s">
        <v>411</v>
      </c>
      <c r="AD89" t="s">
        <v>411</v>
      </c>
      <c r="AE89">
        <v>1</v>
      </c>
      <c r="AF89">
        <v>1</v>
      </c>
      <c r="AG89">
        <v>0</v>
      </c>
      <c r="AH89">
        <v>0</v>
      </c>
      <c r="AI89" t="s">
        <v>411</v>
      </c>
      <c r="AJ89" t="s">
        <v>411</v>
      </c>
    </row>
    <row r="90" spans="1:36" x14ac:dyDescent="0.35">
      <c r="A90" t="s">
        <v>182</v>
      </c>
      <c r="B90" s="1">
        <v>42443</v>
      </c>
      <c r="C90" s="1">
        <v>42886</v>
      </c>
      <c r="D90">
        <v>1</v>
      </c>
      <c r="E90">
        <v>0</v>
      </c>
      <c r="F90" t="s">
        <v>411</v>
      </c>
      <c r="G90" t="s">
        <v>411</v>
      </c>
      <c r="H90">
        <v>1</v>
      </c>
      <c r="I90">
        <v>0</v>
      </c>
      <c r="J90">
        <v>0</v>
      </c>
      <c r="K90">
        <v>1</v>
      </c>
      <c r="L90">
        <v>0</v>
      </c>
      <c r="M90" t="s">
        <v>411</v>
      </c>
      <c r="N90" t="s">
        <v>411</v>
      </c>
      <c r="O90">
        <v>1</v>
      </c>
      <c r="P90">
        <v>0</v>
      </c>
      <c r="Q90">
        <v>0</v>
      </c>
      <c r="R90">
        <v>1</v>
      </c>
      <c r="S90">
        <v>1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 t="s">
        <v>411</v>
      </c>
      <c r="AD90" t="s">
        <v>411</v>
      </c>
      <c r="AE90">
        <v>1</v>
      </c>
      <c r="AF90">
        <v>1</v>
      </c>
      <c r="AG90">
        <v>0</v>
      </c>
      <c r="AH90">
        <v>0</v>
      </c>
      <c r="AI90" t="s">
        <v>411</v>
      </c>
      <c r="AJ90" t="s">
        <v>411</v>
      </c>
    </row>
    <row r="91" spans="1:36" x14ac:dyDescent="0.35">
      <c r="A91" t="s">
        <v>182</v>
      </c>
      <c r="B91" s="1">
        <v>42887</v>
      </c>
      <c r="C91" s="1">
        <v>42917</v>
      </c>
      <c r="D91">
        <v>1</v>
      </c>
      <c r="E91">
        <v>0</v>
      </c>
      <c r="F91" t="s">
        <v>411</v>
      </c>
      <c r="G91" t="s">
        <v>411</v>
      </c>
      <c r="H91">
        <v>1</v>
      </c>
      <c r="I91">
        <v>0</v>
      </c>
      <c r="J91">
        <v>0</v>
      </c>
      <c r="K91">
        <v>1</v>
      </c>
      <c r="L91">
        <v>0</v>
      </c>
      <c r="M91" t="s">
        <v>411</v>
      </c>
      <c r="N91" t="s">
        <v>411</v>
      </c>
      <c r="O91">
        <v>1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1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 t="s">
        <v>411</v>
      </c>
      <c r="AD91" t="s">
        <v>411</v>
      </c>
      <c r="AE91">
        <v>1</v>
      </c>
      <c r="AF91">
        <v>0</v>
      </c>
      <c r="AG91">
        <v>0</v>
      </c>
      <c r="AH91">
        <v>0</v>
      </c>
      <c r="AI91" t="s">
        <v>411</v>
      </c>
      <c r="AJ91" t="s">
        <v>411</v>
      </c>
    </row>
    <row r="92" spans="1:36" x14ac:dyDescent="0.35">
      <c r="A92" t="s">
        <v>197</v>
      </c>
      <c r="B92" s="1">
        <v>36892</v>
      </c>
      <c r="C92" s="1">
        <v>41122</v>
      </c>
      <c r="D92">
        <v>0</v>
      </c>
      <c r="E92" t="s">
        <v>411</v>
      </c>
      <c r="F92" t="s">
        <v>411</v>
      </c>
      <c r="G92" t="s">
        <v>411</v>
      </c>
      <c r="H92" t="s">
        <v>411</v>
      </c>
      <c r="I92" t="s">
        <v>411</v>
      </c>
      <c r="J92" t="s">
        <v>411</v>
      </c>
      <c r="K92" t="s">
        <v>411</v>
      </c>
      <c r="L92" t="s">
        <v>411</v>
      </c>
      <c r="M92" t="s">
        <v>411</v>
      </c>
      <c r="N92" t="s">
        <v>411</v>
      </c>
      <c r="O92" t="s">
        <v>411</v>
      </c>
      <c r="P92" t="s">
        <v>411</v>
      </c>
      <c r="Q92" t="s">
        <v>411</v>
      </c>
      <c r="R92" t="s">
        <v>411</v>
      </c>
      <c r="S92" t="s">
        <v>411</v>
      </c>
      <c r="T92" t="s">
        <v>411</v>
      </c>
      <c r="U92" t="s">
        <v>411</v>
      </c>
      <c r="V92" t="s">
        <v>411</v>
      </c>
      <c r="W92" t="s">
        <v>411</v>
      </c>
      <c r="X92" t="s">
        <v>411</v>
      </c>
      <c r="Y92" t="s">
        <v>411</v>
      </c>
      <c r="Z92" t="s">
        <v>411</v>
      </c>
      <c r="AA92" t="s">
        <v>411</v>
      </c>
      <c r="AB92" t="s">
        <v>411</v>
      </c>
      <c r="AC92" t="s">
        <v>411</v>
      </c>
      <c r="AD92" t="s">
        <v>411</v>
      </c>
      <c r="AE92" t="s">
        <v>411</v>
      </c>
      <c r="AF92" t="s">
        <v>411</v>
      </c>
      <c r="AG92" t="s">
        <v>411</v>
      </c>
      <c r="AH92" t="s">
        <v>411</v>
      </c>
      <c r="AI92" t="s">
        <v>411</v>
      </c>
      <c r="AJ92" t="s">
        <v>411</v>
      </c>
    </row>
    <row r="93" spans="1:36" x14ac:dyDescent="0.35">
      <c r="A93" t="s">
        <v>197</v>
      </c>
      <c r="B93" s="1">
        <v>41123</v>
      </c>
      <c r="C93" s="1">
        <v>41820</v>
      </c>
      <c r="D93">
        <v>1</v>
      </c>
      <c r="E93">
        <v>0</v>
      </c>
      <c r="F93" t="s">
        <v>411</v>
      </c>
      <c r="G93" t="s">
        <v>411</v>
      </c>
      <c r="H93">
        <v>0</v>
      </c>
      <c r="I93" t="s">
        <v>411</v>
      </c>
      <c r="J93" t="s">
        <v>411</v>
      </c>
      <c r="K93">
        <v>0</v>
      </c>
      <c r="L93">
        <v>0</v>
      </c>
      <c r="M93" t="s">
        <v>411</v>
      </c>
      <c r="N93" t="s">
        <v>411</v>
      </c>
      <c r="O93">
        <v>0</v>
      </c>
      <c r="P93" t="s">
        <v>411</v>
      </c>
      <c r="Q93" t="s">
        <v>411</v>
      </c>
      <c r="R93">
        <v>0</v>
      </c>
      <c r="S93">
        <v>1</v>
      </c>
      <c r="T93">
        <v>0</v>
      </c>
      <c r="U93">
        <v>0</v>
      </c>
      <c r="V93">
        <v>0</v>
      </c>
      <c r="W93" t="s">
        <v>411</v>
      </c>
      <c r="X93" t="s">
        <v>411</v>
      </c>
      <c r="Y93" t="s">
        <v>411</v>
      </c>
      <c r="Z93" t="s">
        <v>411</v>
      </c>
      <c r="AA93" t="s">
        <v>411</v>
      </c>
      <c r="AB93">
        <v>0</v>
      </c>
      <c r="AC93" t="s">
        <v>411</v>
      </c>
      <c r="AD93" t="s">
        <v>411</v>
      </c>
      <c r="AE93">
        <v>0</v>
      </c>
      <c r="AF93" t="s">
        <v>411</v>
      </c>
      <c r="AG93" t="s">
        <v>411</v>
      </c>
      <c r="AH93">
        <v>1</v>
      </c>
      <c r="AI93">
        <v>0</v>
      </c>
      <c r="AJ93">
        <v>0</v>
      </c>
    </row>
    <row r="94" spans="1:36" x14ac:dyDescent="0.35">
      <c r="A94" t="s">
        <v>197</v>
      </c>
      <c r="B94" s="1">
        <v>41821</v>
      </c>
      <c r="C94" s="1">
        <v>42442</v>
      </c>
      <c r="D94">
        <v>1</v>
      </c>
      <c r="E94">
        <v>0</v>
      </c>
      <c r="F94" t="s">
        <v>411</v>
      </c>
      <c r="G94" t="s">
        <v>411</v>
      </c>
      <c r="H94">
        <v>0</v>
      </c>
      <c r="I94" t="s">
        <v>411</v>
      </c>
      <c r="J94" t="s">
        <v>411</v>
      </c>
      <c r="K94">
        <v>0</v>
      </c>
      <c r="L94">
        <v>0</v>
      </c>
      <c r="M94" t="s">
        <v>411</v>
      </c>
      <c r="N94" t="s">
        <v>411</v>
      </c>
      <c r="O94">
        <v>0</v>
      </c>
      <c r="P94" t="s">
        <v>411</v>
      </c>
      <c r="Q94" t="s">
        <v>411</v>
      </c>
      <c r="R94">
        <v>0</v>
      </c>
      <c r="S94">
        <v>1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 t="s">
        <v>411</v>
      </c>
      <c r="AG94" t="s">
        <v>411</v>
      </c>
      <c r="AH94">
        <v>1</v>
      </c>
      <c r="AI94">
        <v>0</v>
      </c>
      <c r="AJ94">
        <v>0</v>
      </c>
    </row>
    <row r="95" spans="1:36" x14ac:dyDescent="0.35">
      <c r="A95" t="s">
        <v>197</v>
      </c>
      <c r="B95" s="1">
        <v>42443</v>
      </c>
      <c r="C95" s="1">
        <v>42917</v>
      </c>
      <c r="D95">
        <v>1</v>
      </c>
      <c r="E95">
        <v>0</v>
      </c>
      <c r="F95" t="s">
        <v>411</v>
      </c>
      <c r="G95" t="s">
        <v>411</v>
      </c>
      <c r="H95">
        <v>0</v>
      </c>
      <c r="I95" t="s">
        <v>411</v>
      </c>
      <c r="J95" t="s">
        <v>411</v>
      </c>
      <c r="K95">
        <v>0</v>
      </c>
      <c r="L95">
        <v>0</v>
      </c>
      <c r="M95" t="s">
        <v>411</v>
      </c>
      <c r="N95" t="s">
        <v>411</v>
      </c>
      <c r="O95">
        <v>0</v>
      </c>
      <c r="P95" t="s">
        <v>411</v>
      </c>
      <c r="Q95" t="s">
        <v>411</v>
      </c>
      <c r="R95">
        <v>0</v>
      </c>
      <c r="S95">
        <v>1</v>
      </c>
      <c r="T95">
        <v>0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0</v>
      </c>
    </row>
    <row r="96" spans="1:36" x14ac:dyDescent="0.35">
      <c r="A96" t="s">
        <v>203</v>
      </c>
      <c r="B96" s="1">
        <v>36892</v>
      </c>
      <c r="C96" s="1">
        <v>41925</v>
      </c>
      <c r="D96">
        <v>0</v>
      </c>
      <c r="E96" t="s">
        <v>411</v>
      </c>
      <c r="F96" t="s">
        <v>411</v>
      </c>
      <c r="G96" t="s">
        <v>411</v>
      </c>
      <c r="H96" t="s">
        <v>411</v>
      </c>
      <c r="I96" t="s">
        <v>411</v>
      </c>
      <c r="J96" t="s">
        <v>411</v>
      </c>
      <c r="K96" t="s">
        <v>411</v>
      </c>
      <c r="L96" t="s">
        <v>411</v>
      </c>
      <c r="M96" t="s">
        <v>411</v>
      </c>
      <c r="N96" t="s">
        <v>411</v>
      </c>
      <c r="O96" t="s">
        <v>411</v>
      </c>
      <c r="P96" t="s">
        <v>411</v>
      </c>
      <c r="Q96" t="s">
        <v>411</v>
      </c>
      <c r="R96" t="s">
        <v>411</v>
      </c>
      <c r="S96" t="s">
        <v>411</v>
      </c>
      <c r="T96" t="s">
        <v>411</v>
      </c>
      <c r="U96" t="s">
        <v>411</v>
      </c>
      <c r="V96" t="s">
        <v>411</v>
      </c>
      <c r="W96" t="s">
        <v>411</v>
      </c>
      <c r="X96" t="s">
        <v>411</v>
      </c>
      <c r="Y96" t="s">
        <v>411</v>
      </c>
      <c r="Z96" t="s">
        <v>411</v>
      </c>
      <c r="AA96" t="s">
        <v>411</v>
      </c>
      <c r="AB96" t="s">
        <v>411</v>
      </c>
      <c r="AC96" t="s">
        <v>411</v>
      </c>
      <c r="AD96" t="s">
        <v>411</v>
      </c>
      <c r="AE96" t="s">
        <v>411</v>
      </c>
      <c r="AF96" t="s">
        <v>411</v>
      </c>
      <c r="AG96" t="s">
        <v>411</v>
      </c>
      <c r="AH96" t="s">
        <v>411</v>
      </c>
      <c r="AI96" t="s">
        <v>411</v>
      </c>
      <c r="AJ96" t="s">
        <v>411</v>
      </c>
    </row>
    <row r="97" spans="1:36" x14ac:dyDescent="0.35">
      <c r="A97" t="s">
        <v>203</v>
      </c>
      <c r="B97" s="1">
        <v>41926</v>
      </c>
      <c r="C97" s="1">
        <v>42821</v>
      </c>
      <c r="D97">
        <v>1</v>
      </c>
      <c r="E97">
        <v>0</v>
      </c>
      <c r="F97" t="s">
        <v>411</v>
      </c>
      <c r="G97" t="s">
        <v>411</v>
      </c>
      <c r="H97">
        <v>1</v>
      </c>
      <c r="I97">
        <v>0</v>
      </c>
      <c r="J97">
        <v>0</v>
      </c>
      <c r="K97">
        <v>0</v>
      </c>
      <c r="L97">
        <v>0</v>
      </c>
      <c r="M97" t="s">
        <v>411</v>
      </c>
      <c r="N97" t="s">
        <v>411</v>
      </c>
      <c r="O97">
        <v>1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 t="s">
        <v>411</v>
      </c>
      <c r="X97" t="s">
        <v>411</v>
      </c>
      <c r="Y97" t="s">
        <v>411</v>
      </c>
      <c r="Z97" t="s">
        <v>411</v>
      </c>
      <c r="AA97" t="s">
        <v>411</v>
      </c>
      <c r="AB97">
        <v>1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1</v>
      </c>
    </row>
    <row r="98" spans="1:36" x14ac:dyDescent="0.35">
      <c r="A98" t="s">
        <v>203</v>
      </c>
      <c r="B98" s="1">
        <v>42822</v>
      </c>
      <c r="C98" s="1">
        <v>42822</v>
      </c>
      <c r="D98">
        <v>1</v>
      </c>
      <c r="E98">
        <v>0</v>
      </c>
      <c r="F98" t="s">
        <v>411</v>
      </c>
      <c r="G98" t="s">
        <v>411</v>
      </c>
      <c r="H98">
        <v>1</v>
      </c>
      <c r="I98">
        <v>0</v>
      </c>
      <c r="J98">
        <v>0</v>
      </c>
      <c r="K98">
        <v>0</v>
      </c>
      <c r="L98">
        <v>0</v>
      </c>
      <c r="M98" t="s">
        <v>411</v>
      </c>
      <c r="N98" t="s">
        <v>411</v>
      </c>
      <c r="O98">
        <v>1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1</v>
      </c>
    </row>
    <row r="99" spans="1:36" x14ac:dyDescent="0.35">
      <c r="A99" t="s">
        <v>203</v>
      </c>
      <c r="B99" s="1">
        <v>42823</v>
      </c>
      <c r="C99" s="1">
        <v>42917</v>
      </c>
      <c r="D99">
        <v>1</v>
      </c>
      <c r="E99">
        <v>0</v>
      </c>
      <c r="F99" t="s">
        <v>411</v>
      </c>
      <c r="G99" t="s">
        <v>411</v>
      </c>
      <c r="H99">
        <v>1</v>
      </c>
      <c r="I99">
        <v>0</v>
      </c>
      <c r="J99">
        <v>0</v>
      </c>
      <c r="K99">
        <v>0</v>
      </c>
      <c r="L99">
        <v>0</v>
      </c>
      <c r="M99" t="s">
        <v>411</v>
      </c>
      <c r="N99" t="s">
        <v>411</v>
      </c>
      <c r="O99">
        <v>1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0</v>
      </c>
      <c r="AJ99">
        <v>1</v>
      </c>
    </row>
    <row r="100" spans="1:36" x14ac:dyDescent="0.35">
      <c r="A100" t="s">
        <v>208</v>
      </c>
      <c r="B100" s="1">
        <v>36892</v>
      </c>
      <c r="C100" s="1">
        <v>41768</v>
      </c>
      <c r="D100">
        <v>0</v>
      </c>
      <c r="E100" t="s">
        <v>411</v>
      </c>
      <c r="F100" t="s">
        <v>411</v>
      </c>
      <c r="G100" t="s">
        <v>411</v>
      </c>
      <c r="H100" t="s">
        <v>411</v>
      </c>
      <c r="I100" t="s">
        <v>411</v>
      </c>
      <c r="J100" t="s">
        <v>411</v>
      </c>
      <c r="K100" t="s">
        <v>411</v>
      </c>
      <c r="L100" t="s">
        <v>411</v>
      </c>
      <c r="M100" t="s">
        <v>411</v>
      </c>
      <c r="N100" t="s">
        <v>411</v>
      </c>
      <c r="O100" t="s">
        <v>411</v>
      </c>
      <c r="P100" t="s">
        <v>411</v>
      </c>
      <c r="Q100" t="s">
        <v>411</v>
      </c>
      <c r="R100" t="s">
        <v>411</v>
      </c>
      <c r="S100" t="s">
        <v>411</v>
      </c>
      <c r="T100" t="s">
        <v>411</v>
      </c>
      <c r="U100" t="s">
        <v>411</v>
      </c>
      <c r="V100" t="s">
        <v>411</v>
      </c>
      <c r="W100" t="s">
        <v>411</v>
      </c>
      <c r="X100" t="s">
        <v>411</v>
      </c>
      <c r="Y100" t="s">
        <v>411</v>
      </c>
      <c r="Z100" t="s">
        <v>411</v>
      </c>
      <c r="AA100" t="s">
        <v>411</v>
      </c>
      <c r="AB100" t="s">
        <v>411</v>
      </c>
      <c r="AC100" t="s">
        <v>411</v>
      </c>
      <c r="AD100" t="s">
        <v>411</v>
      </c>
      <c r="AE100" t="s">
        <v>411</v>
      </c>
      <c r="AF100" t="s">
        <v>411</v>
      </c>
      <c r="AG100" t="s">
        <v>411</v>
      </c>
      <c r="AH100" t="s">
        <v>411</v>
      </c>
      <c r="AI100" t="s">
        <v>411</v>
      </c>
      <c r="AJ100" t="s">
        <v>411</v>
      </c>
    </row>
    <row r="101" spans="1:36" x14ac:dyDescent="0.35">
      <c r="A101" t="s">
        <v>208</v>
      </c>
      <c r="B101" s="1">
        <v>41769</v>
      </c>
      <c r="C101" s="1">
        <v>42509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 t="s">
        <v>411</v>
      </c>
      <c r="N101" t="s">
        <v>411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411</v>
      </c>
      <c r="U101" t="s">
        <v>411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 t="s">
        <v>411</v>
      </c>
      <c r="AJ101" t="s">
        <v>411</v>
      </c>
    </row>
    <row r="102" spans="1:36" x14ac:dyDescent="0.35">
      <c r="A102" t="s">
        <v>208</v>
      </c>
      <c r="B102" s="1">
        <v>42510</v>
      </c>
      <c r="C102" s="1">
        <v>42917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 t="s">
        <v>411</v>
      </c>
      <c r="N102" t="s">
        <v>411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411</v>
      </c>
      <c r="U102" t="s">
        <v>411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 t="s">
        <v>411</v>
      </c>
      <c r="AJ102" t="s">
        <v>411</v>
      </c>
    </row>
    <row r="103" spans="1:36" x14ac:dyDescent="0.35">
      <c r="A103" t="s">
        <v>211</v>
      </c>
      <c r="B103" s="1">
        <v>36892</v>
      </c>
      <c r="C103" s="1">
        <v>42185</v>
      </c>
      <c r="D103">
        <v>0</v>
      </c>
      <c r="E103" t="s">
        <v>411</v>
      </c>
      <c r="F103" t="s">
        <v>411</v>
      </c>
      <c r="G103" t="s">
        <v>411</v>
      </c>
      <c r="H103" t="s">
        <v>411</v>
      </c>
      <c r="I103" t="s">
        <v>411</v>
      </c>
      <c r="J103" t="s">
        <v>411</v>
      </c>
      <c r="K103" t="s">
        <v>411</v>
      </c>
      <c r="L103" t="s">
        <v>411</v>
      </c>
      <c r="M103" t="s">
        <v>411</v>
      </c>
      <c r="N103" t="s">
        <v>411</v>
      </c>
      <c r="O103" t="s">
        <v>411</v>
      </c>
      <c r="P103" t="s">
        <v>411</v>
      </c>
      <c r="Q103" t="s">
        <v>411</v>
      </c>
      <c r="R103" t="s">
        <v>411</v>
      </c>
      <c r="S103" t="s">
        <v>411</v>
      </c>
      <c r="T103" t="s">
        <v>411</v>
      </c>
      <c r="U103" t="s">
        <v>411</v>
      </c>
      <c r="V103" t="s">
        <v>411</v>
      </c>
      <c r="W103" t="s">
        <v>411</v>
      </c>
      <c r="X103" t="s">
        <v>411</v>
      </c>
      <c r="Y103" t="s">
        <v>411</v>
      </c>
      <c r="Z103" t="s">
        <v>411</v>
      </c>
      <c r="AA103" t="s">
        <v>411</v>
      </c>
      <c r="AB103" t="s">
        <v>411</v>
      </c>
      <c r="AC103" t="s">
        <v>411</v>
      </c>
      <c r="AD103" t="s">
        <v>411</v>
      </c>
      <c r="AE103" t="s">
        <v>411</v>
      </c>
      <c r="AF103" t="s">
        <v>411</v>
      </c>
      <c r="AG103" t="s">
        <v>411</v>
      </c>
      <c r="AH103" t="s">
        <v>411</v>
      </c>
      <c r="AI103" t="s">
        <v>411</v>
      </c>
      <c r="AJ103" t="s">
        <v>411</v>
      </c>
    </row>
    <row r="104" spans="1:36" x14ac:dyDescent="0.35">
      <c r="A104" t="s">
        <v>211</v>
      </c>
      <c r="B104" s="1">
        <v>42186</v>
      </c>
      <c r="C104" s="1">
        <v>42916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1</v>
      </c>
      <c r="AF104">
        <v>0</v>
      </c>
      <c r="AG104">
        <v>1</v>
      </c>
      <c r="AH104">
        <v>0</v>
      </c>
      <c r="AI104" t="s">
        <v>411</v>
      </c>
      <c r="AJ104" t="s">
        <v>411</v>
      </c>
    </row>
    <row r="105" spans="1:36" x14ac:dyDescent="0.35">
      <c r="A105" t="s">
        <v>211</v>
      </c>
      <c r="B105" s="1">
        <v>42917</v>
      </c>
      <c r="C105" s="1">
        <v>42917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0</v>
      </c>
      <c r="AI105" t="s">
        <v>411</v>
      </c>
      <c r="AJ105" t="s">
        <v>411</v>
      </c>
    </row>
    <row r="106" spans="1:36" x14ac:dyDescent="0.35">
      <c r="A106" t="s">
        <v>213</v>
      </c>
      <c r="B106" s="1">
        <v>36892</v>
      </c>
      <c r="C106" s="1">
        <v>42609</v>
      </c>
      <c r="D106">
        <v>0</v>
      </c>
      <c r="E106" t="s">
        <v>411</v>
      </c>
      <c r="F106" t="s">
        <v>411</v>
      </c>
      <c r="G106" t="s">
        <v>411</v>
      </c>
      <c r="H106" t="s">
        <v>411</v>
      </c>
      <c r="I106" t="s">
        <v>411</v>
      </c>
      <c r="J106" t="s">
        <v>411</v>
      </c>
      <c r="K106" t="s">
        <v>411</v>
      </c>
      <c r="L106" t="s">
        <v>411</v>
      </c>
      <c r="M106" t="s">
        <v>411</v>
      </c>
      <c r="N106" t="s">
        <v>411</v>
      </c>
      <c r="O106" t="s">
        <v>411</v>
      </c>
      <c r="P106" t="s">
        <v>411</v>
      </c>
      <c r="Q106" t="s">
        <v>411</v>
      </c>
      <c r="R106" t="s">
        <v>411</v>
      </c>
      <c r="S106" t="s">
        <v>411</v>
      </c>
      <c r="T106" t="s">
        <v>411</v>
      </c>
      <c r="U106" t="s">
        <v>411</v>
      </c>
      <c r="V106" t="s">
        <v>411</v>
      </c>
      <c r="W106" t="s">
        <v>411</v>
      </c>
      <c r="X106" t="s">
        <v>411</v>
      </c>
      <c r="Y106" t="s">
        <v>411</v>
      </c>
      <c r="Z106" t="s">
        <v>411</v>
      </c>
      <c r="AA106" t="s">
        <v>411</v>
      </c>
      <c r="AB106" t="s">
        <v>411</v>
      </c>
      <c r="AC106" t="s">
        <v>411</v>
      </c>
      <c r="AD106" t="s">
        <v>411</v>
      </c>
      <c r="AE106" t="s">
        <v>411</v>
      </c>
      <c r="AF106" t="s">
        <v>411</v>
      </c>
      <c r="AG106" t="s">
        <v>411</v>
      </c>
      <c r="AH106" t="s">
        <v>411</v>
      </c>
      <c r="AI106" t="s">
        <v>411</v>
      </c>
      <c r="AJ106" t="s">
        <v>411</v>
      </c>
    </row>
    <row r="107" spans="1:36" x14ac:dyDescent="0.35">
      <c r="A107" t="s">
        <v>213</v>
      </c>
      <c r="B107" s="1">
        <v>42610</v>
      </c>
      <c r="C107" s="1">
        <v>42917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1</v>
      </c>
      <c r="S107">
        <v>0</v>
      </c>
      <c r="T107" t="s">
        <v>411</v>
      </c>
      <c r="U107" t="s">
        <v>411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</row>
    <row r="108" spans="1:36" x14ac:dyDescent="0.35">
      <c r="A108" t="s">
        <v>216</v>
      </c>
      <c r="B108" s="1">
        <v>36892</v>
      </c>
      <c r="C108" s="1">
        <v>42857</v>
      </c>
      <c r="D108">
        <v>0</v>
      </c>
      <c r="E108" t="s">
        <v>411</v>
      </c>
      <c r="F108" t="s">
        <v>411</v>
      </c>
      <c r="G108" t="s">
        <v>411</v>
      </c>
      <c r="H108" t="s">
        <v>411</v>
      </c>
      <c r="I108" t="s">
        <v>411</v>
      </c>
      <c r="J108" t="s">
        <v>411</v>
      </c>
      <c r="K108" t="s">
        <v>411</v>
      </c>
      <c r="L108" t="s">
        <v>411</v>
      </c>
      <c r="M108" t="s">
        <v>411</v>
      </c>
      <c r="N108" t="s">
        <v>411</v>
      </c>
      <c r="O108" t="s">
        <v>411</v>
      </c>
      <c r="P108" t="s">
        <v>411</v>
      </c>
      <c r="Q108" t="s">
        <v>411</v>
      </c>
      <c r="R108" t="s">
        <v>411</v>
      </c>
      <c r="S108" t="s">
        <v>411</v>
      </c>
      <c r="T108" t="s">
        <v>411</v>
      </c>
      <c r="U108" t="s">
        <v>411</v>
      </c>
      <c r="V108" t="s">
        <v>411</v>
      </c>
      <c r="W108" t="s">
        <v>411</v>
      </c>
      <c r="X108" t="s">
        <v>411</v>
      </c>
      <c r="Y108" t="s">
        <v>411</v>
      </c>
      <c r="Z108" t="s">
        <v>411</v>
      </c>
      <c r="AA108" t="s">
        <v>411</v>
      </c>
      <c r="AB108" t="s">
        <v>411</v>
      </c>
      <c r="AC108" t="s">
        <v>411</v>
      </c>
      <c r="AD108" t="s">
        <v>411</v>
      </c>
      <c r="AE108" t="s">
        <v>411</v>
      </c>
      <c r="AF108" t="s">
        <v>411</v>
      </c>
      <c r="AG108" t="s">
        <v>411</v>
      </c>
      <c r="AH108" t="s">
        <v>411</v>
      </c>
      <c r="AI108" t="s">
        <v>411</v>
      </c>
      <c r="AJ108" t="s">
        <v>411</v>
      </c>
    </row>
    <row r="109" spans="1:36" x14ac:dyDescent="0.35">
      <c r="A109" t="s">
        <v>216</v>
      </c>
      <c r="B109" s="1">
        <v>42858</v>
      </c>
      <c r="C109" s="1">
        <v>42917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 t="s">
        <v>411</v>
      </c>
      <c r="AJ109" t="s">
        <v>411</v>
      </c>
    </row>
    <row r="110" spans="1:36" x14ac:dyDescent="0.35">
      <c r="A110" t="s">
        <v>223</v>
      </c>
      <c r="B110" s="1">
        <v>36892</v>
      </c>
      <c r="C110" s="1">
        <v>42151</v>
      </c>
      <c r="D110">
        <v>0</v>
      </c>
      <c r="E110" t="s">
        <v>411</v>
      </c>
      <c r="F110" t="s">
        <v>411</v>
      </c>
      <c r="G110" t="s">
        <v>411</v>
      </c>
      <c r="H110" t="s">
        <v>411</v>
      </c>
      <c r="I110" t="s">
        <v>411</v>
      </c>
      <c r="J110" t="s">
        <v>411</v>
      </c>
      <c r="K110" t="s">
        <v>411</v>
      </c>
      <c r="L110" t="s">
        <v>411</v>
      </c>
      <c r="M110" t="s">
        <v>411</v>
      </c>
      <c r="N110" t="s">
        <v>411</v>
      </c>
      <c r="O110" t="s">
        <v>411</v>
      </c>
      <c r="P110" t="s">
        <v>411</v>
      </c>
      <c r="Q110" t="s">
        <v>411</v>
      </c>
      <c r="R110" t="s">
        <v>411</v>
      </c>
      <c r="S110" t="s">
        <v>411</v>
      </c>
      <c r="T110" t="s">
        <v>411</v>
      </c>
      <c r="U110" t="s">
        <v>411</v>
      </c>
      <c r="V110" t="s">
        <v>411</v>
      </c>
      <c r="W110" t="s">
        <v>411</v>
      </c>
      <c r="X110" t="s">
        <v>411</v>
      </c>
      <c r="Y110" t="s">
        <v>411</v>
      </c>
      <c r="Z110" t="s">
        <v>411</v>
      </c>
      <c r="AA110" t="s">
        <v>411</v>
      </c>
      <c r="AB110" t="s">
        <v>411</v>
      </c>
      <c r="AC110" t="s">
        <v>411</v>
      </c>
      <c r="AD110" t="s">
        <v>411</v>
      </c>
      <c r="AE110" t="s">
        <v>411</v>
      </c>
      <c r="AF110" t="s">
        <v>411</v>
      </c>
      <c r="AG110" t="s">
        <v>411</v>
      </c>
      <c r="AH110" t="s">
        <v>411</v>
      </c>
      <c r="AI110" t="s">
        <v>411</v>
      </c>
      <c r="AJ110" t="s">
        <v>411</v>
      </c>
    </row>
    <row r="111" spans="1:36" x14ac:dyDescent="0.35">
      <c r="A111" t="s">
        <v>223</v>
      </c>
      <c r="B111" s="1">
        <v>42152</v>
      </c>
      <c r="C111" s="1">
        <v>42917</v>
      </c>
      <c r="D111">
        <v>1</v>
      </c>
      <c r="E111">
        <v>1</v>
      </c>
      <c r="F111">
        <v>0</v>
      </c>
      <c r="G111">
        <v>1</v>
      </c>
      <c r="H111">
        <v>0</v>
      </c>
      <c r="I111" t="s">
        <v>411</v>
      </c>
      <c r="J111" t="s">
        <v>411</v>
      </c>
      <c r="K111">
        <v>1</v>
      </c>
      <c r="L111">
        <v>1</v>
      </c>
      <c r="M111">
        <v>0</v>
      </c>
      <c r="N111">
        <v>1</v>
      </c>
      <c r="O111">
        <v>0</v>
      </c>
      <c r="P111" t="s">
        <v>411</v>
      </c>
      <c r="Q111" t="s">
        <v>411</v>
      </c>
      <c r="R111">
        <v>1</v>
      </c>
      <c r="S111">
        <v>1</v>
      </c>
      <c r="T111">
        <v>0</v>
      </c>
      <c r="U111">
        <v>1</v>
      </c>
      <c r="V111">
        <v>0</v>
      </c>
      <c r="W111" t="s">
        <v>411</v>
      </c>
      <c r="X111" t="s">
        <v>411</v>
      </c>
      <c r="Y111" t="s">
        <v>411</v>
      </c>
      <c r="Z111" t="s">
        <v>411</v>
      </c>
      <c r="AA111" t="s">
        <v>411</v>
      </c>
      <c r="AB111">
        <v>1</v>
      </c>
      <c r="AC111">
        <v>0</v>
      </c>
      <c r="AD111">
        <v>0</v>
      </c>
      <c r="AE111">
        <v>0</v>
      </c>
      <c r="AF111" t="s">
        <v>411</v>
      </c>
      <c r="AG111" t="s">
        <v>411</v>
      </c>
      <c r="AH111">
        <v>0</v>
      </c>
      <c r="AI111" t="s">
        <v>411</v>
      </c>
      <c r="AJ111" t="s">
        <v>411</v>
      </c>
    </row>
    <row r="112" spans="1:36" x14ac:dyDescent="0.35">
      <c r="A112" t="s">
        <v>225</v>
      </c>
      <c r="B112" s="1">
        <v>36892</v>
      </c>
      <c r="C112" s="1">
        <v>42277</v>
      </c>
      <c r="D112">
        <v>0</v>
      </c>
      <c r="E112" t="s">
        <v>411</v>
      </c>
      <c r="F112" t="s">
        <v>411</v>
      </c>
      <c r="G112" t="s">
        <v>411</v>
      </c>
      <c r="H112" t="s">
        <v>411</v>
      </c>
      <c r="I112" t="s">
        <v>411</v>
      </c>
      <c r="J112" t="s">
        <v>411</v>
      </c>
      <c r="K112" t="s">
        <v>411</v>
      </c>
      <c r="L112" t="s">
        <v>411</v>
      </c>
      <c r="M112" t="s">
        <v>411</v>
      </c>
      <c r="N112" t="s">
        <v>411</v>
      </c>
      <c r="O112" t="s">
        <v>411</v>
      </c>
      <c r="P112" t="s">
        <v>411</v>
      </c>
      <c r="Q112" t="s">
        <v>411</v>
      </c>
      <c r="R112" t="s">
        <v>411</v>
      </c>
      <c r="S112" t="s">
        <v>411</v>
      </c>
      <c r="T112" t="s">
        <v>411</v>
      </c>
      <c r="U112" t="s">
        <v>411</v>
      </c>
      <c r="V112" t="s">
        <v>411</v>
      </c>
      <c r="W112" t="s">
        <v>411</v>
      </c>
      <c r="X112" t="s">
        <v>411</v>
      </c>
      <c r="Y112" t="s">
        <v>411</v>
      </c>
      <c r="Z112" t="s">
        <v>411</v>
      </c>
      <c r="AA112" t="s">
        <v>411</v>
      </c>
      <c r="AB112" t="s">
        <v>411</v>
      </c>
      <c r="AC112" t="s">
        <v>411</v>
      </c>
      <c r="AD112" t="s">
        <v>411</v>
      </c>
      <c r="AE112" t="s">
        <v>411</v>
      </c>
      <c r="AF112" t="s">
        <v>411</v>
      </c>
      <c r="AG112" t="s">
        <v>411</v>
      </c>
      <c r="AH112" t="s">
        <v>411</v>
      </c>
      <c r="AI112" t="s">
        <v>411</v>
      </c>
      <c r="AJ112" t="s">
        <v>411</v>
      </c>
    </row>
    <row r="113" spans="1:36" x14ac:dyDescent="0.35">
      <c r="A113" t="s">
        <v>225</v>
      </c>
      <c r="B113" s="1">
        <v>42278</v>
      </c>
      <c r="C113" s="1">
        <v>42916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0</v>
      </c>
      <c r="AJ113">
        <v>0</v>
      </c>
    </row>
    <row r="114" spans="1:36" x14ac:dyDescent="0.35">
      <c r="A114" t="s">
        <v>225</v>
      </c>
      <c r="B114" s="1">
        <v>42917</v>
      </c>
      <c r="C114" s="1">
        <v>42917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1</v>
      </c>
      <c r="AF114">
        <v>0</v>
      </c>
      <c r="AG114">
        <v>1</v>
      </c>
      <c r="AH114">
        <v>1</v>
      </c>
      <c r="AI114">
        <v>0</v>
      </c>
      <c r="AJ114">
        <v>0</v>
      </c>
    </row>
    <row r="115" spans="1:36" x14ac:dyDescent="0.35">
      <c r="A115" t="s">
        <v>228</v>
      </c>
      <c r="B115" s="1">
        <v>36892</v>
      </c>
      <c r="C115" s="1">
        <v>42156</v>
      </c>
      <c r="D115">
        <v>0</v>
      </c>
      <c r="E115" t="s">
        <v>411</v>
      </c>
      <c r="F115" t="s">
        <v>411</v>
      </c>
      <c r="G115" t="s">
        <v>411</v>
      </c>
      <c r="H115" t="s">
        <v>411</v>
      </c>
      <c r="I115" t="s">
        <v>411</v>
      </c>
      <c r="J115" t="s">
        <v>411</v>
      </c>
      <c r="K115" t="s">
        <v>411</v>
      </c>
      <c r="L115" t="s">
        <v>411</v>
      </c>
      <c r="M115" t="s">
        <v>411</v>
      </c>
      <c r="N115" t="s">
        <v>411</v>
      </c>
      <c r="O115" t="s">
        <v>411</v>
      </c>
      <c r="P115" t="s">
        <v>411</v>
      </c>
      <c r="Q115" t="s">
        <v>411</v>
      </c>
      <c r="R115" t="s">
        <v>411</v>
      </c>
      <c r="S115" t="s">
        <v>411</v>
      </c>
      <c r="T115" t="s">
        <v>411</v>
      </c>
      <c r="U115" t="s">
        <v>411</v>
      </c>
      <c r="V115" t="s">
        <v>411</v>
      </c>
      <c r="W115" t="s">
        <v>411</v>
      </c>
      <c r="X115" t="s">
        <v>411</v>
      </c>
      <c r="Y115" t="s">
        <v>411</v>
      </c>
      <c r="Z115" t="s">
        <v>411</v>
      </c>
      <c r="AA115" t="s">
        <v>411</v>
      </c>
      <c r="AB115" t="s">
        <v>411</v>
      </c>
      <c r="AC115" t="s">
        <v>411</v>
      </c>
      <c r="AD115" t="s">
        <v>411</v>
      </c>
      <c r="AE115" t="s">
        <v>411</v>
      </c>
      <c r="AF115" t="s">
        <v>411</v>
      </c>
      <c r="AG115" t="s">
        <v>411</v>
      </c>
      <c r="AH115" t="s">
        <v>411</v>
      </c>
      <c r="AI115" t="s">
        <v>411</v>
      </c>
      <c r="AJ115" t="s">
        <v>411</v>
      </c>
    </row>
    <row r="116" spans="1:36" x14ac:dyDescent="0.35">
      <c r="A116" t="s">
        <v>228</v>
      </c>
      <c r="B116" s="1">
        <v>42157</v>
      </c>
      <c r="C116" s="1">
        <v>42917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1</v>
      </c>
      <c r="AF116">
        <v>0</v>
      </c>
      <c r="AG116">
        <v>1</v>
      </c>
      <c r="AH116">
        <v>0</v>
      </c>
      <c r="AI116" t="s">
        <v>411</v>
      </c>
      <c r="AJ116" t="s">
        <v>411</v>
      </c>
    </row>
    <row r="117" spans="1:36" x14ac:dyDescent="0.35">
      <c r="A117" t="s">
        <v>230</v>
      </c>
      <c r="B117" s="1">
        <v>36892</v>
      </c>
      <c r="C117" s="1">
        <v>41455</v>
      </c>
      <c r="D117">
        <v>0</v>
      </c>
      <c r="E117" t="s">
        <v>411</v>
      </c>
      <c r="F117" t="s">
        <v>411</v>
      </c>
      <c r="G117" t="s">
        <v>411</v>
      </c>
      <c r="H117" t="s">
        <v>411</v>
      </c>
      <c r="I117" t="s">
        <v>411</v>
      </c>
      <c r="J117" t="s">
        <v>411</v>
      </c>
      <c r="K117" t="s">
        <v>411</v>
      </c>
      <c r="L117" t="s">
        <v>411</v>
      </c>
      <c r="M117" t="s">
        <v>411</v>
      </c>
      <c r="N117" t="s">
        <v>411</v>
      </c>
      <c r="O117" t="s">
        <v>411</v>
      </c>
      <c r="P117" t="s">
        <v>411</v>
      </c>
      <c r="Q117" t="s">
        <v>411</v>
      </c>
      <c r="R117" t="s">
        <v>411</v>
      </c>
      <c r="S117" t="s">
        <v>411</v>
      </c>
      <c r="T117" t="s">
        <v>411</v>
      </c>
      <c r="U117" t="s">
        <v>411</v>
      </c>
      <c r="V117" t="s">
        <v>411</v>
      </c>
      <c r="W117" t="s">
        <v>411</v>
      </c>
      <c r="X117" t="s">
        <v>411</v>
      </c>
      <c r="Y117" t="s">
        <v>411</v>
      </c>
      <c r="Z117" t="s">
        <v>411</v>
      </c>
      <c r="AA117" t="s">
        <v>411</v>
      </c>
      <c r="AB117" t="s">
        <v>411</v>
      </c>
      <c r="AC117" t="s">
        <v>411</v>
      </c>
      <c r="AD117" t="s">
        <v>411</v>
      </c>
      <c r="AE117" t="s">
        <v>411</v>
      </c>
      <c r="AF117" t="s">
        <v>411</v>
      </c>
      <c r="AG117" t="s">
        <v>411</v>
      </c>
      <c r="AH117" t="s">
        <v>411</v>
      </c>
      <c r="AI117" t="s">
        <v>411</v>
      </c>
      <c r="AJ117" t="s">
        <v>411</v>
      </c>
    </row>
    <row r="118" spans="1:36" x14ac:dyDescent="0.35">
      <c r="A118" t="s">
        <v>230</v>
      </c>
      <c r="B118" s="1">
        <v>41456</v>
      </c>
      <c r="C118" s="1">
        <v>42039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 t="s">
        <v>411</v>
      </c>
      <c r="AJ118" t="s">
        <v>411</v>
      </c>
    </row>
    <row r="119" spans="1:36" x14ac:dyDescent="0.35">
      <c r="A119" t="s">
        <v>230</v>
      </c>
      <c r="B119" s="1">
        <v>42040</v>
      </c>
      <c r="C119" s="1">
        <v>42894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 t="s">
        <v>411</v>
      </c>
      <c r="AJ119" t="s">
        <v>411</v>
      </c>
    </row>
    <row r="120" spans="1:36" x14ac:dyDescent="0.35">
      <c r="A120" t="s">
        <v>230</v>
      </c>
      <c r="B120" s="1">
        <v>42895</v>
      </c>
      <c r="C120" s="1">
        <v>42917</v>
      </c>
      <c r="D120">
        <v>1</v>
      </c>
      <c r="E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 t="s">
        <v>411</v>
      </c>
      <c r="AJ120" t="s">
        <v>411</v>
      </c>
    </row>
    <row r="121" spans="1:36" x14ac:dyDescent="0.35">
      <c r="A121" t="s">
        <v>236</v>
      </c>
      <c r="B121" s="1">
        <v>36892</v>
      </c>
      <c r="C121" s="1">
        <v>36983</v>
      </c>
      <c r="D121">
        <v>0</v>
      </c>
      <c r="E121" t="s">
        <v>411</v>
      </c>
      <c r="F121" t="s">
        <v>411</v>
      </c>
      <c r="G121" t="s">
        <v>411</v>
      </c>
      <c r="H121" t="s">
        <v>411</v>
      </c>
      <c r="I121" t="s">
        <v>411</v>
      </c>
      <c r="J121" t="s">
        <v>411</v>
      </c>
      <c r="K121" t="s">
        <v>411</v>
      </c>
      <c r="L121" t="s">
        <v>411</v>
      </c>
      <c r="M121" t="s">
        <v>411</v>
      </c>
      <c r="N121" t="s">
        <v>411</v>
      </c>
      <c r="O121" t="s">
        <v>411</v>
      </c>
      <c r="P121" t="s">
        <v>411</v>
      </c>
      <c r="Q121" t="s">
        <v>411</v>
      </c>
      <c r="R121" t="s">
        <v>411</v>
      </c>
      <c r="S121" t="s">
        <v>411</v>
      </c>
      <c r="T121" t="s">
        <v>411</v>
      </c>
      <c r="U121" t="s">
        <v>411</v>
      </c>
      <c r="V121" t="s">
        <v>411</v>
      </c>
      <c r="W121" t="s">
        <v>411</v>
      </c>
      <c r="X121" t="s">
        <v>411</v>
      </c>
      <c r="Y121" t="s">
        <v>411</v>
      </c>
      <c r="Z121" t="s">
        <v>411</v>
      </c>
      <c r="AA121" t="s">
        <v>411</v>
      </c>
      <c r="AB121" t="s">
        <v>411</v>
      </c>
      <c r="AC121" t="s">
        <v>411</v>
      </c>
      <c r="AD121" t="s">
        <v>411</v>
      </c>
      <c r="AE121" t="s">
        <v>411</v>
      </c>
      <c r="AF121" t="s">
        <v>411</v>
      </c>
      <c r="AG121" t="s">
        <v>411</v>
      </c>
      <c r="AH121" t="s">
        <v>411</v>
      </c>
      <c r="AI121" t="s">
        <v>411</v>
      </c>
      <c r="AJ121" t="s">
        <v>411</v>
      </c>
    </row>
    <row r="122" spans="1:36" x14ac:dyDescent="0.35">
      <c r="A122" t="s">
        <v>236</v>
      </c>
      <c r="B122" s="1">
        <v>36984</v>
      </c>
      <c r="C122" s="1">
        <v>37146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 t="s">
        <v>411</v>
      </c>
      <c r="X122" t="s">
        <v>411</v>
      </c>
      <c r="Y122" t="s">
        <v>411</v>
      </c>
      <c r="Z122" t="s">
        <v>411</v>
      </c>
      <c r="AA122" t="s">
        <v>411</v>
      </c>
      <c r="AB122">
        <v>0</v>
      </c>
      <c r="AC122" t="s">
        <v>411</v>
      </c>
      <c r="AD122" t="s">
        <v>411</v>
      </c>
      <c r="AE122">
        <v>0</v>
      </c>
      <c r="AF122" t="s">
        <v>411</v>
      </c>
      <c r="AG122" t="s">
        <v>411</v>
      </c>
      <c r="AH122">
        <v>0</v>
      </c>
      <c r="AI122" t="s">
        <v>411</v>
      </c>
      <c r="AJ122" t="s">
        <v>411</v>
      </c>
    </row>
    <row r="123" spans="1:36" x14ac:dyDescent="0.35">
      <c r="A123" t="s">
        <v>236</v>
      </c>
      <c r="B123" s="1">
        <v>37147</v>
      </c>
      <c r="C123" s="1">
        <v>39841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  <c r="W123" t="s">
        <v>411</v>
      </c>
      <c r="X123" t="s">
        <v>411</v>
      </c>
      <c r="Y123" t="s">
        <v>411</v>
      </c>
      <c r="Z123" t="s">
        <v>411</v>
      </c>
      <c r="AA123" t="s">
        <v>411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1</v>
      </c>
      <c r="AH123">
        <v>0</v>
      </c>
      <c r="AI123" t="s">
        <v>411</v>
      </c>
      <c r="AJ123" t="s">
        <v>411</v>
      </c>
    </row>
    <row r="124" spans="1:36" x14ac:dyDescent="0.35">
      <c r="A124" t="s">
        <v>236</v>
      </c>
      <c r="B124" s="1">
        <v>39842</v>
      </c>
      <c r="C124" s="1">
        <v>39932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 t="s">
        <v>411</v>
      </c>
      <c r="X124" t="s">
        <v>411</v>
      </c>
      <c r="Y124" t="s">
        <v>411</v>
      </c>
      <c r="Z124" t="s">
        <v>411</v>
      </c>
      <c r="AA124" t="s">
        <v>411</v>
      </c>
      <c r="AB124">
        <v>1</v>
      </c>
      <c r="AC124">
        <v>0</v>
      </c>
      <c r="AD124">
        <v>1</v>
      </c>
      <c r="AE124">
        <v>1</v>
      </c>
      <c r="AF124">
        <v>0</v>
      </c>
      <c r="AG124">
        <v>1</v>
      </c>
      <c r="AH124">
        <v>0</v>
      </c>
      <c r="AI124" t="s">
        <v>411</v>
      </c>
      <c r="AJ124" t="s">
        <v>411</v>
      </c>
    </row>
    <row r="125" spans="1:36" x14ac:dyDescent="0.35">
      <c r="A125" t="s">
        <v>236</v>
      </c>
      <c r="B125" s="1">
        <v>39933</v>
      </c>
      <c r="C125" s="1">
        <v>41711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1</v>
      </c>
      <c r="U125">
        <v>0</v>
      </c>
      <c r="V125">
        <v>0</v>
      </c>
      <c r="W125" t="s">
        <v>411</v>
      </c>
      <c r="X125" t="s">
        <v>411</v>
      </c>
      <c r="Y125" t="s">
        <v>411</v>
      </c>
      <c r="Z125" t="s">
        <v>411</v>
      </c>
      <c r="AA125" t="s">
        <v>411</v>
      </c>
      <c r="AB125">
        <v>1</v>
      </c>
      <c r="AC125">
        <v>0</v>
      </c>
      <c r="AD125">
        <v>1</v>
      </c>
      <c r="AE125">
        <v>1</v>
      </c>
      <c r="AF125">
        <v>0</v>
      </c>
      <c r="AG125">
        <v>1</v>
      </c>
      <c r="AH125">
        <v>0</v>
      </c>
      <c r="AI125" t="s">
        <v>411</v>
      </c>
      <c r="AJ125" t="s">
        <v>411</v>
      </c>
    </row>
    <row r="126" spans="1:36" x14ac:dyDescent="0.35">
      <c r="A126" t="s">
        <v>236</v>
      </c>
      <c r="B126" s="1">
        <v>41712</v>
      </c>
      <c r="C126" s="1">
        <v>42252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1</v>
      </c>
      <c r="AF126">
        <v>0</v>
      </c>
      <c r="AG126">
        <v>1</v>
      </c>
      <c r="AH126">
        <v>0</v>
      </c>
      <c r="AI126" t="s">
        <v>411</v>
      </c>
      <c r="AJ126" t="s">
        <v>411</v>
      </c>
    </row>
    <row r="127" spans="1:36" x14ac:dyDescent="0.35">
      <c r="A127" t="s">
        <v>236</v>
      </c>
      <c r="B127" s="1">
        <v>42253</v>
      </c>
      <c r="C127" s="1">
        <v>42432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1</v>
      </c>
      <c r="AF127">
        <v>0</v>
      </c>
      <c r="AG127">
        <v>1</v>
      </c>
      <c r="AH127">
        <v>0</v>
      </c>
      <c r="AI127" t="s">
        <v>411</v>
      </c>
      <c r="AJ127" t="s">
        <v>411</v>
      </c>
    </row>
    <row r="128" spans="1:36" x14ac:dyDescent="0.35">
      <c r="A128" t="s">
        <v>236</v>
      </c>
      <c r="B128" s="1">
        <v>42433</v>
      </c>
      <c r="C128" s="1">
        <v>42565</v>
      </c>
      <c r="D128">
        <v>1</v>
      </c>
      <c r="E128">
        <v>0</v>
      </c>
      <c r="F128" t="s">
        <v>411</v>
      </c>
      <c r="G128" t="s">
        <v>411</v>
      </c>
      <c r="H128">
        <v>0</v>
      </c>
      <c r="I128" t="s">
        <v>411</v>
      </c>
      <c r="J128" t="s">
        <v>411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0</v>
      </c>
      <c r="AG128">
        <v>1</v>
      </c>
      <c r="AH128">
        <v>1</v>
      </c>
      <c r="AI128">
        <v>0</v>
      </c>
      <c r="AJ128">
        <v>0</v>
      </c>
    </row>
    <row r="129" spans="1:36" x14ac:dyDescent="0.35">
      <c r="A129" t="s">
        <v>236</v>
      </c>
      <c r="B129" s="1">
        <v>42566</v>
      </c>
      <c r="C129" s="1">
        <v>42894</v>
      </c>
      <c r="D129">
        <v>1</v>
      </c>
      <c r="E129">
        <v>0</v>
      </c>
      <c r="F129" t="s">
        <v>411</v>
      </c>
      <c r="G129" t="s">
        <v>411</v>
      </c>
      <c r="H129">
        <v>0</v>
      </c>
      <c r="I129" t="s">
        <v>411</v>
      </c>
      <c r="J129" t="s">
        <v>411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1</v>
      </c>
      <c r="AE129">
        <v>1</v>
      </c>
      <c r="AF129">
        <v>0</v>
      </c>
      <c r="AG129">
        <v>1</v>
      </c>
      <c r="AH129">
        <v>1</v>
      </c>
      <c r="AI129">
        <v>0</v>
      </c>
      <c r="AJ129">
        <v>0</v>
      </c>
    </row>
    <row r="130" spans="1:36" x14ac:dyDescent="0.35">
      <c r="A130" t="s">
        <v>236</v>
      </c>
      <c r="B130" s="1">
        <v>42895</v>
      </c>
      <c r="C130" s="1">
        <v>42917</v>
      </c>
      <c r="D130">
        <v>1</v>
      </c>
      <c r="E130">
        <v>0</v>
      </c>
      <c r="F130" t="s">
        <v>411</v>
      </c>
      <c r="G130" t="s">
        <v>411</v>
      </c>
      <c r="H130">
        <v>0</v>
      </c>
      <c r="I130" t="s">
        <v>411</v>
      </c>
      <c r="J130" t="s">
        <v>411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1</v>
      </c>
      <c r="AC130">
        <v>0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0</v>
      </c>
      <c r="AJ130">
        <v>0</v>
      </c>
    </row>
    <row r="131" spans="1:36" x14ac:dyDescent="0.35">
      <c r="A131" t="s">
        <v>258</v>
      </c>
      <c r="B131" s="1">
        <v>36892</v>
      </c>
      <c r="C131" s="1">
        <v>38807</v>
      </c>
      <c r="D131">
        <v>0</v>
      </c>
      <c r="E131" t="s">
        <v>411</v>
      </c>
      <c r="F131" t="s">
        <v>411</v>
      </c>
      <c r="G131" t="s">
        <v>411</v>
      </c>
      <c r="H131" t="s">
        <v>411</v>
      </c>
      <c r="I131" t="s">
        <v>411</v>
      </c>
      <c r="J131" t="s">
        <v>411</v>
      </c>
      <c r="K131" t="s">
        <v>411</v>
      </c>
      <c r="L131" t="s">
        <v>411</v>
      </c>
      <c r="M131" t="s">
        <v>411</v>
      </c>
      <c r="N131" t="s">
        <v>411</v>
      </c>
      <c r="O131" t="s">
        <v>411</v>
      </c>
      <c r="P131" t="s">
        <v>411</v>
      </c>
      <c r="Q131" t="s">
        <v>411</v>
      </c>
      <c r="R131" t="s">
        <v>411</v>
      </c>
      <c r="S131" t="s">
        <v>411</v>
      </c>
      <c r="T131" t="s">
        <v>411</v>
      </c>
      <c r="U131" t="s">
        <v>411</v>
      </c>
      <c r="V131" t="s">
        <v>411</v>
      </c>
      <c r="W131" t="s">
        <v>411</v>
      </c>
      <c r="X131" t="s">
        <v>411</v>
      </c>
      <c r="Y131" t="s">
        <v>411</v>
      </c>
      <c r="Z131" t="s">
        <v>411</v>
      </c>
      <c r="AA131" t="s">
        <v>411</v>
      </c>
      <c r="AB131" t="s">
        <v>411</v>
      </c>
      <c r="AC131" t="s">
        <v>411</v>
      </c>
      <c r="AD131" t="s">
        <v>411</v>
      </c>
      <c r="AE131" t="s">
        <v>411</v>
      </c>
      <c r="AF131" t="s">
        <v>411</v>
      </c>
      <c r="AG131" t="s">
        <v>411</v>
      </c>
      <c r="AH131" t="s">
        <v>411</v>
      </c>
      <c r="AI131" t="s">
        <v>411</v>
      </c>
      <c r="AJ131" t="s">
        <v>411</v>
      </c>
    </row>
    <row r="132" spans="1:36" x14ac:dyDescent="0.35">
      <c r="A132" t="s">
        <v>258</v>
      </c>
      <c r="B132" s="1">
        <v>38808</v>
      </c>
      <c r="C132" s="1">
        <v>39113</v>
      </c>
      <c r="D132">
        <v>1</v>
      </c>
      <c r="E132">
        <v>0</v>
      </c>
      <c r="F132" t="s">
        <v>411</v>
      </c>
      <c r="G132" t="s">
        <v>411</v>
      </c>
      <c r="H132">
        <v>0</v>
      </c>
      <c r="I132" t="s">
        <v>411</v>
      </c>
      <c r="J132" t="s">
        <v>411</v>
      </c>
      <c r="K132">
        <v>0</v>
      </c>
      <c r="L132">
        <v>0</v>
      </c>
      <c r="M132" t="s">
        <v>411</v>
      </c>
      <c r="N132" t="s">
        <v>411</v>
      </c>
      <c r="O132">
        <v>0</v>
      </c>
      <c r="P132" t="s">
        <v>411</v>
      </c>
      <c r="Q132" t="s">
        <v>411</v>
      </c>
      <c r="R132">
        <v>0</v>
      </c>
      <c r="S132">
        <v>0</v>
      </c>
      <c r="T132" t="s">
        <v>411</v>
      </c>
      <c r="U132" t="s">
        <v>411</v>
      </c>
      <c r="V132">
        <v>0</v>
      </c>
      <c r="W132" t="s">
        <v>411</v>
      </c>
      <c r="X132" t="s">
        <v>411</v>
      </c>
      <c r="Y132" t="s">
        <v>411</v>
      </c>
      <c r="Z132" t="s">
        <v>411</v>
      </c>
      <c r="AA132" t="s">
        <v>411</v>
      </c>
      <c r="AB132">
        <v>0</v>
      </c>
      <c r="AC132" t="s">
        <v>411</v>
      </c>
      <c r="AD132" t="s">
        <v>411</v>
      </c>
      <c r="AE132">
        <v>0</v>
      </c>
      <c r="AF132" t="s">
        <v>411</v>
      </c>
      <c r="AG132" t="s">
        <v>411</v>
      </c>
      <c r="AH132">
        <v>0</v>
      </c>
      <c r="AI132" t="s">
        <v>411</v>
      </c>
      <c r="AJ132" t="s">
        <v>411</v>
      </c>
    </row>
    <row r="133" spans="1:36" x14ac:dyDescent="0.35">
      <c r="A133" t="s">
        <v>258</v>
      </c>
      <c r="B133" s="1">
        <v>39114</v>
      </c>
      <c r="C133" s="1">
        <v>41812</v>
      </c>
      <c r="D133">
        <v>1</v>
      </c>
      <c r="E133">
        <v>0</v>
      </c>
      <c r="F133" t="s">
        <v>411</v>
      </c>
      <c r="G133" t="s">
        <v>411</v>
      </c>
      <c r="H133">
        <v>0</v>
      </c>
      <c r="I133" t="s">
        <v>411</v>
      </c>
      <c r="J133" t="s">
        <v>411</v>
      </c>
      <c r="K133">
        <v>0</v>
      </c>
      <c r="L133">
        <v>0</v>
      </c>
      <c r="M133" t="s">
        <v>411</v>
      </c>
      <c r="N133" t="s">
        <v>411</v>
      </c>
      <c r="O133">
        <v>0</v>
      </c>
      <c r="P133" t="s">
        <v>411</v>
      </c>
      <c r="Q133" t="s">
        <v>411</v>
      </c>
      <c r="R133">
        <v>0</v>
      </c>
      <c r="S133">
        <v>1</v>
      </c>
      <c r="T133">
        <v>1</v>
      </c>
      <c r="U133">
        <v>0</v>
      </c>
      <c r="V133">
        <v>0</v>
      </c>
      <c r="W133" t="s">
        <v>411</v>
      </c>
      <c r="X133" t="s">
        <v>411</v>
      </c>
      <c r="Y133" t="s">
        <v>411</v>
      </c>
      <c r="Z133" t="s">
        <v>411</v>
      </c>
      <c r="AA133" t="s">
        <v>411</v>
      </c>
      <c r="AB133">
        <v>0</v>
      </c>
      <c r="AC133" t="s">
        <v>411</v>
      </c>
      <c r="AD133" t="s">
        <v>411</v>
      </c>
      <c r="AE133">
        <v>0</v>
      </c>
      <c r="AF133" t="s">
        <v>411</v>
      </c>
      <c r="AG133" t="s">
        <v>411</v>
      </c>
      <c r="AH133">
        <v>0</v>
      </c>
      <c r="AI133" t="s">
        <v>411</v>
      </c>
      <c r="AJ133" t="s">
        <v>411</v>
      </c>
    </row>
    <row r="134" spans="1:36" x14ac:dyDescent="0.35">
      <c r="A134" t="s">
        <v>258</v>
      </c>
      <c r="B134" s="1">
        <v>41813</v>
      </c>
      <c r="C134" s="1">
        <v>41813</v>
      </c>
      <c r="D134">
        <v>1</v>
      </c>
      <c r="E134">
        <v>0</v>
      </c>
      <c r="F134" t="s">
        <v>411</v>
      </c>
      <c r="G134" t="s">
        <v>411</v>
      </c>
      <c r="H134">
        <v>0</v>
      </c>
      <c r="I134" t="s">
        <v>411</v>
      </c>
      <c r="J134" t="s">
        <v>411</v>
      </c>
      <c r="K134">
        <v>0</v>
      </c>
      <c r="L134">
        <v>0</v>
      </c>
      <c r="M134" t="s">
        <v>411</v>
      </c>
      <c r="N134" t="s">
        <v>411</v>
      </c>
      <c r="O134">
        <v>0</v>
      </c>
      <c r="P134" t="s">
        <v>411</v>
      </c>
      <c r="Q134" t="s">
        <v>411</v>
      </c>
      <c r="R134">
        <v>0</v>
      </c>
      <c r="S134">
        <v>1</v>
      </c>
      <c r="T134">
        <v>0</v>
      </c>
      <c r="U134">
        <v>0</v>
      </c>
      <c r="V134">
        <v>0</v>
      </c>
      <c r="W134" t="s">
        <v>411</v>
      </c>
      <c r="X134" t="s">
        <v>411</v>
      </c>
      <c r="Y134" t="s">
        <v>411</v>
      </c>
      <c r="Z134" t="s">
        <v>411</v>
      </c>
      <c r="AA134" t="s">
        <v>411</v>
      </c>
      <c r="AB134">
        <v>0</v>
      </c>
      <c r="AC134" t="s">
        <v>411</v>
      </c>
      <c r="AD134" t="s">
        <v>411</v>
      </c>
      <c r="AE134">
        <v>0</v>
      </c>
      <c r="AF134" t="s">
        <v>411</v>
      </c>
      <c r="AG134" t="s">
        <v>411</v>
      </c>
      <c r="AH134">
        <v>0</v>
      </c>
      <c r="AI134" t="s">
        <v>411</v>
      </c>
      <c r="AJ134" t="s">
        <v>411</v>
      </c>
    </row>
    <row r="135" spans="1:36" x14ac:dyDescent="0.35">
      <c r="A135" t="s">
        <v>258</v>
      </c>
      <c r="B135" s="1">
        <v>41814</v>
      </c>
      <c r="C135" s="1">
        <v>41849</v>
      </c>
      <c r="D135">
        <v>1</v>
      </c>
      <c r="E135">
        <v>0</v>
      </c>
      <c r="F135" t="s">
        <v>411</v>
      </c>
      <c r="G135" t="s">
        <v>411</v>
      </c>
      <c r="H135">
        <v>0</v>
      </c>
      <c r="I135" t="s">
        <v>411</v>
      </c>
      <c r="J135" t="s">
        <v>411</v>
      </c>
      <c r="K135">
        <v>0</v>
      </c>
      <c r="L135">
        <v>0</v>
      </c>
      <c r="M135" t="s">
        <v>411</v>
      </c>
      <c r="N135" t="s">
        <v>411</v>
      </c>
      <c r="O135">
        <v>0</v>
      </c>
      <c r="P135" t="s">
        <v>411</v>
      </c>
      <c r="Q135" t="s">
        <v>411</v>
      </c>
      <c r="R135">
        <v>0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 t="s">
        <v>411</v>
      </c>
      <c r="AJ135" t="s">
        <v>411</v>
      </c>
    </row>
    <row r="136" spans="1:36" x14ac:dyDescent="0.35">
      <c r="A136" t="s">
        <v>258</v>
      </c>
      <c r="B136" s="1">
        <v>41850</v>
      </c>
      <c r="C136" s="1">
        <v>41952</v>
      </c>
      <c r="D136">
        <v>1</v>
      </c>
      <c r="E136">
        <v>0</v>
      </c>
      <c r="F136" t="s">
        <v>411</v>
      </c>
      <c r="G136" t="s">
        <v>411</v>
      </c>
      <c r="H136">
        <v>0</v>
      </c>
      <c r="I136" t="s">
        <v>411</v>
      </c>
      <c r="J136" t="s">
        <v>411</v>
      </c>
      <c r="K136">
        <v>0</v>
      </c>
      <c r="L136">
        <v>0</v>
      </c>
      <c r="M136" t="s">
        <v>411</v>
      </c>
      <c r="N136" t="s">
        <v>411</v>
      </c>
      <c r="O136">
        <v>0</v>
      </c>
      <c r="P136" t="s">
        <v>411</v>
      </c>
      <c r="Q136" t="s">
        <v>411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 t="s">
        <v>411</v>
      </c>
      <c r="AJ136" t="s">
        <v>411</v>
      </c>
    </row>
    <row r="137" spans="1:36" x14ac:dyDescent="0.35">
      <c r="A137" t="s">
        <v>258</v>
      </c>
      <c r="B137" s="1">
        <v>41953</v>
      </c>
      <c r="C137" s="1">
        <v>42040</v>
      </c>
      <c r="D137">
        <v>1</v>
      </c>
      <c r="E137">
        <v>0</v>
      </c>
      <c r="F137" t="s">
        <v>411</v>
      </c>
      <c r="G137" t="s">
        <v>411</v>
      </c>
      <c r="H137">
        <v>0</v>
      </c>
      <c r="I137" t="s">
        <v>411</v>
      </c>
      <c r="J137" t="s">
        <v>411</v>
      </c>
      <c r="K137">
        <v>0</v>
      </c>
      <c r="L137">
        <v>0</v>
      </c>
      <c r="M137" t="s">
        <v>411</v>
      </c>
      <c r="N137" t="s">
        <v>411</v>
      </c>
      <c r="O137">
        <v>0</v>
      </c>
      <c r="P137" t="s">
        <v>411</v>
      </c>
      <c r="Q137" t="s">
        <v>411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 t="s">
        <v>411</v>
      </c>
      <c r="AJ137" t="s">
        <v>411</v>
      </c>
    </row>
    <row r="138" spans="1:36" x14ac:dyDescent="0.35">
      <c r="A138" t="s">
        <v>258</v>
      </c>
      <c r="B138" s="1">
        <v>42041</v>
      </c>
      <c r="C138" s="1">
        <v>42226</v>
      </c>
      <c r="D138">
        <v>1</v>
      </c>
      <c r="E138">
        <v>0</v>
      </c>
      <c r="F138" t="s">
        <v>411</v>
      </c>
      <c r="G138" t="s">
        <v>411</v>
      </c>
      <c r="H138">
        <v>0</v>
      </c>
      <c r="I138" t="s">
        <v>411</v>
      </c>
      <c r="J138" t="s">
        <v>411</v>
      </c>
      <c r="K138">
        <v>0</v>
      </c>
      <c r="L138">
        <v>0</v>
      </c>
      <c r="M138" t="s">
        <v>411</v>
      </c>
      <c r="N138" t="s">
        <v>411</v>
      </c>
      <c r="O138">
        <v>0</v>
      </c>
      <c r="P138" t="s">
        <v>411</v>
      </c>
      <c r="Q138" t="s">
        <v>411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 t="s">
        <v>411</v>
      </c>
      <c r="AJ138" t="s">
        <v>411</v>
      </c>
    </row>
    <row r="139" spans="1:36" x14ac:dyDescent="0.35">
      <c r="A139" t="s">
        <v>258</v>
      </c>
      <c r="B139" s="1">
        <v>42227</v>
      </c>
      <c r="C139" s="1">
        <v>42542</v>
      </c>
      <c r="D139">
        <v>1</v>
      </c>
      <c r="E139">
        <v>0</v>
      </c>
      <c r="F139" t="s">
        <v>411</v>
      </c>
      <c r="G139" t="s">
        <v>411</v>
      </c>
      <c r="H139">
        <v>0</v>
      </c>
      <c r="I139" t="s">
        <v>411</v>
      </c>
      <c r="J139" t="s">
        <v>411</v>
      </c>
      <c r="K139">
        <v>0</v>
      </c>
      <c r="L139">
        <v>0</v>
      </c>
      <c r="M139" t="s">
        <v>411</v>
      </c>
      <c r="N139" t="s">
        <v>411</v>
      </c>
      <c r="O139">
        <v>0</v>
      </c>
      <c r="P139" t="s">
        <v>411</v>
      </c>
      <c r="Q139" t="s">
        <v>411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 t="s">
        <v>411</v>
      </c>
      <c r="AJ139" t="s">
        <v>411</v>
      </c>
    </row>
    <row r="140" spans="1:36" x14ac:dyDescent="0.35">
      <c r="A140" t="s">
        <v>258</v>
      </c>
      <c r="B140" s="1">
        <v>42543</v>
      </c>
      <c r="C140" s="1">
        <v>42917</v>
      </c>
      <c r="D140">
        <v>1</v>
      </c>
      <c r="E140">
        <v>0</v>
      </c>
      <c r="F140" t="s">
        <v>411</v>
      </c>
      <c r="G140" t="s">
        <v>411</v>
      </c>
      <c r="H140">
        <v>0</v>
      </c>
      <c r="I140" t="s">
        <v>411</v>
      </c>
      <c r="J140" t="s">
        <v>411</v>
      </c>
      <c r="K140">
        <v>0</v>
      </c>
      <c r="L140">
        <v>0</v>
      </c>
      <c r="M140" t="s">
        <v>411</v>
      </c>
      <c r="N140" t="s">
        <v>411</v>
      </c>
      <c r="O140">
        <v>0</v>
      </c>
      <c r="P140" t="s">
        <v>411</v>
      </c>
      <c r="Q140" t="s">
        <v>411</v>
      </c>
      <c r="R140">
        <v>0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 t="s">
        <v>411</v>
      </c>
      <c r="AJ140" t="s">
        <v>411</v>
      </c>
    </row>
    <row r="141" spans="1:36" x14ac:dyDescent="0.35">
      <c r="A141" t="s">
        <v>264</v>
      </c>
      <c r="B141" s="1">
        <v>36892</v>
      </c>
      <c r="C141" s="1">
        <v>41372</v>
      </c>
      <c r="D141">
        <v>0</v>
      </c>
      <c r="E141" t="s">
        <v>411</v>
      </c>
      <c r="F141" t="s">
        <v>411</v>
      </c>
      <c r="G141" t="s">
        <v>411</v>
      </c>
      <c r="H141" t="s">
        <v>411</v>
      </c>
      <c r="I141" t="s">
        <v>411</v>
      </c>
      <c r="J141" t="s">
        <v>411</v>
      </c>
      <c r="K141" t="s">
        <v>411</v>
      </c>
      <c r="L141" t="s">
        <v>411</v>
      </c>
      <c r="M141" t="s">
        <v>411</v>
      </c>
      <c r="N141" t="s">
        <v>411</v>
      </c>
      <c r="O141" t="s">
        <v>411</v>
      </c>
      <c r="P141" t="s">
        <v>411</v>
      </c>
      <c r="Q141" t="s">
        <v>411</v>
      </c>
      <c r="R141" t="s">
        <v>411</v>
      </c>
      <c r="S141" t="s">
        <v>411</v>
      </c>
      <c r="T141" t="s">
        <v>411</v>
      </c>
      <c r="U141" t="s">
        <v>411</v>
      </c>
      <c r="V141" t="s">
        <v>411</v>
      </c>
      <c r="W141" t="s">
        <v>411</v>
      </c>
      <c r="X141" t="s">
        <v>411</v>
      </c>
      <c r="Y141" t="s">
        <v>411</v>
      </c>
      <c r="Z141" t="s">
        <v>411</v>
      </c>
      <c r="AA141" t="s">
        <v>411</v>
      </c>
      <c r="AB141" t="s">
        <v>411</v>
      </c>
      <c r="AC141" t="s">
        <v>411</v>
      </c>
      <c r="AD141" t="s">
        <v>411</v>
      </c>
      <c r="AE141" t="s">
        <v>411</v>
      </c>
      <c r="AF141" t="s">
        <v>411</v>
      </c>
      <c r="AG141" t="s">
        <v>411</v>
      </c>
      <c r="AH141" t="s">
        <v>411</v>
      </c>
      <c r="AI141" t="s">
        <v>411</v>
      </c>
      <c r="AJ141" t="s">
        <v>411</v>
      </c>
    </row>
    <row r="142" spans="1:36" x14ac:dyDescent="0.35">
      <c r="A142" t="s">
        <v>264</v>
      </c>
      <c r="B142" s="1">
        <v>41373</v>
      </c>
      <c r="C142" s="1">
        <v>42216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0</v>
      </c>
      <c r="M142" t="s">
        <v>411</v>
      </c>
      <c r="N142" t="s">
        <v>411</v>
      </c>
      <c r="O142">
        <v>0</v>
      </c>
      <c r="P142" t="s">
        <v>411</v>
      </c>
      <c r="Q142" t="s">
        <v>411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0</v>
      </c>
      <c r="AG142">
        <v>1</v>
      </c>
      <c r="AH142">
        <v>0</v>
      </c>
      <c r="AI142" t="s">
        <v>411</v>
      </c>
      <c r="AJ142" t="s">
        <v>411</v>
      </c>
    </row>
    <row r="143" spans="1:36" x14ac:dyDescent="0.35">
      <c r="A143" t="s">
        <v>264</v>
      </c>
      <c r="B143" s="1">
        <v>42217</v>
      </c>
      <c r="C143" s="1">
        <v>42540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0</v>
      </c>
      <c r="AI143" t="s">
        <v>411</v>
      </c>
      <c r="AJ143" t="s">
        <v>411</v>
      </c>
    </row>
    <row r="144" spans="1:36" x14ac:dyDescent="0.35">
      <c r="A144" t="s">
        <v>264</v>
      </c>
      <c r="B144" s="1">
        <v>42541</v>
      </c>
      <c r="C144" s="1">
        <v>42916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1</v>
      </c>
      <c r="AF144">
        <v>0</v>
      </c>
      <c r="AG144">
        <v>1</v>
      </c>
      <c r="AH144">
        <v>0</v>
      </c>
      <c r="AI144" t="s">
        <v>411</v>
      </c>
      <c r="AJ144" t="s">
        <v>411</v>
      </c>
    </row>
    <row r="145" spans="1:36" x14ac:dyDescent="0.35">
      <c r="A145" t="s">
        <v>264</v>
      </c>
      <c r="B145" s="1">
        <v>42917</v>
      </c>
      <c r="C145" s="1">
        <v>42917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1</v>
      </c>
      <c r="AF145">
        <v>0</v>
      </c>
      <c r="AG145">
        <v>1</v>
      </c>
      <c r="AH145">
        <v>0</v>
      </c>
      <c r="AI145" t="s">
        <v>411</v>
      </c>
      <c r="AJ145" t="s">
        <v>411</v>
      </c>
    </row>
    <row r="146" spans="1:36" x14ac:dyDescent="0.35">
      <c r="A146" t="s">
        <v>275</v>
      </c>
      <c r="B146" s="1">
        <v>36892</v>
      </c>
      <c r="C146" s="1">
        <v>42216</v>
      </c>
      <c r="D146">
        <v>0</v>
      </c>
      <c r="E146" t="s">
        <v>411</v>
      </c>
      <c r="F146" t="s">
        <v>411</v>
      </c>
      <c r="G146" t="s">
        <v>411</v>
      </c>
      <c r="H146" t="s">
        <v>411</v>
      </c>
      <c r="I146" t="s">
        <v>411</v>
      </c>
      <c r="J146" t="s">
        <v>411</v>
      </c>
      <c r="K146" t="s">
        <v>411</v>
      </c>
      <c r="L146" t="s">
        <v>411</v>
      </c>
      <c r="M146" t="s">
        <v>411</v>
      </c>
      <c r="N146" t="s">
        <v>411</v>
      </c>
      <c r="O146" t="s">
        <v>411</v>
      </c>
      <c r="P146" t="s">
        <v>411</v>
      </c>
      <c r="Q146" t="s">
        <v>411</v>
      </c>
      <c r="R146" t="s">
        <v>411</v>
      </c>
      <c r="S146" t="s">
        <v>411</v>
      </c>
      <c r="T146" t="s">
        <v>411</v>
      </c>
      <c r="U146" t="s">
        <v>411</v>
      </c>
      <c r="V146" t="s">
        <v>411</v>
      </c>
      <c r="W146" t="s">
        <v>411</v>
      </c>
      <c r="X146" t="s">
        <v>411</v>
      </c>
      <c r="Y146" t="s">
        <v>411</v>
      </c>
      <c r="Z146" t="s">
        <v>411</v>
      </c>
      <c r="AA146" t="s">
        <v>411</v>
      </c>
      <c r="AB146" t="s">
        <v>411</v>
      </c>
      <c r="AC146" t="s">
        <v>411</v>
      </c>
      <c r="AD146" t="s">
        <v>411</v>
      </c>
      <c r="AE146" t="s">
        <v>411</v>
      </c>
      <c r="AF146" t="s">
        <v>411</v>
      </c>
      <c r="AG146" t="s">
        <v>411</v>
      </c>
      <c r="AH146" t="s">
        <v>411</v>
      </c>
      <c r="AI146" t="s">
        <v>411</v>
      </c>
      <c r="AJ146" t="s">
        <v>411</v>
      </c>
    </row>
    <row r="147" spans="1:36" x14ac:dyDescent="0.35">
      <c r="A147" t="s">
        <v>275</v>
      </c>
      <c r="B147" s="1">
        <v>42217</v>
      </c>
      <c r="C147" s="1">
        <v>42460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1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1</v>
      </c>
      <c r="AI147">
        <v>0</v>
      </c>
      <c r="AJ147">
        <v>0</v>
      </c>
    </row>
    <row r="148" spans="1:36" x14ac:dyDescent="0.35">
      <c r="A148" t="s">
        <v>275</v>
      </c>
      <c r="B148" s="1">
        <v>42461</v>
      </c>
      <c r="C148" s="1">
        <v>42917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1</v>
      </c>
      <c r="AI148">
        <v>0</v>
      </c>
      <c r="AJ148">
        <v>0</v>
      </c>
    </row>
    <row r="149" spans="1:36" x14ac:dyDescent="0.35">
      <c r="A149" t="s">
        <v>278</v>
      </c>
      <c r="B149" s="1">
        <v>36892</v>
      </c>
      <c r="C149" s="1">
        <v>41708</v>
      </c>
      <c r="D149">
        <v>0</v>
      </c>
      <c r="E149" t="s">
        <v>411</v>
      </c>
      <c r="F149" t="s">
        <v>411</v>
      </c>
      <c r="G149" t="s">
        <v>411</v>
      </c>
      <c r="H149" t="s">
        <v>411</v>
      </c>
      <c r="I149" t="s">
        <v>411</v>
      </c>
      <c r="J149" t="s">
        <v>411</v>
      </c>
      <c r="K149" t="s">
        <v>411</v>
      </c>
      <c r="L149" t="s">
        <v>411</v>
      </c>
      <c r="M149" t="s">
        <v>411</v>
      </c>
      <c r="N149" t="s">
        <v>411</v>
      </c>
      <c r="O149" t="s">
        <v>411</v>
      </c>
      <c r="P149" t="s">
        <v>411</v>
      </c>
      <c r="Q149" t="s">
        <v>411</v>
      </c>
      <c r="R149" t="s">
        <v>411</v>
      </c>
      <c r="S149" t="s">
        <v>411</v>
      </c>
      <c r="T149" t="s">
        <v>411</v>
      </c>
      <c r="U149" t="s">
        <v>411</v>
      </c>
      <c r="V149" t="s">
        <v>411</v>
      </c>
      <c r="W149" t="s">
        <v>411</v>
      </c>
      <c r="X149" t="s">
        <v>411</v>
      </c>
      <c r="Y149" t="s">
        <v>411</v>
      </c>
      <c r="Z149" t="s">
        <v>411</v>
      </c>
      <c r="AA149" t="s">
        <v>411</v>
      </c>
      <c r="AB149" t="s">
        <v>411</v>
      </c>
      <c r="AC149" t="s">
        <v>411</v>
      </c>
      <c r="AD149" t="s">
        <v>411</v>
      </c>
      <c r="AE149" t="s">
        <v>411</v>
      </c>
      <c r="AF149" t="s">
        <v>411</v>
      </c>
      <c r="AG149" t="s">
        <v>411</v>
      </c>
      <c r="AH149" t="s">
        <v>411</v>
      </c>
      <c r="AI149" t="s">
        <v>411</v>
      </c>
      <c r="AJ149" t="s">
        <v>411</v>
      </c>
    </row>
    <row r="150" spans="1:36" x14ac:dyDescent="0.35">
      <c r="A150" t="s">
        <v>278</v>
      </c>
      <c r="B150" s="1">
        <v>41709</v>
      </c>
      <c r="C150" s="1">
        <v>41805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 t="s">
        <v>411</v>
      </c>
      <c r="N150" t="s">
        <v>411</v>
      </c>
      <c r="O150">
        <v>0</v>
      </c>
      <c r="P150" t="s">
        <v>411</v>
      </c>
      <c r="Q150" t="s">
        <v>411</v>
      </c>
      <c r="R150">
        <v>0</v>
      </c>
      <c r="S150">
        <v>1</v>
      </c>
      <c r="T150">
        <v>0</v>
      </c>
      <c r="U150">
        <v>0</v>
      </c>
      <c r="V150">
        <v>0</v>
      </c>
      <c r="W150" t="s">
        <v>411</v>
      </c>
      <c r="X150" t="s">
        <v>411</v>
      </c>
      <c r="Y150" t="s">
        <v>411</v>
      </c>
      <c r="Z150" t="s">
        <v>411</v>
      </c>
      <c r="AA150" t="s">
        <v>411</v>
      </c>
      <c r="AB150">
        <v>1</v>
      </c>
      <c r="AC150">
        <v>0</v>
      </c>
      <c r="AD150">
        <v>0</v>
      </c>
      <c r="AE150">
        <v>0</v>
      </c>
      <c r="AF150" t="s">
        <v>411</v>
      </c>
      <c r="AG150" t="s">
        <v>411</v>
      </c>
      <c r="AH150">
        <v>0</v>
      </c>
      <c r="AI150" t="s">
        <v>411</v>
      </c>
      <c r="AJ150" t="s">
        <v>411</v>
      </c>
    </row>
    <row r="151" spans="1:36" x14ac:dyDescent="0.35">
      <c r="A151" t="s">
        <v>278</v>
      </c>
      <c r="B151" s="1">
        <v>41806</v>
      </c>
      <c r="C151" s="1">
        <v>42201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 t="s">
        <v>411</v>
      </c>
      <c r="N151" t="s">
        <v>411</v>
      </c>
      <c r="O151">
        <v>0</v>
      </c>
      <c r="P151" t="s">
        <v>411</v>
      </c>
      <c r="Q151" t="s">
        <v>411</v>
      </c>
      <c r="R151">
        <v>0</v>
      </c>
      <c r="S151">
        <v>1</v>
      </c>
      <c r="T151">
        <v>0</v>
      </c>
      <c r="U151">
        <v>0</v>
      </c>
      <c r="V151">
        <v>0</v>
      </c>
      <c r="W151" t="s">
        <v>411</v>
      </c>
      <c r="X151" t="s">
        <v>411</v>
      </c>
      <c r="Y151" t="s">
        <v>411</v>
      </c>
      <c r="Z151" t="s">
        <v>411</v>
      </c>
      <c r="AA151" t="s">
        <v>411</v>
      </c>
      <c r="AB151">
        <v>1</v>
      </c>
      <c r="AC151">
        <v>0</v>
      </c>
      <c r="AD151">
        <v>0</v>
      </c>
      <c r="AE151">
        <v>0</v>
      </c>
      <c r="AF151" t="s">
        <v>411</v>
      </c>
      <c r="AG151" t="s">
        <v>411</v>
      </c>
      <c r="AH151">
        <v>0</v>
      </c>
      <c r="AI151" t="s">
        <v>411</v>
      </c>
      <c r="AJ151" t="s">
        <v>411</v>
      </c>
    </row>
    <row r="152" spans="1:36" x14ac:dyDescent="0.35">
      <c r="A152" t="s">
        <v>278</v>
      </c>
      <c r="B152" s="1">
        <v>42202</v>
      </c>
      <c r="C152" s="1">
        <v>42292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 t="s">
        <v>411</v>
      </c>
      <c r="AG152" t="s">
        <v>411</v>
      </c>
      <c r="AH152">
        <v>0</v>
      </c>
      <c r="AI152" t="s">
        <v>411</v>
      </c>
      <c r="AJ152" t="s">
        <v>411</v>
      </c>
    </row>
    <row r="153" spans="1:36" x14ac:dyDescent="0.35">
      <c r="A153" t="s">
        <v>278</v>
      </c>
      <c r="B153" s="1">
        <v>42293</v>
      </c>
      <c r="C153" s="1">
        <v>42526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1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 t="s">
        <v>411</v>
      </c>
      <c r="AG153" t="s">
        <v>411</v>
      </c>
      <c r="AH153">
        <v>0</v>
      </c>
      <c r="AI153" t="s">
        <v>411</v>
      </c>
      <c r="AJ153" t="s">
        <v>411</v>
      </c>
    </row>
    <row r="154" spans="1:36" x14ac:dyDescent="0.35">
      <c r="A154" t="s">
        <v>278</v>
      </c>
      <c r="B154" s="1">
        <v>42527</v>
      </c>
      <c r="C154" s="1">
        <v>42830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 t="s">
        <v>411</v>
      </c>
      <c r="AG154" t="s">
        <v>411</v>
      </c>
      <c r="AH154">
        <v>0</v>
      </c>
      <c r="AI154" t="s">
        <v>411</v>
      </c>
      <c r="AJ154" t="s">
        <v>411</v>
      </c>
    </row>
    <row r="155" spans="1:36" x14ac:dyDescent="0.35">
      <c r="A155" t="s">
        <v>278</v>
      </c>
      <c r="B155" s="1">
        <v>42831</v>
      </c>
      <c r="C155" s="1">
        <v>42917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 t="s">
        <v>411</v>
      </c>
      <c r="AG155" t="s">
        <v>411</v>
      </c>
      <c r="AH155">
        <v>0</v>
      </c>
      <c r="AI155" t="s">
        <v>411</v>
      </c>
      <c r="AJ155" t="s">
        <v>411</v>
      </c>
    </row>
    <row r="156" spans="1:36" x14ac:dyDescent="0.35">
      <c r="A156" t="s">
        <v>290</v>
      </c>
      <c r="B156" s="1">
        <v>36892</v>
      </c>
      <c r="C156" s="1">
        <v>41578</v>
      </c>
      <c r="D156">
        <v>0</v>
      </c>
      <c r="E156" t="s">
        <v>411</v>
      </c>
      <c r="F156" t="s">
        <v>411</v>
      </c>
      <c r="G156" t="s">
        <v>411</v>
      </c>
      <c r="H156" t="s">
        <v>411</v>
      </c>
      <c r="I156" t="s">
        <v>411</v>
      </c>
      <c r="J156" t="s">
        <v>411</v>
      </c>
      <c r="K156" t="s">
        <v>411</v>
      </c>
      <c r="L156" t="s">
        <v>411</v>
      </c>
      <c r="M156" t="s">
        <v>411</v>
      </c>
      <c r="N156" t="s">
        <v>411</v>
      </c>
      <c r="O156" t="s">
        <v>411</v>
      </c>
      <c r="P156" t="s">
        <v>411</v>
      </c>
      <c r="Q156" t="s">
        <v>411</v>
      </c>
      <c r="R156" t="s">
        <v>411</v>
      </c>
      <c r="S156" t="s">
        <v>411</v>
      </c>
      <c r="T156" t="s">
        <v>411</v>
      </c>
      <c r="U156" t="s">
        <v>411</v>
      </c>
      <c r="V156" t="s">
        <v>411</v>
      </c>
      <c r="W156" t="s">
        <v>411</v>
      </c>
      <c r="X156" t="s">
        <v>411</v>
      </c>
      <c r="Y156" t="s">
        <v>411</v>
      </c>
      <c r="Z156" t="s">
        <v>411</v>
      </c>
      <c r="AA156" t="s">
        <v>411</v>
      </c>
      <c r="AB156" t="s">
        <v>411</v>
      </c>
      <c r="AC156" t="s">
        <v>411</v>
      </c>
      <c r="AD156" t="s">
        <v>411</v>
      </c>
      <c r="AE156" t="s">
        <v>411</v>
      </c>
      <c r="AF156" t="s">
        <v>411</v>
      </c>
      <c r="AG156" t="s">
        <v>411</v>
      </c>
      <c r="AH156" t="s">
        <v>411</v>
      </c>
      <c r="AI156" t="s">
        <v>411</v>
      </c>
      <c r="AJ156" t="s">
        <v>411</v>
      </c>
    </row>
    <row r="157" spans="1:36" x14ac:dyDescent="0.35">
      <c r="A157" t="s">
        <v>290</v>
      </c>
      <c r="B157" s="1">
        <v>41579</v>
      </c>
      <c r="C157" s="1">
        <v>41943</v>
      </c>
      <c r="D157">
        <v>1</v>
      </c>
      <c r="E157">
        <v>0</v>
      </c>
      <c r="F157" t="s">
        <v>411</v>
      </c>
      <c r="G157" t="s">
        <v>411</v>
      </c>
      <c r="H157">
        <v>0</v>
      </c>
      <c r="I157" t="s">
        <v>411</v>
      </c>
      <c r="J157" t="s">
        <v>411</v>
      </c>
      <c r="K157">
        <v>0</v>
      </c>
      <c r="L157">
        <v>0</v>
      </c>
      <c r="M157" t="s">
        <v>411</v>
      </c>
      <c r="N157" t="s">
        <v>411</v>
      </c>
      <c r="O157">
        <v>0</v>
      </c>
      <c r="P157" t="s">
        <v>411</v>
      </c>
      <c r="Q157" t="s">
        <v>411</v>
      </c>
      <c r="R157">
        <v>0</v>
      </c>
      <c r="S157">
        <v>1</v>
      </c>
      <c r="T157">
        <v>0</v>
      </c>
      <c r="U157">
        <v>0</v>
      </c>
      <c r="V157">
        <v>0</v>
      </c>
      <c r="W157" t="s">
        <v>411</v>
      </c>
      <c r="X157" t="s">
        <v>411</v>
      </c>
      <c r="Y157" t="s">
        <v>411</v>
      </c>
      <c r="Z157" t="s">
        <v>411</v>
      </c>
      <c r="AA157" t="s">
        <v>411</v>
      </c>
      <c r="AB157">
        <v>0</v>
      </c>
      <c r="AC157" t="s">
        <v>411</v>
      </c>
      <c r="AD157" t="s">
        <v>411</v>
      </c>
      <c r="AE157">
        <v>0</v>
      </c>
      <c r="AF157" t="s">
        <v>411</v>
      </c>
      <c r="AG157" t="s">
        <v>411</v>
      </c>
      <c r="AH157">
        <v>0</v>
      </c>
      <c r="AI157" t="s">
        <v>411</v>
      </c>
      <c r="AJ157" t="s">
        <v>411</v>
      </c>
    </row>
    <row r="158" spans="1:36" x14ac:dyDescent="0.35">
      <c r="A158" t="s">
        <v>290</v>
      </c>
      <c r="B158" s="1">
        <v>41944</v>
      </c>
      <c r="C158" s="1">
        <v>42917</v>
      </c>
      <c r="D158">
        <v>1</v>
      </c>
      <c r="E158">
        <v>0</v>
      </c>
      <c r="F158" t="s">
        <v>411</v>
      </c>
      <c r="G158" t="s">
        <v>411</v>
      </c>
      <c r="H158">
        <v>0</v>
      </c>
      <c r="I158" t="s">
        <v>411</v>
      </c>
      <c r="J158" t="s">
        <v>411</v>
      </c>
      <c r="K158">
        <v>0</v>
      </c>
      <c r="L158">
        <v>0</v>
      </c>
      <c r="M158" t="s">
        <v>411</v>
      </c>
      <c r="N158" t="s">
        <v>411</v>
      </c>
      <c r="O158">
        <v>0</v>
      </c>
      <c r="P158" t="s">
        <v>411</v>
      </c>
      <c r="Q158" t="s">
        <v>411</v>
      </c>
      <c r="R158">
        <v>0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 t="s">
        <v>411</v>
      </c>
      <c r="AD158" t="s">
        <v>411</v>
      </c>
      <c r="AE158">
        <v>0</v>
      </c>
      <c r="AF158" t="s">
        <v>411</v>
      </c>
      <c r="AG158" t="s">
        <v>411</v>
      </c>
      <c r="AH158">
        <v>0</v>
      </c>
      <c r="AI158" t="s">
        <v>411</v>
      </c>
      <c r="AJ158" t="s">
        <v>411</v>
      </c>
    </row>
    <row r="159" spans="1:36" x14ac:dyDescent="0.35">
      <c r="A159" t="s">
        <v>294</v>
      </c>
      <c r="B159" s="1">
        <v>36892</v>
      </c>
      <c r="C159" s="1">
        <v>41430</v>
      </c>
      <c r="D159">
        <v>0</v>
      </c>
      <c r="E159" t="s">
        <v>411</v>
      </c>
      <c r="F159" t="s">
        <v>411</v>
      </c>
      <c r="G159" t="s">
        <v>411</v>
      </c>
      <c r="H159" t="s">
        <v>411</v>
      </c>
      <c r="I159" t="s">
        <v>411</v>
      </c>
      <c r="J159" t="s">
        <v>411</v>
      </c>
      <c r="K159" t="s">
        <v>411</v>
      </c>
      <c r="L159" t="s">
        <v>411</v>
      </c>
      <c r="M159" t="s">
        <v>411</v>
      </c>
      <c r="N159" t="s">
        <v>411</v>
      </c>
      <c r="O159" t="s">
        <v>411</v>
      </c>
      <c r="P159" t="s">
        <v>411</v>
      </c>
      <c r="Q159" t="s">
        <v>411</v>
      </c>
      <c r="R159" t="s">
        <v>411</v>
      </c>
      <c r="S159" t="s">
        <v>411</v>
      </c>
      <c r="T159" t="s">
        <v>411</v>
      </c>
      <c r="U159" t="s">
        <v>411</v>
      </c>
      <c r="V159" t="s">
        <v>411</v>
      </c>
      <c r="W159" t="s">
        <v>411</v>
      </c>
      <c r="X159" t="s">
        <v>411</v>
      </c>
      <c r="Y159" t="s">
        <v>411</v>
      </c>
      <c r="Z159" t="s">
        <v>411</v>
      </c>
      <c r="AA159" t="s">
        <v>411</v>
      </c>
      <c r="AB159" t="s">
        <v>411</v>
      </c>
      <c r="AC159" t="s">
        <v>411</v>
      </c>
      <c r="AD159" t="s">
        <v>411</v>
      </c>
      <c r="AE159" t="s">
        <v>411</v>
      </c>
      <c r="AF159" t="s">
        <v>411</v>
      </c>
      <c r="AG159" t="s">
        <v>411</v>
      </c>
      <c r="AH159" t="s">
        <v>411</v>
      </c>
      <c r="AI159" t="s">
        <v>411</v>
      </c>
      <c r="AJ159" t="s">
        <v>411</v>
      </c>
    </row>
    <row r="160" spans="1:36" x14ac:dyDescent="0.35">
      <c r="A160" t="s">
        <v>294</v>
      </c>
      <c r="B160" s="1">
        <v>41431</v>
      </c>
      <c r="C160" s="1">
        <v>41540</v>
      </c>
      <c r="D160">
        <v>1</v>
      </c>
      <c r="E160">
        <v>0</v>
      </c>
      <c r="F160" t="s">
        <v>411</v>
      </c>
      <c r="G160" t="s">
        <v>411</v>
      </c>
      <c r="H160">
        <v>0</v>
      </c>
      <c r="I160" t="s">
        <v>411</v>
      </c>
      <c r="J160" t="s">
        <v>411</v>
      </c>
      <c r="K160">
        <v>0</v>
      </c>
      <c r="L160">
        <v>0</v>
      </c>
      <c r="M160" t="s">
        <v>411</v>
      </c>
      <c r="N160" t="s">
        <v>411</v>
      </c>
      <c r="O160">
        <v>0</v>
      </c>
      <c r="P160" t="s">
        <v>411</v>
      </c>
      <c r="Q160" t="s">
        <v>411</v>
      </c>
      <c r="R160">
        <v>0</v>
      </c>
      <c r="S160">
        <v>1</v>
      </c>
      <c r="T160">
        <v>1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 t="s">
        <v>411</v>
      </c>
      <c r="AD160" t="s">
        <v>411</v>
      </c>
      <c r="AE160">
        <v>1</v>
      </c>
      <c r="AF160">
        <v>1</v>
      </c>
      <c r="AG160">
        <v>0</v>
      </c>
      <c r="AH160">
        <v>0</v>
      </c>
      <c r="AI160" t="s">
        <v>411</v>
      </c>
      <c r="AJ160" t="s">
        <v>411</v>
      </c>
    </row>
    <row r="161" spans="1:36" x14ac:dyDescent="0.35">
      <c r="A161" t="s">
        <v>294</v>
      </c>
      <c r="B161" s="1">
        <v>41541</v>
      </c>
      <c r="C161" s="1">
        <v>41662</v>
      </c>
      <c r="D161">
        <v>1</v>
      </c>
      <c r="E161">
        <v>0</v>
      </c>
      <c r="F161" t="s">
        <v>411</v>
      </c>
      <c r="G161" t="s">
        <v>411</v>
      </c>
      <c r="H161">
        <v>0</v>
      </c>
      <c r="I161" t="s">
        <v>411</v>
      </c>
      <c r="J161" t="s">
        <v>411</v>
      </c>
      <c r="K161">
        <v>0</v>
      </c>
      <c r="L161">
        <v>0</v>
      </c>
      <c r="M161" t="s">
        <v>411</v>
      </c>
      <c r="N161" t="s">
        <v>411</v>
      </c>
      <c r="O161">
        <v>0</v>
      </c>
      <c r="P161" t="s">
        <v>411</v>
      </c>
      <c r="Q161" t="s">
        <v>411</v>
      </c>
      <c r="R161">
        <v>0</v>
      </c>
      <c r="S161">
        <v>1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 t="s">
        <v>411</v>
      </c>
      <c r="AD161" t="s">
        <v>411</v>
      </c>
      <c r="AE161">
        <v>1</v>
      </c>
      <c r="AF161">
        <v>1</v>
      </c>
      <c r="AG161">
        <v>0</v>
      </c>
      <c r="AH161">
        <v>0</v>
      </c>
      <c r="AI161" t="s">
        <v>411</v>
      </c>
      <c r="AJ161" t="s">
        <v>411</v>
      </c>
    </row>
    <row r="162" spans="1:36" x14ac:dyDescent="0.35">
      <c r="A162" t="s">
        <v>294</v>
      </c>
      <c r="B162" s="1">
        <v>41663</v>
      </c>
      <c r="C162" s="1">
        <v>42463</v>
      </c>
      <c r="D162">
        <v>1</v>
      </c>
      <c r="E162">
        <v>0</v>
      </c>
      <c r="F162" t="s">
        <v>411</v>
      </c>
      <c r="G162" t="s">
        <v>411</v>
      </c>
      <c r="H162">
        <v>0</v>
      </c>
      <c r="I162" t="s">
        <v>411</v>
      </c>
      <c r="J162" t="s">
        <v>411</v>
      </c>
      <c r="K162">
        <v>0</v>
      </c>
      <c r="L162">
        <v>0</v>
      </c>
      <c r="M162" t="s">
        <v>411</v>
      </c>
      <c r="N162" t="s">
        <v>411</v>
      </c>
      <c r="O162">
        <v>0</v>
      </c>
      <c r="P162" t="s">
        <v>411</v>
      </c>
      <c r="Q162" t="s">
        <v>411</v>
      </c>
      <c r="R162">
        <v>0</v>
      </c>
      <c r="S162">
        <v>1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 t="s">
        <v>411</v>
      </c>
      <c r="AD162" t="s">
        <v>411</v>
      </c>
      <c r="AE162">
        <v>1</v>
      </c>
      <c r="AF162">
        <v>1</v>
      </c>
      <c r="AG162">
        <v>0</v>
      </c>
      <c r="AH162">
        <v>0</v>
      </c>
      <c r="AI162" t="s">
        <v>411</v>
      </c>
      <c r="AJ162" t="s">
        <v>411</v>
      </c>
    </row>
    <row r="163" spans="1:36" x14ac:dyDescent="0.35">
      <c r="A163" t="s">
        <v>294</v>
      </c>
      <c r="B163" s="1">
        <v>42464</v>
      </c>
      <c r="C163" s="1">
        <v>42619</v>
      </c>
      <c r="D163">
        <v>1</v>
      </c>
      <c r="E163">
        <v>0</v>
      </c>
      <c r="F163" t="s">
        <v>411</v>
      </c>
      <c r="G163" t="s">
        <v>411</v>
      </c>
      <c r="H163">
        <v>0</v>
      </c>
      <c r="I163" t="s">
        <v>411</v>
      </c>
      <c r="J163" t="s">
        <v>411</v>
      </c>
      <c r="K163">
        <v>0</v>
      </c>
      <c r="L163">
        <v>0</v>
      </c>
      <c r="M163" t="s">
        <v>411</v>
      </c>
      <c r="N163" t="s">
        <v>411</v>
      </c>
      <c r="O163">
        <v>0</v>
      </c>
      <c r="P163" t="s">
        <v>411</v>
      </c>
      <c r="Q163" t="s">
        <v>411</v>
      </c>
      <c r="R163">
        <v>0</v>
      </c>
      <c r="S163">
        <v>1</v>
      </c>
      <c r="T163">
        <v>1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0</v>
      </c>
      <c r="AB163">
        <v>0</v>
      </c>
      <c r="AC163" t="s">
        <v>411</v>
      </c>
      <c r="AD163" t="s">
        <v>411</v>
      </c>
      <c r="AE163">
        <v>1</v>
      </c>
      <c r="AF163">
        <v>1</v>
      </c>
      <c r="AG163">
        <v>0</v>
      </c>
      <c r="AH163">
        <v>0</v>
      </c>
      <c r="AI163" t="s">
        <v>411</v>
      </c>
      <c r="AJ163" t="s">
        <v>411</v>
      </c>
    </row>
    <row r="164" spans="1:36" x14ac:dyDescent="0.35">
      <c r="A164" t="s">
        <v>294</v>
      </c>
      <c r="B164" s="1">
        <v>42620</v>
      </c>
      <c r="C164" s="1">
        <v>42717</v>
      </c>
      <c r="D164">
        <v>1</v>
      </c>
      <c r="E164">
        <v>0</v>
      </c>
      <c r="F164" t="s">
        <v>411</v>
      </c>
      <c r="G164" t="s">
        <v>411</v>
      </c>
      <c r="H164">
        <v>0</v>
      </c>
      <c r="I164" t="s">
        <v>411</v>
      </c>
      <c r="J164" t="s">
        <v>411</v>
      </c>
      <c r="K164">
        <v>0</v>
      </c>
      <c r="L164">
        <v>0</v>
      </c>
      <c r="M164" t="s">
        <v>411</v>
      </c>
      <c r="N164" t="s">
        <v>411</v>
      </c>
      <c r="O164">
        <v>0</v>
      </c>
      <c r="P164" t="s">
        <v>411</v>
      </c>
      <c r="Q164" t="s">
        <v>411</v>
      </c>
      <c r="R164">
        <v>0</v>
      </c>
      <c r="S164">
        <v>1</v>
      </c>
      <c r="T164">
        <v>1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 t="s">
        <v>411</v>
      </c>
      <c r="AD164" t="s">
        <v>411</v>
      </c>
      <c r="AE164">
        <v>1</v>
      </c>
      <c r="AF164">
        <v>1</v>
      </c>
      <c r="AG164">
        <v>0</v>
      </c>
      <c r="AH164">
        <v>0</v>
      </c>
      <c r="AI164" t="s">
        <v>411</v>
      </c>
      <c r="AJ164" t="s">
        <v>411</v>
      </c>
    </row>
    <row r="165" spans="1:36" x14ac:dyDescent="0.35">
      <c r="A165" t="s">
        <v>294</v>
      </c>
      <c r="B165" s="1">
        <v>42718</v>
      </c>
      <c r="C165" s="1">
        <v>42917</v>
      </c>
      <c r="D165">
        <v>1</v>
      </c>
      <c r="E165">
        <v>0</v>
      </c>
      <c r="F165" t="s">
        <v>411</v>
      </c>
      <c r="G165" t="s">
        <v>411</v>
      </c>
      <c r="H165">
        <v>0</v>
      </c>
      <c r="I165" t="s">
        <v>411</v>
      </c>
      <c r="J165" t="s">
        <v>411</v>
      </c>
      <c r="K165">
        <v>0</v>
      </c>
      <c r="L165">
        <v>0</v>
      </c>
      <c r="M165" t="s">
        <v>411</v>
      </c>
      <c r="N165" t="s">
        <v>411</v>
      </c>
      <c r="O165">
        <v>0</v>
      </c>
      <c r="P165" t="s">
        <v>411</v>
      </c>
      <c r="Q165" t="s">
        <v>411</v>
      </c>
      <c r="R165">
        <v>0</v>
      </c>
      <c r="S165">
        <v>1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 t="s">
        <v>411</v>
      </c>
      <c r="AD165" t="s">
        <v>411</v>
      </c>
      <c r="AE165">
        <v>1</v>
      </c>
      <c r="AF165">
        <v>1</v>
      </c>
      <c r="AG165">
        <v>0</v>
      </c>
      <c r="AH165">
        <v>0</v>
      </c>
      <c r="AI165" t="s">
        <v>411</v>
      </c>
      <c r="AJ165" t="s">
        <v>411</v>
      </c>
    </row>
    <row r="166" spans="1:36" x14ac:dyDescent="0.35">
      <c r="A166" t="s">
        <v>316</v>
      </c>
      <c r="B166" s="1">
        <v>36892</v>
      </c>
      <c r="C166" s="1">
        <v>41973</v>
      </c>
      <c r="D166">
        <v>0</v>
      </c>
      <c r="E166" t="s">
        <v>411</v>
      </c>
      <c r="F166" t="s">
        <v>411</v>
      </c>
      <c r="G166" t="s">
        <v>411</v>
      </c>
      <c r="H166" t="s">
        <v>411</v>
      </c>
      <c r="I166" t="s">
        <v>411</v>
      </c>
      <c r="J166" t="s">
        <v>411</v>
      </c>
      <c r="K166" t="s">
        <v>411</v>
      </c>
      <c r="L166" t="s">
        <v>411</v>
      </c>
      <c r="M166" t="s">
        <v>411</v>
      </c>
      <c r="N166" t="s">
        <v>411</v>
      </c>
      <c r="O166" t="s">
        <v>411</v>
      </c>
      <c r="P166" t="s">
        <v>411</v>
      </c>
      <c r="Q166" t="s">
        <v>411</v>
      </c>
      <c r="R166" t="s">
        <v>411</v>
      </c>
      <c r="S166" t="s">
        <v>411</v>
      </c>
      <c r="T166" t="s">
        <v>411</v>
      </c>
      <c r="U166" t="s">
        <v>411</v>
      </c>
      <c r="V166" t="s">
        <v>411</v>
      </c>
      <c r="W166" t="s">
        <v>411</v>
      </c>
      <c r="X166" t="s">
        <v>411</v>
      </c>
      <c r="Y166" t="s">
        <v>411</v>
      </c>
      <c r="Z166" t="s">
        <v>411</v>
      </c>
      <c r="AA166" t="s">
        <v>411</v>
      </c>
      <c r="AB166" t="s">
        <v>411</v>
      </c>
      <c r="AC166" t="s">
        <v>411</v>
      </c>
      <c r="AD166" t="s">
        <v>411</v>
      </c>
      <c r="AE166" t="s">
        <v>411</v>
      </c>
      <c r="AF166" t="s">
        <v>411</v>
      </c>
      <c r="AG166" t="s">
        <v>411</v>
      </c>
      <c r="AH166" t="s">
        <v>411</v>
      </c>
      <c r="AI166" t="s">
        <v>411</v>
      </c>
      <c r="AJ166" t="s">
        <v>411</v>
      </c>
    </row>
    <row r="167" spans="1:36" x14ac:dyDescent="0.35">
      <c r="A167" t="s">
        <v>316</v>
      </c>
      <c r="B167" s="1">
        <v>41974</v>
      </c>
      <c r="C167" s="1">
        <v>42917</v>
      </c>
      <c r="D167">
        <v>1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1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</v>
      </c>
      <c r="AE167">
        <v>1</v>
      </c>
      <c r="AF167">
        <v>0</v>
      </c>
      <c r="AG167">
        <v>1</v>
      </c>
      <c r="AH167">
        <v>0</v>
      </c>
      <c r="AI167" t="s">
        <v>411</v>
      </c>
      <c r="AJ167" t="s">
        <v>411</v>
      </c>
    </row>
    <row r="168" spans="1:36" x14ac:dyDescent="0.35">
      <c r="A168" t="s">
        <v>318</v>
      </c>
      <c r="B168" s="1">
        <v>36892</v>
      </c>
      <c r="C168" s="1">
        <v>41077</v>
      </c>
      <c r="D168">
        <v>0</v>
      </c>
      <c r="E168" t="s">
        <v>411</v>
      </c>
      <c r="F168" t="s">
        <v>411</v>
      </c>
      <c r="G168" t="s">
        <v>411</v>
      </c>
      <c r="H168" t="s">
        <v>411</v>
      </c>
      <c r="I168" t="s">
        <v>411</v>
      </c>
      <c r="J168" t="s">
        <v>411</v>
      </c>
      <c r="K168" t="s">
        <v>411</v>
      </c>
      <c r="L168" t="s">
        <v>411</v>
      </c>
      <c r="M168" t="s">
        <v>411</v>
      </c>
      <c r="N168" t="s">
        <v>411</v>
      </c>
      <c r="O168" t="s">
        <v>411</v>
      </c>
      <c r="P168" t="s">
        <v>411</v>
      </c>
      <c r="Q168" t="s">
        <v>411</v>
      </c>
      <c r="R168" t="s">
        <v>411</v>
      </c>
      <c r="S168" t="s">
        <v>411</v>
      </c>
      <c r="T168" t="s">
        <v>411</v>
      </c>
      <c r="U168" t="s">
        <v>411</v>
      </c>
      <c r="V168" t="s">
        <v>411</v>
      </c>
      <c r="W168" t="s">
        <v>411</v>
      </c>
      <c r="X168" t="s">
        <v>411</v>
      </c>
      <c r="Y168" t="s">
        <v>411</v>
      </c>
      <c r="Z168" t="s">
        <v>411</v>
      </c>
      <c r="AA168" t="s">
        <v>411</v>
      </c>
      <c r="AB168" t="s">
        <v>411</v>
      </c>
      <c r="AC168" t="s">
        <v>411</v>
      </c>
      <c r="AD168" t="s">
        <v>411</v>
      </c>
      <c r="AE168" t="s">
        <v>411</v>
      </c>
      <c r="AF168" t="s">
        <v>411</v>
      </c>
      <c r="AG168" t="s">
        <v>411</v>
      </c>
      <c r="AH168" t="s">
        <v>411</v>
      </c>
      <c r="AI168" t="s">
        <v>411</v>
      </c>
      <c r="AJ168" t="s">
        <v>411</v>
      </c>
    </row>
    <row r="169" spans="1:36" x14ac:dyDescent="0.35">
      <c r="A169" t="s">
        <v>318</v>
      </c>
      <c r="B169" s="1">
        <v>41078</v>
      </c>
      <c r="C169" s="1">
        <v>41700</v>
      </c>
      <c r="D169">
        <v>1</v>
      </c>
      <c r="E169">
        <v>0</v>
      </c>
      <c r="F169" t="s">
        <v>411</v>
      </c>
      <c r="G169" t="s">
        <v>411</v>
      </c>
      <c r="H169">
        <v>0</v>
      </c>
      <c r="I169" t="s">
        <v>411</v>
      </c>
      <c r="J169" t="s">
        <v>411</v>
      </c>
      <c r="K169">
        <v>0</v>
      </c>
      <c r="L169">
        <v>0</v>
      </c>
      <c r="M169" t="s">
        <v>411</v>
      </c>
      <c r="N169" t="s">
        <v>411</v>
      </c>
      <c r="O169">
        <v>0</v>
      </c>
      <c r="P169" t="s">
        <v>411</v>
      </c>
      <c r="Q169" t="s">
        <v>411</v>
      </c>
      <c r="R169">
        <v>0</v>
      </c>
      <c r="S169">
        <v>0</v>
      </c>
      <c r="T169" t="s">
        <v>411</v>
      </c>
      <c r="U169" t="s">
        <v>411</v>
      </c>
      <c r="V169">
        <v>0</v>
      </c>
      <c r="W169" t="s">
        <v>411</v>
      </c>
      <c r="X169" t="s">
        <v>411</v>
      </c>
      <c r="Y169" t="s">
        <v>411</v>
      </c>
      <c r="Z169" t="s">
        <v>411</v>
      </c>
      <c r="AA169" t="s">
        <v>411</v>
      </c>
      <c r="AB169">
        <v>1</v>
      </c>
      <c r="AC169">
        <v>0</v>
      </c>
      <c r="AD169">
        <v>1</v>
      </c>
      <c r="AE169">
        <v>1</v>
      </c>
      <c r="AF169">
        <v>0</v>
      </c>
      <c r="AG169">
        <v>1</v>
      </c>
      <c r="AH169">
        <v>0</v>
      </c>
      <c r="AI169" t="s">
        <v>411</v>
      </c>
      <c r="AJ169" t="s">
        <v>411</v>
      </c>
    </row>
    <row r="170" spans="1:36" x14ac:dyDescent="0.35">
      <c r="A170" t="s">
        <v>318</v>
      </c>
      <c r="B170" s="1">
        <v>41701</v>
      </c>
      <c r="C170" s="1">
        <v>41915</v>
      </c>
      <c r="D170">
        <v>1</v>
      </c>
      <c r="E170">
        <v>0</v>
      </c>
      <c r="F170" t="s">
        <v>411</v>
      </c>
      <c r="G170" t="s">
        <v>411</v>
      </c>
      <c r="H170">
        <v>0</v>
      </c>
      <c r="I170" t="s">
        <v>411</v>
      </c>
      <c r="J170" t="s">
        <v>411</v>
      </c>
      <c r="K170">
        <v>1</v>
      </c>
      <c r="L170">
        <v>0</v>
      </c>
      <c r="M170" t="s">
        <v>411</v>
      </c>
      <c r="N170" t="s">
        <v>411</v>
      </c>
      <c r="O170">
        <v>0</v>
      </c>
      <c r="P170" t="s">
        <v>411</v>
      </c>
      <c r="Q170" t="s">
        <v>411</v>
      </c>
      <c r="R170">
        <v>1</v>
      </c>
      <c r="S170">
        <v>1</v>
      </c>
      <c r="T170">
        <v>0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0</v>
      </c>
      <c r="AJ170">
        <v>0</v>
      </c>
    </row>
    <row r="171" spans="1:36" x14ac:dyDescent="0.35">
      <c r="A171" t="s">
        <v>318</v>
      </c>
      <c r="B171" s="1">
        <v>41916</v>
      </c>
      <c r="C171" s="1">
        <v>42185</v>
      </c>
      <c r="D171">
        <v>1</v>
      </c>
      <c r="E171">
        <v>0</v>
      </c>
      <c r="F171" t="s">
        <v>411</v>
      </c>
      <c r="G171" t="s">
        <v>411</v>
      </c>
      <c r="H171">
        <v>0</v>
      </c>
      <c r="I171" t="s">
        <v>411</v>
      </c>
      <c r="J171" t="s">
        <v>411</v>
      </c>
      <c r="K171">
        <v>1</v>
      </c>
      <c r="L171">
        <v>0</v>
      </c>
      <c r="M171" t="s">
        <v>411</v>
      </c>
      <c r="N171" t="s">
        <v>411</v>
      </c>
      <c r="O171">
        <v>0</v>
      </c>
      <c r="P171" t="s">
        <v>411</v>
      </c>
      <c r="Q171" t="s">
        <v>411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0</v>
      </c>
      <c r="AG171">
        <v>1</v>
      </c>
      <c r="AH171">
        <v>1</v>
      </c>
      <c r="AI171">
        <v>0</v>
      </c>
      <c r="AJ171">
        <v>0</v>
      </c>
    </row>
    <row r="172" spans="1:36" x14ac:dyDescent="0.35">
      <c r="A172" t="s">
        <v>318</v>
      </c>
      <c r="B172" s="1">
        <v>42186</v>
      </c>
      <c r="C172" s="1">
        <v>42395</v>
      </c>
      <c r="D172">
        <v>1</v>
      </c>
      <c r="E172">
        <v>0</v>
      </c>
      <c r="F172" t="s">
        <v>411</v>
      </c>
      <c r="G172" t="s">
        <v>411</v>
      </c>
      <c r="H172">
        <v>0</v>
      </c>
      <c r="I172" t="s">
        <v>411</v>
      </c>
      <c r="J172" t="s">
        <v>411</v>
      </c>
      <c r="K172">
        <v>1</v>
      </c>
      <c r="L172">
        <v>0</v>
      </c>
      <c r="M172" t="s">
        <v>411</v>
      </c>
      <c r="N172" t="s">
        <v>411</v>
      </c>
      <c r="O172">
        <v>0</v>
      </c>
      <c r="P172" t="s">
        <v>411</v>
      </c>
      <c r="Q172" t="s">
        <v>411</v>
      </c>
      <c r="R172">
        <v>1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1</v>
      </c>
      <c r="AF172">
        <v>0</v>
      </c>
      <c r="AG172">
        <v>1</v>
      </c>
      <c r="AH172">
        <v>1</v>
      </c>
      <c r="AI172">
        <v>0</v>
      </c>
      <c r="AJ172">
        <v>0</v>
      </c>
    </row>
    <row r="173" spans="1:36" x14ac:dyDescent="0.35">
      <c r="A173" t="s">
        <v>318</v>
      </c>
      <c r="B173" s="1">
        <v>42396</v>
      </c>
      <c r="C173" s="1">
        <v>42917</v>
      </c>
      <c r="D173">
        <v>1</v>
      </c>
      <c r="E173">
        <v>0</v>
      </c>
      <c r="F173" t="s">
        <v>411</v>
      </c>
      <c r="G173" t="s">
        <v>411</v>
      </c>
      <c r="H173">
        <v>0</v>
      </c>
      <c r="I173" t="s">
        <v>411</v>
      </c>
      <c r="J173" t="s">
        <v>411</v>
      </c>
      <c r="K173">
        <v>1</v>
      </c>
      <c r="L173">
        <v>0</v>
      </c>
      <c r="M173" t="s">
        <v>411</v>
      </c>
      <c r="N173" t="s">
        <v>411</v>
      </c>
      <c r="O173">
        <v>0</v>
      </c>
      <c r="P173" t="s">
        <v>411</v>
      </c>
      <c r="Q173" t="s">
        <v>411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1</v>
      </c>
      <c r="AF173">
        <v>0</v>
      </c>
      <c r="AG173">
        <v>1</v>
      </c>
      <c r="AH173">
        <v>1</v>
      </c>
      <c r="AI173">
        <v>0</v>
      </c>
      <c r="AJ173">
        <v>0</v>
      </c>
    </row>
    <row r="174" spans="1:36" x14ac:dyDescent="0.35">
      <c r="A174" t="s">
        <v>330</v>
      </c>
      <c r="B174" s="1">
        <v>36892</v>
      </c>
      <c r="C174" s="1">
        <v>42157</v>
      </c>
      <c r="D174">
        <v>0</v>
      </c>
      <c r="E174" t="s">
        <v>411</v>
      </c>
      <c r="F174" t="s">
        <v>411</v>
      </c>
      <c r="G174" t="s">
        <v>411</v>
      </c>
      <c r="H174" t="s">
        <v>411</v>
      </c>
      <c r="I174" t="s">
        <v>411</v>
      </c>
      <c r="J174" t="s">
        <v>411</v>
      </c>
      <c r="K174" t="s">
        <v>411</v>
      </c>
      <c r="L174" t="s">
        <v>411</v>
      </c>
      <c r="M174" t="s">
        <v>411</v>
      </c>
      <c r="N174" t="s">
        <v>411</v>
      </c>
      <c r="O174" t="s">
        <v>411</v>
      </c>
      <c r="P174" t="s">
        <v>411</v>
      </c>
      <c r="Q174" t="s">
        <v>411</v>
      </c>
      <c r="R174" t="s">
        <v>411</v>
      </c>
      <c r="S174" t="s">
        <v>411</v>
      </c>
      <c r="T174" t="s">
        <v>411</v>
      </c>
      <c r="U174" t="s">
        <v>411</v>
      </c>
      <c r="V174" t="s">
        <v>411</v>
      </c>
      <c r="W174" t="s">
        <v>411</v>
      </c>
      <c r="X174" t="s">
        <v>411</v>
      </c>
      <c r="Y174" t="s">
        <v>411</v>
      </c>
      <c r="Z174" t="s">
        <v>411</v>
      </c>
      <c r="AA174" t="s">
        <v>411</v>
      </c>
      <c r="AB174" t="s">
        <v>411</v>
      </c>
      <c r="AC174" t="s">
        <v>411</v>
      </c>
      <c r="AD174" t="s">
        <v>411</v>
      </c>
      <c r="AE174" t="s">
        <v>411</v>
      </c>
      <c r="AF174" t="s">
        <v>411</v>
      </c>
      <c r="AG174" t="s">
        <v>411</v>
      </c>
      <c r="AH174" t="s">
        <v>411</v>
      </c>
      <c r="AI174" t="s">
        <v>411</v>
      </c>
      <c r="AJ174" t="s">
        <v>411</v>
      </c>
    </row>
    <row r="175" spans="1:36" x14ac:dyDescent="0.35">
      <c r="A175" t="s">
        <v>330</v>
      </c>
      <c r="B175" s="1">
        <v>42158</v>
      </c>
      <c r="C175" s="1">
        <v>42525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0</v>
      </c>
      <c r="U175">
        <v>1</v>
      </c>
      <c r="V175">
        <v>0</v>
      </c>
      <c r="W175" t="s">
        <v>411</v>
      </c>
      <c r="X175" t="s">
        <v>411</v>
      </c>
      <c r="Y175" t="s">
        <v>411</v>
      </c>
      <c r="Z175" t="s">
        <v>411</v>
      </c>
      <c r="AA175" t="s">
        <v>411</v>
      </c>
      <c r="AB175">
        <v>1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 t="s">
        <v>411</v>
      </c>
      <c r="AJ175" t="s">
        <v>411</v>
      </c>
    </row>
    <row r="176" spans="1:36" x14ac:dyDescent="0.35">
      <c r="A176" t="s">
        <v>330</v>
      </c>
      <c r="B176" s="1">
        <v>42526</v>
      </c>
      <c r="C176" s="1">
        <v>42917</v>
      </c>
      <c r="D176">
        <v>1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 t="s">
        <v>411</v>
      </c>
      <c r="AJ176" t="s">
        <v>411</v>
      </c>
    </row>
    <row r="177" spans="1:36" x14ac:dyDescent="0.35">
      <c r="A177" t="s">
        <v>337</v>
      </c>
      <c r="B177" s="1">
        <v>36892</v>
      </c>
      <c r="C177" s="1">
        <v>42551</v>
      </c>
      <c r="D177">
        <v>0</v>
      </c>
      <c r="E177" t="s">
        <v>411</v>
      </c>
      <c r="F177" t="s">
        <v>411</v>
      </c>
      <c r="G177" t="s">
        <v>411</v>
      </c>
      <c r="H177" t="s">
        <v>411</v>
      </c>
      <c r="I177" t="s">
        <v>411</v>
      </c>
      <c r="J177" t="s">
        <v>411</v>
      </c>
      <c r="K177" t="s">
        <v>411</v>
      </c>
      <c r="L177" t="s">
        <v>411</v>
      </c>
      <c r="M177" t="s">
        <v>411</v>
      </c>
      <c r="N177" t="s">
        <v>411</v>
      </c>
      <c r="O177" t="s">
        <v>411</v>
      </c>
      <c r="P177" t="s">
        <v>411</v>
      </c>
      <c r="Q177" t="s">
        <v>411</v>
      </c>
      <c r="R177" t="s">
        <v>411</v>
      </c>
      <c r="S177" t="s">
        <v>411</v>
      </c>
      <c r="T177" t="s">
        <v>411</v>
      </c>
      <c r="U177" t="s">
        <v>411</v>
      </c>
      <c r="V177" t="s">
        <v>411</v>
      </c>
      <c r="W177" t="s">
        <v>411</v>
      </c>
      <c r="X177" t="s">
        <v>411</v>
      </c>
      <c r="Y177" t="s">
        <v>411</v>
      </c>
      <c r="Z177" t="s">
        <v>411</v>
      </c>
      <c r="AA177" t="s">
        <v>411</v>
      </c>
      <c r="AB177" t="s">
        <v>411</v>
      </c>
      <c r="AC177" t="s">
        <v>411</v>
      </c>
      <c r="AD177" t="s">
        <v>411</v>
      </c>
      <c r="AE177" t="s">
        <v>411</v>
      </c>
      <c r="AF177" t="s">
        <v>411</v>
      </c>
      <c r="AG177" t="s">
        <v>411</v>
      </c>
      <c r="AH177" t="s">
        <v>411</v>
      </c>
      <c r="AI177" t="s">
        <v>411</v>
      </c>
      <c r="AJ177" t="s">
        <v>411</v>
      </c>
    </row>
    <row r="178" spans="1:36" x14ac:dyDescent="0.35">
      <c r="A178" t="s">
        <v>337</v>
      </c>
      <c r="B178" s="1">
        <v>42552</v>
      </c>
      <c r="C178" s="1">
        <v>42917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 t="s">
        <v>411</v>
      </c>
      <c r="AD178" t="s">
        <v>411</v>
      </c>
      <c r="AE178">
        <v>0</v>
      </c>
      <c r="AF178" t="s">
        <v>411</v>
      </c>
      <c r="AG178" t="s">
        <v>411</v>
      </c>
      <c r="AH178">
        <v>0</v>
      </c>
      <c r="AI178" t="s">
        <v>411</v>
      </c>
      <c r="AJ178" t="s">
        <v>411</v>
      </c>
    </row>
    <row r="179" spans="1:36" x14ac:dyDescent="0.35">
      <c r="A179" t="s">
        <v>341</v>
      </c>
      <c r="B179" s="1">
        <v>36892</v>
      </c>
      <c r="C179" s="1">
        <v>41820</v>
      </c>
      <c r="D179">
        <v>0</v>
      </c>
      <c r="E179" t="s">
        <v>411</v>
      </c>
      <c r="F179" t="s">
        <v>411</v>
      </c>
      <c r="G179" t="s">
        <v>411</v>
      </c>
      <c r="H179" t="s">
        <v>411</v>
      </c>
      <c r="I179" t="s">
        <v>411</v>
      </c>
      <c r="J179" t="s">
        <v>411</v>
      </c>
      <c r="K179" t="s">
        <v>411</v>
      </c>
      <c r="L179" t="s">
        <v>411</v>
      </c>
      <c r="M179" t="s">
        <v>411</v>
      </c>
      <c r="N179" t="s">
        <v>411</v>
      </c>
      <c r="O179" t="s">
        <v>411</v>
      </c>
      <c r="P179" t="s">
        <v>411</v>
      </c>
      <c r="Q179" t="s">
        <v>411</v>
      </c>
      <c r="R179" t="s">
        <v>411</v>
      </c>
      <c r="S179" t="s">
        <v>411</v>
      </c>
      <c r="T179" t="s">
        <v>411</v>
      </c>
      <c r="U179" t="s">
        <v>411</v>
      </c>
      <c r="V179" t="s">
        <v>411</v>
      </c>
      <c r="W179" t="s">
        <v>411</v>
      </c>
      <c r="X179" t="s">
        <v>411</v>
      </c>
      <c r="Y179" t="s">
        <v>411</v>
      </c>
      <c r="Z179" t="s">
        <v>411</v>
      </c>
      <c r="AA179" t="s">
        <v>411</v>
      </c>
      <c r="AB179" t="s">
        <v>411</v>
      </c>
      <c r="AC179" t="s">
        <v>411</v>
      </c>
      <c r="AD179" t="s">
        <v>411</v>
      </c>
      <c r="AE179" t="s">
        <v>411</v>
      </c>
      <c r="AF179" t="s">
        <v>411</v>
      </c>
      <c r="AG179" t="s">
        <v>411</v>
      </c>
      <c r="AH179" t="s">
        <v>411</v>
      </c>
      <c r="AI179" t="s">
        <v>411</v>
      </c>
      <c r="AJ179" t="s">
        <v>411</v>
      </c>
    </row>
    <row r="180" spans="1:36" x14ac:dyDescent="0.35">
      <c r="A180" t="s">
        <v>341</v>
      </c>
      <c r="B180" s="1">
        <v>41821</v>
      </c>
      <c r="C180" s="1">
        <v>42185</v>
      </c>
      <c r="D180">
        <v>1</v>
      </c>
      <c r="E180">
        <v>0</v>
      </c>
      <c r="F180" t="s">
        <v>411</v>
      </c>
      <c r="G180" t="s">
        <v>411</v>
      </c>
      <c r="H180">
        <v>1</v>
      </c>
      <c r="I180">
        <v>0</v>
      </c>
      <c r="J180">
        <v>1</v>
      </c>
      <c r="K180">
        <v>1</v>
      </c>
      <c r="L180">
        <v>0</v>
      </c>
      <c r="M180" t="s">
        <v>411</v>
      </c>
      <c r="N180" t="s">
        <v>411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1</v>
      </c>
      <c r="V180">
        <v>1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411</v>
      </c>
      <c r="AD180" t="s">
        <v>411</v>
      </c>
      <c r="AE180">
        <v>1</v>
      </c>
      <c r="AF180">
        <v>0</v>
      </c>
      <c r="AG180">
        <v>1</v>
      </c>
      <c r="AH180">
        <v>0</v>
      </c>
      <c r="AI180" t="s">
        <v>411</v>
      </c>
      <c r="AJ180" t="s">
        <v>411</v>
      </c>
    </row>
    <row r="181" spans="1:36" x14ac:dyDescent="0.35">
      <c r="A181" t="s">
        <v>341</v>
      </c>
      <c r="B181" s="1">
        <v>42186</v>
      </c>
      <c r="C181" s="1">
        <v>42438</v>
      </c>
      <c r="D181">
        <v>1</v>
      </c>
      <c r="E181">
        <v>0</v>
      </c>
      <c r="F181" t="s">
        <v>411</v>
      </c>
      <c r="G181" t="s">
        <v>411</v>
      </c>
      <c r="H181">
        <v>1</v>
      </c>
      <c r="I181">
        <v>0</v>
      </c>
      <c r="J181">
        <v>1</v>
      </c>
      <c r="K181">
        <v>1</v>
      </c>
      <c r="L181">
        <v>0</v>
      </c>
      <c r="M181" t="s">
        <v>411</v>
      </c>
      <c r="N181" t="s">
        <v>411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 t="s">
        <v>411</v>
      </c>
      <c r="AD181" t="s">
        <v>411</v>
      </c>
      <c r="AE181">
        <v>1</v>
      </c>
      <c r="AF181">
        <v>0</v>
      </c>
      <c r="AG181">
        <v>1</v>
      </c>
      <c r="AH181">
        <v>0</v>
      </c>
      <c r="AI181" t="s">
        <v>411</v>
      </c>
      <c r="AJ181" t="s">
        <v>411</v>
      </c>
    </row>
    <row r="182" spans="1:36" x14ac:dyDescent="0.35">
      <c r="A182" t="s">
        <v>341</v>
      </c>
      <c r="B182" s="1">
        <v>42439</v>
      </c>
      <c r="C182" s="1">
        <v>42916</v>
      </c>
      <c r="D182">
        <v>1</v>
      </c>
      <c r="E182">
        <v>0</v>
      </c>
      <c r="F182" t="s">
        <v>411</v>
      </c>
      <c r="G182" t="s">
        <v>411</v>
      </c>
      <c r="H182">
        <v>1</v>
      </c>
      <c r="I182">
        <v>0</v>
      </c>
      <c r="J182">
        <v>1</v>
      </c>
      <c r="K182">
        <v>1</v>
      </c>
      <c r="L182">
        <v>0</v>
      </c>
      <c r="M182" t="s">
        <v>411</v>
      </c>
      <c r="N182" t="s">
        <v>411</v>
      </c>
      <c r="O182">
        <v>1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0</v>
      </c>
      <c r="AC182" t="s">
        <v>411</v>
      </c>
      <c r="AD182" t="s">
        <v>411</v>
      </c>
      <c r="AE182">
        <v>1</v>
      </c>
      <c r="AF182">
        <v>0</v>
      </c>
      <c r="AG182">
        <v>1</v>
      </c>
      <c r="AH182">
        <v>0</v>
      </c>
      <c r="AI182" t="s">
        <v>411</v>
      </c>
      <c r="AJ182" t="s">
        <v>411</v>
      </c>
    </row>
    <row r="183" spans="1:36" x14ac:dyDescent="0.35">
      <c r="A183" t="s">
        <v>341</v>
      </c>
      <c r="B183" s="1">
        <v>42917</v>
      </c>
      <c r="C183" s="1">
        <v>42917</v>
      </c>
      <c r="D183">
        <v>1</v>
      </c>
      <c r="E183">
        <v>0</v>
      </c>
      <c r="F183" t="s">
        <v>411</v>
      </c>
      <c r="G183" t="s">
        <v>411</v>
      </c>
      <c r="H183">
        <v>1</v>
      </c>
      <c r="I183">
        <v>0</v>
      </c>
      <c r="J183">
        <v>1</v>
      </c>
      <c r="K183">
        <v>1</v>
      </c>
      <c r="L183">
        <v>0</v>
      </c>
      <c r="M183" t="s">
        <v>411</v>
      </c>
      <c r="N183" t="s">
        <v>411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0</v>
      </c>
      <c r="AB183">
        <v>0</v>
      </c>
      <c r="AC183" t="s">
        <v>411</v>
      </c>
      <c r="AD183" t="s">
        <v>411</v>
      </c>
      <c r="AE183">
        <v>1</v>
      </c>
      <c r="AF183">
        <v>0</v>
      </c>
      <c r="AG183">
        <v>1</v>
      </c>
      <c r="AH183">
        <v>0</v>
      </c>
      <c r="AI183" t="s">
        <v>411</v>
      </c>
      <c r="AJ183" t="s">
        <v>411</v>
      </c>
    </row>
    <row r="184" spans="1:36" x14ac:dyDescent="0.35">
      <c r="A184" t="s">
        <v>346</v>
      </c>
      <c r="B184" s="1">
        <v>36892</v>
      </c>
      <c r="C184" s="1">
        <v>42247</v>
      </c>
      <c r="D184">
        <v>0</v>
      </c>
      <c r="E184" t="s">
        <v>411</v>
      </c>
      <c r="F184" t="s">
        <v>411</v>
      </c>
      <c r="G184" t="s">
        <v>411</v>
      </c>
      <c r="H184" t="s">
        <v>411</v>
      </c>
      <c r="I184" t="s">
        <v>411</v>
      </c>
      <c r="J184" t="s">
        <v>411</v>
      </c>
      <c r="K184" t="s">
        <v>411</v>
      </c>
      <c r="L184" t="s">
        <v>411</v>
      </c>
      <c r="M184" t="s">
        <v>411</v>
      </c>
      <c r="N184" t="s">
        <v>411</v>
      </c>
      <c r="O184" t="s">
        <v>411</v>
      </c>
      <c r="P184" t="s">
        <v>411</v>
      </c>
      <c r="Q184" t="s">
        <v>411</v>
      </c>
      <c r="R184" t="s">
        <v>411</v>
      </c>
      <c r="S184" t="s">
        <v>411</v>
      </c>
      <c r="T184" t="s">
        <v>411</v>
      </c>
      <c r="U184" t="s">
        <v>411</v>
      </c>
      <c r="V184" t="s">
        <v>411</v>
      </c>
      <c r="W184" t="s">
        <v>411</v>
      </c>
      <c r="X184" t="s">
        <v>411</v>
      </c>
      <c r="Y184" t="s">
        <v>411</v>
      </c>
      <c r="Z184" t="s">
        <v>411</v>
      </c>
      <c r="AA184" t="s">
        <v>411</v>
      </c>
      <c r="AB184" t="s">
        <v>411</v>
      </c>
      <c r="AC184" t="s">
        <v>411</v>
      </c>
      <c r="AD184" t="s">
        <v>411</v>
      </c>
      <c r="AE184" t="s">
        <v>411</v>
      </c>
      <c r="AF184" t="s">
        <v>411</v>
      </c>
      <c r="AG184" t="s">
        <v>411</v>
      </c>
      <c r="AH184" t="s">
        <v>411</v>
      </c>
      <c r="AI184" t="s">
        <v>411</v>
      </c>
      <c r="AJ184" t="s">
        <v>411</v>
      </c>
    </row>
    <row r="185" spans="1:36" x14ac:dyDescent="0.35">
      <c r="A185" t="s">
        <v>346</v>
      </c>
      <c r="B185" s="1">
        <v>42248</v>
      </c>
      <c r="C185" s="1">
        <v>42722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1</v>
      </c>
      <c r="V185">
        <v>1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1</v>
      </c>
      <c r="AF185">
        <v>0</v>
      </c>
      <c r="AG185">
        <v>1</v>
      </c>
      <c r="AH185">
        <v>1</v>
      </c>
      <c r="AI185">
        <v>0</v>
      </c>
      <c r="AJ185">
        <v>0</v>
      </c>
    </row>
    <row r="186" spans="1:36" x14ac:dyDescent="0.35">
      <c r="A186" t="s">
        <v>346</v>
      </c>
      <c r="B186" s="1">
        <v>42723</v>
      </c>
      <c r="C186" s="1">
        <v>42917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1</v>
      </c>
      <c r="AF186">
        <v>0</v>
      </c>
      <c r="AG186">
        <v>1</v>
      </c>
      <c r="AH186">
        <v>1</v>
      </c>
      <c r="AI186">
        <v>0</v>
      </c>
      <c r="AJ186">
        <v>0</v>
      </c>
    </row>
    <row r="187" spans="1:36" x14ac:dyDescent="0.35">
      <c r="A187" t="s">
        <v>353</v>
      </c>
      <c r="B187" s="1">
        <v>36892</v>
      </c>
      <c r="C187" s="1">
        <v>41771</v>
      </c>
      <c r="D187">
        <v>0</v>
      </c>
      <c r="E187" t="s">
        <v>411</v>
      </c>
      <c r="F187" t="s">
        <v>411</v>
      </c>
      <c r="G187" t="s">
        <v>411</v>
      </c>
      <c r="H187" t="s">
        <v>411</v>
      </c>
      <c r="I187" t="s">
        <v>411</v>
      </c>
      <c r="J187" t="s">
        <v>411</v>
      </c>
      <c r="K187" t="s">
        <v>411</v>
      </c>
      <c r="L187" t="s">
        <v>411</v>
      </c>
      <c r="M187" t="s">
        <v>411</v>
      </c>
      <c r="N187" t="s">
        <v>411</v>
      </c>
      <c r="O187" t="s">
        <v>411</v>
      </c>
      <c r="P187" t="s">
        <v>411</v>
      </c>
      <c r="Q187" t="s">
        <v>411</v>
      </c>
      <c r="R187" t="s">
        <v>411</v>
      </c>
      <c r="S187" t="s">
        <v>411</v>
      </c>
      <c r="T187" t="s">
        <v>411</v>
      </c>
      <c r="U187" t="s">
        <v>411</v>
      </c>
      <c r="V187" t="s">
        <v>411</v>
      </c>
      <c r="W187" t="s">
        <v>411</v>
      </c>
      <c r="X187" t="s">
        <v>411</v>
      </c>
      <c r="Y187" t="s">
        <v>411</v>
      </c>
      <c r="Z187" t="s">
        <v>411</v>
      </c>
      <c r="AA187" t="s">
        <v>411</v>
      </c>
      <c r="AB187" t="s">
        <v>411</v>
      </c>
      <c r="AC187" t="s">
        <v>411</v>
      </c>
      <c r="AD187" t="s">
        <v>411</v>
      </c>
      <c r="AE187" t="s">
        <v>411</v>
      </c>
      <c r="AF187" t="s">
        <v>411</v>
      </c>
      <c r="AG187" t="s">
        <v>411</v>
      </c>
      <c r="AH187" t="s">
        <v>411</v>
      </c>
      <c r="AI187" t="s">
        <v>411</v>
      </c>
      <c r="AJ187" t="s">
        <v>411</v>
      </c>
    </row>
    <row r="188" spans="1:36" x14ac:dyDescent="0.35">
      <c r="A188" t="s">
        <v>353</v>
      </c>
      <c r="B188" s="1">
        <v>41772</v>
      </c>
      <c r="C188" s="1">
        <v>42499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0</v>
      </c>
      <c r="W188" t="s">
        <v>411</v>
      </c>
      <c r="X188" t="s">
        <v>411</v>
      </c>
      <c r="Y188" t="s">
        <v>411</v>
      </c>
      <c r="Z188" t="s">
        <v>411</v>
      </c>
      <c r="AA188" t="s">
        <v>411</v>
      </c>
      <c r="AB188">
        <v>0</v>
      </c>
      <c r="AC188" t="s">
        <v>411</v>
      </c>
      <c r="AD188" t="s">
        <v>411</v>
      </c>
      <c r="AE188">
        <v>1</v>
      </c>
      <c r="AF188">
        <v>0</v>
      </c>
      <c r="AG188">
        <v>0</v>
      </c>
      <c r="AH188">
        <v>0</v>
      </c>
      <c r="AI188" t="s">
        <v>411</v>
      </c>
      <c r="AJ188" t="s">
        <v>411</v>
      </c>
    </row>
    <row r="189" spans="1:36" x14ac:dyDescent="0.35">
      <c r="A189" t="s">
        <v>353</v>
      </c>
      <c r="B189" s="1">
        <v>42500</v>
      </c>
      <c r="C189" s="1">
        <v>42863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 t="s">
        <v>411</v>
      </c>
      <c r="AD189" t="s">
        <v>411</v>
      </c>
      <c r="AE189">
        <v>1</v>
      </c>
      <c r="AF189">
        <v>0</v>
      </c>
      <c r="AG189">
        <v>0</v>
      </c>
      <c r="AH189">
        <v>0</v>
      </c>
      <c r="AI189" t="s">
        <v>411</v>
      </c>
      <c r="AJ189" t="s">
        <v>411</v>
      </c>
    </row>
    <row r="190" spans="1:36" x14ac:dyDescent="0.35">
      <c r="A190" t="s">
        <v>353</v>
      </c>
      <c r="B190" s="1">
        <v>42864</v>
      </c>
      <c r="C190" s="1">
        <v>42917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 t="s">
        <v>411</v>
      </c>
      <c r="AD190" t="s">
        <v>411</v>
      </c>
      <c r="AE190">
        <v>1</v>
      </c>
      <c r="AF190">
        <v>0</v>
      </c>
      <c r="AG190">
        <v>0</v>
      </c>
      <c r="AH190">
        <v>0</v>
      </c>
      <c r="AI190" t="s">
        <v>411</v>
      </c>
      <c r="AJ190" t="s">
        <v>411</v>
      </c>
    </row>
    <row r="191" spans="1:36" x14ac:dyDescent="0.35">
      <c r="A191" t="s">
        <v>364</v>
      </c>
      <c r="B191" s="1">
        <v>36892</v>
      </c>
      <c r="C191" s="1">
        <v>41455</v>
      </c>
      <c r="D191">
        <v>0</v>
      </c>
      <c r="E191" t="s">
        <v>411</v>
      </c>
      <c r="F191" t="s">
        <v>411</v>
      </c>
      <c r="G191" t="s">
        <v>411</v>
      </c>
      <c r="H191" t="s">
        <v>411</v>
      </c>
      <c r="I191" t="s">
        <v>411</v>
      </c>
      <c r="J191" t="s">
        <v>411</v>
      </c>
      <c r="K191" t="s">
        <v>411</v>
      </c>
      <c r="L191" t="s">
        <v>411</v>
      </c>
      <c r="M191" t="s">
        <v>411</v>
      </c>
      <c r="N191" t="s">
        <v>411</v>
      </c>
      <c r="O191" t="s">
        <v>411</v>
      </c>
      <c r="P191" t="s">
        <v>411</v>
      </c>
      <c r="Q191" t="s">
        <v>411</v>
      </c>
      <c r="R191" t="s">
        <v>411</v>
      </c>
      <c r="S191" t="s">
        <v>411</v>
      </c>
      <c r="T191" t="s">
        <v>411</v>
      </c>
      <c r="U191" t="s">
        <v>411</v>
      </c>
      <c r="V191" t="s">
        <v>411</v>
      </c>
      <c r="W191" t="s">
        <v>411</v>
      </c>
      <c r="X191" t="s">
        <v>411</v>
      </c>
      <c r="Y191" t="s">
        <v>411</v>
      </c>
      <c r="Z191" t="s">
        <v>411</v>
      </c>
      <c r="AA191" t="s">
        <v>411</v>
      </c>
      <c r="AB191" t="s">
        <v>411</v>
      </c>
      <c r="AC191" t="s">
        <v>411</v>
      </c>
      <c r="AD191" t="s">
        <v>411</v>
      </c>
      <c r="AE191" t="s">
        <v>411</v>
      </c>
      <c r="AF191" t="s">
        <v>411</v>
      </c>
      <c r="AG191" t="s">
        <v>411</v>
      </c>
      <c r="AH191" t="s">
        <v>411</v>
      </c>
      <c r="AI191" t="s">
        <v>411</v>
      </c>
      <c r="AJ191" t="s">
        <v>411</v>
      </c>
    </row>
    <row r="192" spans="1:36" x14ac:dyDescent="0.35">
      <c r="A192" t="s">
        <v>364</v>
      </c>
      <c r="B192" s="1">
        <v>41456</v>
      </c>
      <c r="C192" s="1">
        <v>41820</v>
      </c>
      <c r="D192">
        <v>1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0</v>
      </c>
    </row>
    <row r="193" spans="1:36" x14ac:dyDescent="0.35">
      <c r="A193" t="s">
        <v>364</v>
      </c>
      <c r="B193" s="1">
        <v>41821</v>
      </c>
      <c r="C193" s="1">
        <v>42151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1</v>
      </c>
      <c r="AI193">
        <v>0</v>
      </c>
      <c r="AJ193">
        <v>0</v>
      </c>
    </row>
    <row r="194" spans="1:36" x14ac:dyDescent="0.35">
      <c r="A194" t="s">
        <v>364</v>
      </c>
      <c r="B194" s="1">
        <v>42152</v>
      </c>
      <c r="C194" s="1">
        <v>42917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1</v>
      </c>
      <c r="AI194">
        <v>0</v>
      </c>
      <c r="AJ194">
        <v>0</v>
      </c>
    </row>
    <row r="195" spans="1:36" x14ac:dyDescent="0.35">
      <c r="A195" t="s">
        <v>368</v>
      </c>
      <c r="B195" s="1">
        <v>36892</v>
      </c>
      <c r="C195" s="1">
        <v>41455</v>
      </c>
      <c r="D195">
        <v>0</v>
      </c>
      <c r="E195" t="s">
        <v>411</v>
      </c>
      <c r="F195" t="s">
        <v>411</v>
      </c>
      <c r="G195" t="s">
        <v>411</v>
      </c>
      <c r="H195" t="s">
        <v>411</v>
      </c>
      <c r="I195" t="s">
        <v>411</v>
      </c>
      <c r="J195" t="s">
        <v>411</v>
      </c>
      <c r="K195" t="s">
        <v>411</v>
      </c>
      <c r="L195" t="s">
        <v>411</v>
      </c>
      <c r="M195" t="s">
        <v>411</v>
      </c>
      <c r="N195" t="s">
        <v>411</v>
      </c>
      <c r="O195" t="s">
        <v>411</v>
      </c>
      <c r="P195" t="s">
        <v>411</v>
      </c>
      <c r="Q195" t="s">
        <v>411</v>
      </c>
      <c r="R195" t="s">
        <v>411</v>
      </c>
      <c r="S195" t="s">
        <v>411</v>
      </c>
      <c r="T195" t="s">
        <v>411</v>
      </c>
      <c r="U195" t="s">
        <v>411</v>
      </c>
      <c r="V195" t="s">
        <v>411</v>
      </c>
      <c r="W195" t="s">
        <v>411</v>
      </c>
      <c r="X195" t="s">
        <v>411</v>
      </c>
      <c r="Y195" t="s">
        <v>411</v>
      </c>
      <c r="Z195" t="s">
        <v>411</v>
      </c>
      <c r="AA195" t="s">
        <v>411</v>
      </c>
      <c r="AB195" t="s">
        <v>411</v>
      </c>
      <c r="AC195" t="s">
        <v>411</v>
      </c>
      <c r="AD195" t="s">
        <v>411</v>
      </c>
      <c r="AE195" t="s">
        <v>411</v>
      </c>
      <c r="AF195" t="s">
        <v>411</v>
      </c>
      <c r="AG195" t="s">
        <v>411</v>
      </c>
      <c r="AH195" t="s">
        <v>411</v>
      </c>
      <c r="AI195" t="s">
        <v>411</v>
      </c>
      <c r="AJ195" t="s">
        <v>411</v>
      </c>
    </row>
    <row r="196" spans="1:36" x14ac:dyDescent="0.35">
      <c r="A196" t="s">
        <v>368</v>
      </c>
      <c r="B196" s="1">
        <v>41456</v>
      </c>
      <c r="C196" s="1">
        <v>41820</v>
      </c>
      <c r="D196">
        <v>1</v>
      </c>
      <c r="E196">
        <v>0</v>
      </c>
      <c r="F196" t="s">
        <v>411</v>
      </c>
      <c r="G196" t="s">
        <v>411</v>
      </c>
      <c r="H196">
        <v>0</v>
      </c>
      <c r="I196" t="s">
        <v>411</v>
      </c>
      <c r="J196" t="s">
        <v>411</v>
      </c>
      <c r="K196">
        <v>0</v>
      </c>
      <c r="L196">
        <v>0</v>
      </c>
      <c r="M196" t="s">
        <v>411</v>
      </c>
      <c r="N196" t="s">
        <v>411</v>
      </c>
      <c r="O196">
        <v>0</v>
      </c>
      <c r="P196" t="s">
        <v>411</v>
      </c>
      <c r="Q196" t="s">
        <v>411</v>
      </c>
      <c r="R196">
        <v>0</v>
      </c>
      <c r="S196">
        <v>1</v>
      </c>
      <c r="T196">
        <v>1</v>
      </c>
      <c r="U196">
        <v>0</v>
      </c>
      <c r="V196">
        <v>0</v>
      </c>
      <c r="W196" t="s">
        <v>411</v>
      </c>
      <c r="X196" t="s">
        <v>411</v>
      </c>
      <c r="Y196" t="s">
        <v>411</v>
      </c>
      <c r="Z196" t="s">
        <v>411</v>
      </c>
      <c r="AA196" t="s">
        <v>411</v>
      </c>
      <c r="AB196">
        <v>0</v>
      </c>
      <c r="AC196" t="s">
        <v>411</v>
      </c>
      <c r="AD196" t="s">
        <v>411</v>
      </c>
      <c r="AE196">
        <v>1</v>
      </c>
      <c r="AF196">
        <v>1</v>
      </c>
      <c r="AG196">
        <v>0</v>
      </c>
      <c r="AH196">
        <v>0</v>
      </c>
      <c r="AI196" t="s">
        <v>411</v>
      </c>
      <c r="AJ196" t="s">
        <v>411</v>
      </c>
    </row>
    <row r="197" spans="1:36" x14ac:dyDescent="0.35">
      <c r="A197" t="s">
        <v>368</v>
      </c>
      <c r="B197" s="1">
        <v>41821</v>
      </c>
      <c r="C197" s="1">
        <v>42108</v>
      </c>
      <c r="D197">
        <v>1</v>
      </c>
      <c r="E197">
        <v>0</v>
      </c>
      <c r="F197" t="s">
        <v>411</v>
      </c>
      <c r="G197" t="s">
        <v>411</v>
      </c>
      <c r="H197">
        <v>0</v>
      </c>
      <c r="I197" t="s">
        <v>411</v>
      </c>
      <c r="J197" t="s">
        <v>411</v>
      </c>
      <c r="K197">
        <v>0</v>
      </c>
      <c r="L197">
        <v>0</v>
      </c>
      <c r="M197" t="s">
        <v>411</v>
      </c>
      <c r="N197" t="s">
        <v>411</v>
      </c>
      <c r="O197">
        <v>0</v>
      </c>
      <c r="P197" t="s">
        <v>411</v>
      </c>
      <c r="Q197" t="s">
        <v>411</v>
      </c>
      <c r="R197">
        <v>0</v>
      </c>
      <c r="S197">
        <v>1</v>
      </c>
      <c r="T197">
        <v>1</v>
      </c>
      <c r="U197">
        <v>0</v>
      </c>
      <c r="V197">
        <v>0</v>
      </c>
      <c r="W197" t="s">
        <v>411</v>
      </c>
      <c r="X197" t="s">
        <v>411</v>
      </c>
      <c r="Y197" t="s">
        <v>411</v>
      </c>
      <c r="Z197" t="s">
        <v>411</v>
      </c>
      <c r="AA197" t="s">
        <v>411</v>
      </c>
      <c r="AB197">
        <v>0</v>
      </c>
      <c r="AC197" t="s">
        <v>411</v>
      </c>
      <c r="AD197" t="s">
        <v>411</v>
      </c>
      <c r="AE197">
        <v>1</v>
      </c>
      <c r="AF197">
        <v>1</v>
      </c>
      <c r="AG197">
        <v>0</v>
      </c>
      <c r="AH197">
        <v>0</v>
      </c>
      <c r="AI197" t="s">
        <v>411</v>
      </c>
      <c r="AJ197" t="s">
        <v>411</v>
      </c>
    </row>
    <row r="198" spans="1:36" x14ac:dyDescent="0.35">
      <c r="A198" t="s">
        <v>368</v>
      </c>
      <c r="B198" s="1">
        <v>42109</v>
      </c>
      <c r="C198" s="1">
        <v>42185</v>
      </c>
      <c r="D198">
        <v>1</v>
      </c>
      <c r="E198">
        <v>0</v>
      </c>
      <c r="F198" t="s">
        <v>411</v>
      </c>
      <c r="G198" t="s">
        <v>411</v>
      </c>
      <c r="H198">
        <v>1</v>
      </c>
      <c r="I198">
        <v>0</v>
      </c>
      <c r="J198">
        <v>0</v>
      </c>
      <c r="K198">
        <v>0</v>
      </c>
      <c r="L198">
        <v>0</v>
      </c>
      <c r="M198" t="s">
        <v>411</v>
      </c>
      <c r="N198" t="s">
        <v>411</v>
      </c>
      <c r="O198">
        <v>1</v>
      </c>
      <c r="P198">
        <v>0</v>
      </c>
      <c r="Q198">
        <v>0</v>
      </c>
      <c r="R198">
        <v>0</v>
      </c>
      <c r="S198">
        <v>0</v>
      </c>
      <c r="T198" t="s">
        <v>411</v>
      </c>
      <c r="U198" t="s">
        <v>411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 t="s">
        <v>411</v>
      </c>
      <c r="AD198" t="s">
        <v>411</v>
      </c>
      <c r="AE198">
        <v>1</v>
      </c>
      <c r="AF198">
        <v>0</v>
      </c>
      <c r="AG198">
        <v>0</v>
      </c>
      <c r="AH198">
        <v>0</v>
      </c>
      <c r="AI198" t="s">
        <v>411</v>
      </c>
      <c r="AJ198" t="s">
        <v>411</v>
      </c>
    </row>
    <row r="199" spans="1:36" x14ac:dyDescent="0.35">
      <c r="A199" t="s">
        <v>368</v>
      </c>
      <c r="B199" s="1">
        <v>42186</v>
      </c>
      <c r="C199" s="1">
        <v>42551</v>
      </c>
      <c r="D199">
        <v>1</v>
      </c>
      <c r="E199">
        <v>0</v>
      </c>
      <c r="F199" t="s">
        <v>411</v>
      </c>
      <c r="G199" t="s">
        <v>411</v>
      </c>
      <c r="H199">
        <v>1</v>
      </c>
      <c r="I199">
        <v>0</v>
      </c>
      <c r="J199">
        <v>0</v>
      </c>
      <c r="K199">
        <v>0</v>
      </c>
      <c r="L199">
        <v>0</v>
      </c>
      <c r="M199" t="s">
        <v>411</v>
      </c>
      <c r="N199" t="s">
        <v>411</v>
      </c>
      <c r="O199">
        <v>1</v>
      </c>
      <c r="P199">
        <v>0</v>
      </c>
      <c r="Q199">
        <v>0</v>
      </c>
      <c r="R199">
        <v>0</v>
      </c>
      <c r="S199">
        <v>0</v>
      </c>
      <c r="T199" t="s">
        <v>411</v>
      </c>
      <c r="U199" t="s">
        <v>411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411</v>
      </c>
      <c r="AD199" t="s">
        <v>411</v>
      </c>
      <c r="AE199">
        <v>1</v>
      </c>
      <c r="AF199">
        <v>0</v>
      </c>
      <c r="AG199">
        <v>0</v>
      </c>
      <c r="AH199">
        <v>0</v>
      </c>
      <c r="AI199" t="s">
        <v>411</v>
      </c>
      <c r="AJ199" t="s">
        <v>411</v>
      </c>
    </row>
    <row r="200" spans="1:36" x14ac:dyDescent="0.35">
      <c r="A200" t="s">
        <v>368</v>
      </c>
      <c r="B200" s="1">
        <v>42552</v>
      </c>
      <c r="C200" s="1">
        <v>42778</v>
      </c>
      <c r="D200">
        <v>1</v>
      </c>
      <c r="E200">
        <v>0</v>
      </c>
      <c r="F200" t="s">
        <v>411</v>
      </c>
      <c r="G200" t="s">
        <v>411</v>
      </c>
      <c r="H200">
        <v>1</v>
      </c>
      <c r="I200">
        <v>0</v>
      </c>
      <c r="J200">
        <v>0</v>
      </c>
      <c r="K200">
        <v>0</v>
      </c>
      <c r="L200">
        <v>0</v>
      </c>
      <c r="M200" t="s">
        <v>411</v>
      </c>
      <c r="N200" t="s">
        <v>411</v>
      </c>
      <c r="O200">
        <v>1</v>
      </c>
      <c r="P200">
        <v>0</v>
      </c>
      <c r="Q200">
        <v>0</v>
      </c>
      <c r="R200">
        <v>0</v>
      </c>
      <c r="S200">
        <v>0</v>
      </c>
      <c r="T200" t="s">
        <v>411</v>
      </c>
      <c r="U200" t="s">
        <v>411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411</v>
      </c>
      <c r="AD200" t="s">
        <v>411</v>
      </c>
      <c r="AE200">
        <v>1</v>
      </c>
      <c r="AF200">
        <v>0</v>
      </c>
      <c r="AG200">
        <v>0</v>
      </c>
      <c r="AH200">
        <v>0</v>
      </c>
      <c r="AI200" t="s">
        <v>411</v>
      </c>
      <c r="AJ200" t="s">
        <v>411</v>
      </c>
    </row>
    <row r="201" spans="1:36" x14ac:dyDescent="0.35">
      <c r="A201" t="s">
        <v>368</v>
      </c>
      <c r="B201" s="1">
        <v>42779</v>
      </c>
      <c r="C201" s="1">
        <v>42785</v>
      </c>
      <c r="D201">
        <v>1</v>
      </c>
      <c r="E201">
        <v>0</v>
      </c>
      <c r="F201" t="s">
        <v>411</v>
      </c>
      <c r="G201" t="s">
        <v>411</v>
      </c>
      <c r="H201">
        <v>1</v>
      </c>
      <c r="I201">
        <v>0</v>
      </c>
      <c r="J201">
        <v>0</v>
      </c>
      <c r="K201">
        <v>0</v>
      </c>
      <c r="L201">
        <v>0</v>
      </c>
      <c r="M201" t="s">
        <v>411</v>
      </c>
      <c r="N201" t="s">
        <v>411</v>
      </c>
      <c r="O201">
        <v>1</v>
      </c>
      <c r="P201">
        <v>0</v>
      </c>
      <c r="Q201">
        <v>0</v>
      </c>
      <c r="R201">
        <v>0</v>
      </c>
      <c r="S201">
        <v>0</v>
      </c>
      <c r="T201" t="s">
        <v>411</v>
      </c>
      <c r="U201" t="s">
        <v>411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 t="s">
        <v>411</v>
      </c>
      <c r="AD201" t="s">
        <v>411</v>
      </c>
      <c r="AE201">
        <v>1</v>
      </c>
      <c r="AF201">
        <v>0</v>
      </c>
      <c r="AG201">
        <v>0</v>
      </c>
      <c r="AH201">
        <v>0</v>
      </c>
      <c r="AI201" t="s">
        <v>411</v>
      </c>
      <c r="AJ201" t="s">
        <v>411</v>
      </c>
    </row>
    <row r="202" spans="1:36" x14ac:dyDescent="0.35">
      <c r="A202" t="s">
        <v>368</v>
      </c>
      <c r="B202" s="1">
        <v>42786</v>
      </c>
      <c r="C202" s="1">
        <v>42916</v>
      </c>
      <c r="D202">
        <v>1</v>
      </c>
      <c r="E202">
        <v>0</v>
      </c>
      <c r="F202" t="s">
        <v>411</v>
      </c>
      <c r="G202" t="s">
        <v>411</v>
      </c>
      <c r="H202">
        <v>1</v>
      </c>
      <c r="I202">
        <v>0</v>
      </c>
      <c r="J202">
        <v>0</v>
      </c>
      <c r="K202">
        <v>0</v>
      </c>
      <c r="L202">
        <v>0</v>
      </c>
      <c r="M202" t="s">
        <v>411</v>
      </c>
      <c r="N202" t="s">
        <v>411</v>
      </c>
      <c r="O202">
        <v>1</v>
      </c>
      <c r="P202">
        <v>0</v>
      </c>
      <c r="Q202">
        <v>0</v>
      </c>
      <c r="R202">
        <v>0</v>
      </c>
      <c r="S202">
        <v>0</v>
      </c>
      <c r="T202" t="s">
        <v>411</v>
      </c>
      <c r="U202" t="s">
        <v>411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411</v>
      </c>
      <c r="AD202" t="s">
        <v>411</v>
      </c>
      <c r="AE202">
        <v>1</v>
      </c>
      <c r="AF202">
        <v>0</v>
      </c>
      <c r="AG202">
        <v>0</v>
      </c>
      <c r="AH202">
        <v>0</v>
      </c>
      <c r="AI202" t="s">
        <v>411</v>
      </c>
      <c r="AJ202" t="s">
        <v>411</v>
      </c>
    </row>
    <row r="203" spans="1:36" x14ac:dyDescent="0.35">
      <c r="A203" t="s">
        <v>368</v>
      </c>
      <c r="B203" s="1">
        <v>42917</v>
      </c>
      <c r="C203" s="1">
        <v>42917</v>
      </c>
      <c r="D203">
        <v>1</v>
      </c>
      <c r="E203">
        <v>0</v>
      </c>
      <c r="F203" t="s">
        <v>411</v>
      </c>
      <c r="G203" t="s">
        <v>411</v>
      </c>
      <c r="H203">
        <v>1</v>
      </c>
      <c r="I203">
        <v>0</v>
      </c>
      <c r="J203">
        <v>0</v>
      </c>
      <c r="K203">
        <v>0</v>
      </c>
      <c r="L203">
        <v>0</v>
      </c>
      <c r="M203" t="s">
        <v>411</v>
      </c>
      <c r="N203" t="s">
        <v>411</v>
      </c>
      <c r="O203">
        <v>1</v>
      </c>
      <c r="P203">
        <v>0</v>
      </c>
      <c r="Q203">
        <v>0</v>
      </c>
      <c r="R203">
        <v>0</v>
      </c>
      <c r="S203">
        <v>0</v>
      </c>
      <c r="T203" t="s">
        <v>411</v>
      </c>
      <c r="U203" t="s">
        <v>411</v>
      </c>
      <c r="V203">
        <v>1</v>
      </c>
      <c r="W203">
        <v>1</v>
      </c>
      <c r="X203">
        <v>1</v>
      </c>
      <c r="Y203">
        <v>0</v>
      </c>
      <c r="Z203">
        <v>0</v>
      </c>
      <c r="AA203">
        <v>0</v>
      </c>
      <c r="AB203">
        <v>0</v>
      </c>
      <c r="AC203" t="s">
        <v>411</v>
      </c>
      <c r="AD203" t="s">
        <v>411</v>
      </c>
      <c r="AE203">
        <v>1</v>
      </c>
      <c r="AF203">
        <v>0</v>
      </c>
      <c r="AG203">
        <v>0</v>
      </c>
      <c r="AH203">
        <v>0</v>
      </c>
      <c r="AI203" t="s">
        <v>411</v>
      </c>
      <c r="AJ203" t="s">
        <v>411</v>
      </c>
    </row>
    <row r="204" spans="1:36" x14ac:dyDescent="0.35">
      <c r="A204" t="s">
        <v>374</v>
      </c>
      <c r="B204" s="1">
        <v>36892</v>
      </c>
      <c r="C204" s="1">
        <v>40338</v>
      </c>
      <c r="D204">
        <v>0</v>
      </c>
      <c r="E204" t="s">
        <v>411</v>
      </c>
      <c r="F204" t="s">
        <v>411</v>
      </c>
      <c r="G204" t="s">
        <v>411</v>
      </c>
      <c r="H204" t="s">
        <v>411</v>
      </c>
      <c r="I204" t="s">
        <v>411</v>
      </c>
      <c r="J204" t="s">
        <v>411</v>
      </c>
      <c r="K204" t="s">
        <v>411</v>
      </c>
      <c r="L204" t="s">
        <v>411</v>
      </c>
      <c r="M204" t="s">
        <v>411</v>
      </c>
      <c r="N204" t="s">
        <v>411</v>
      </c>
      <c r="O204" t="s">
        <v>411</v>
      </c>
      <c r="P204" t="s">
        <v>411</v>
      </c>
      <c r="Q204" t="s">
        <v>411</v>
      </c>
      <c r="R204" t="s">
        <v>411</v>
      </c>
      <c r="S204" t="s">
        <v>411</v>
      </c>
      <c r="T204" t="s">
        <v>411</v>
      </c>
      <c r="U204" t="s">
        <v>411</v>
      </c>
      <c r="V204" t="s">
        <v>411</v>
      </c>
      <c r="W204" t="s">
        <v>411</v>
      </c>
      <c r="X204" t="s">
        <v>411</v>
      </c>
      <c r="Y204" t="s">
        <v>411</v>
      </c>
      <c r="Z204" t="s">
        <v>411</v>
      </c>
      <c r="AA204" t="s">
        <v>411</v>
      </c>
      <c r="AB204" t="s">
        <v>411</v>
      </c>
      <c r="AC204" t="s">
        <v>411</v>
      </c>
      <c r="AD204" t="s">
        <v>411</v>
      </c>
      <c r="AE204" t="s">
        <v>411</v>
      </c>
      <c r="AF204" t="s">
        <v>411</v>
      </c>
      <c r="AG204" t="s">
        <v>411</v>
      </c>
      <c r="AH204" t="s">
        <v>411</v>
      </c>
      <c r="AI204" t="s">
        <v>411</v>
      </c>
      <c r="AJ204" t="s">
        <v>411</v>
      </c>
    </row>
    <row r="205" spans="1:36" x14ac:dyDescent="0.35">
      <c r="A205" t="s">
        <v>374</v>
      </c>
      <c r="B205" s="1">
        <v>40339</v>
      </c>
      <c r="C205" s="1">
        <v>41248</v>
      </c>
      <c r="D205">
        <v>1</v>
      </c>
      <c r="E205">
        <v>0</v>
      </c>
      <c r="F205" t="s">
        <v>411</v>
      </c>
      <c r="G205" t="s">
        <v>411</v>
      </c>
      <c r="H205">
        <v>0</v>
      </c>
      <c r="I205" t="s">
        <v>411</v>
      </c>
      <c r="J205" t="s">
        <v>411</v>
      </c>
      <c r="K205">
        <v>1</v>
      </c>
      <c r="L205">
        <v>0</v>
      </c>
      <c r="M205" t="s">
        <v>411</v>
      </c>
      <c r="N205" t="s">
        <v>411</v>
      </c>
      <c r="O205">
        <v>0</v>
      </c>
      <c r="P205" t="s">
        <v>411</v>
      </c>
      <c r="Q205" t="s">
        <v>411</v>
      </c>
      <c r="R205">
        <v>1</v>
      </c>
      <c r="S205">
        <v>1</v>
      </c>
      <c r="T205">
        <v>0</v>
      </c>
      <c r="U205">
        <v>0</v>
      </c>
      <c r="V205">
        <v>0</v>
      </c>
      <c r="W205" t="s">
        <v>411</v>
      </c>
      <c r="X205" t="s">
        <v>411</v>
      </c>
      <c r="Y205" t="s">
        <v>411</v>
      </c>
      <c r="Z205" t="s">
        <v>411</v>
      </c>
      <c r="AA205" t="s">
        <v>411</v>
      </c>
      <c r="AB205">
        <v>1</v>
      </c>
      <c r="AC205">
        <v>0</v>
      </c>
      <c r="AD205">
        <v>0</v>
      </c>
      <c r="AE205">
        <v>0</v>
      </c>
      <c r="AF205" t="s">
        <v>411</v>
      </c>
      <c r="AG205" t="s">
        <v>411</v>
      </c>
      <c r="AH205">
        <v>0</v>
      </c>
      <c r="AI205" t="s">
        <v>411</v>
      </c>
      <c r="AJ205" t="s">
        <v>411</v>
      </c>
    </row>
    <row r="206" spans="1:36" x14ac:dyDescent="0.35">
      <c r="A206" t="s">
        <v>374</v>
      </c>
      <c r="B206" s="1">
        <v>41249</v>
      </c>
      <c r="C206" s="1">
        <v>42208</v>
      </c>
      <c r="D206">
        <v>1</v>
      </c>
      <c r="E206">
        <v>0</v>
      </c>
      <c r="F206" t="s">
        <v>411</v>
      </c>
      <c r="G206" t="s">
        <v>411</v>
      </c>
      <c r="H206">
        <v>0</v>
      </c>
      <c r="I206" t="s">
        <v>411</v>
      </c>
      <c r="J206" t="s">
        <v>411</v>
      </c>
      <c r="K206">
        <v>1</v>
      </c>
      <c r="L206">
        <v>0</v>
      </c>
      <c r="M206" t="s">
        <v>411</v>
      </c>
      <c r="N206" t="s">
        <v>411</v>
      </c>
      <c r="O206">
        <v>0</v>
      </c>
      <c r="P206" t="s">
        <v>411</v>
      </c>
      <c r="Q206" t="s">
        <v>411</v>
      </c>
      <c r="R206">
        <v>1</v>
      </c>
      <c r="S206">
        <v>1</v>
      </c>
      <c r="T206">
        <v>0</v>
      </c>
      <c r="U206">
        <v>0</v>
      </c>
      <c r="V206">
        <v>0</v>
      </c>
      <c r="W206" t="s">
        <v>411</v>
      </c>
      <c r="X206" t="s">
        <v>411</v>
      </c>
      <c r="Y206" t="s">
        <v>411</v>
      </c>
      <c r="Z206" t="s">
        <v>411</v>
      </c>
      <c r="AA206" t="s">
        <v>411</v>
      </c>
      <c r="AB206">
        <v>1</v>
      </c>
      <c r="AC206">
        <v>0</v>
      </c>
      <c r="AD206">
        <v>0</v>
      </c>
      <c r="AE206">
        <v>0</v>
      </c>
      <c r="AF206" t="s">
        <v>411</v>
      </c>
      <c r="AG206" t="s">
        <v>411</v>
      </c>
      <c r="AH206">
        <v>0</v>
      </c>
      <c r="AI206" t="s">
        <v>411</v>
      </c>
      <c r="AJ206" t="s">
        <v>411</v>
      </c>
    </row>
    <row r="207" spans="1:36" x14ac:dyDescent="0.35">
      <c r="A207" t="s">
        <v>374</v>
      </c>
      <c r="B207" s="1">
        <v>42209</v>
      </c>
      <c r="C207" s="1">
        <v>42917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1</v>
      </c>
      <c r="W207">
        <v>1</v>
      </c>
      <c r="X207">
        <v>0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1</v>
      </c>
      <c r="AF207">
        <v>0</v>
      </c>
      <c r="AG207">
        <v>1</v>
      </c>
      <c r="AH207">
        <v>0</v>
      </c>
      <c r="AI207" t="s">
        <v>411</v>
      </c>
      <c r="AJ207" t="s">
        <v>411</v>
      </c>
    </row>
    <row r="208" spans="1:36" x14ac:dyDescent="0.35">
      <c r="A208" t="s">
        <v>379</v>
      </c>
      <c r="B208" s="1">
        <v>36892</v>
      </c>
      <c r="C208" s="1">
        <v>42150</v>
      </c>
      <c r="D208">
        <v>0</v>
      </c>
      <c r="E208" t="s">
        <v>411</v>
      </c>
      <c r="F208" t="s">
        <v>411</v>
      </c>
      <c r="G208" t="s">
        <v>411</v>
      </c>
      <c r="H208" t="s">
        <v>411</v>
      </c>
      <c r="I208" t="s">
        <v>411</v>
      </c>
      <c r="J208" t="s">
        <v>411</v>
      </c>
      <c r="K208" t="s">
        <v>411</v>
      </c>
      <c r="L208" t="s">
        <v>411</v>
      </c>
      <c r="M208" t="s">
        <v>411</v>
      </c>
      <c r="N208" t="s">
        <v>411</v>
      </c>
      <c r="O208" t="s">
        <v>411</v>
      </c>
      <c r="P208" t="s">
        <v>411</v>
      </c>
      <c r="Q208" t="s">
        <v>411</v>
      </c>
      <c r="R208" t="s">
        <v>411</v>
      </c>
      <c r="S208" t="s">
        <v>411</v>
      </c>
      <c r="T208" t="s">
        <v>411</v>
      </c>
      <c r="U208" t="s">
        <v>411</v>
      </c>
      <c r="V208" t="s">
        <v>411</v>
      </c>
      <c r="W208" t="s">
        <v>411</v>
      </c>
      <c r="X208" t="s">
        <v>411</v>
      </c>
      <c r="Y208" t="s">
        <v>411</v>
      </c>
      <c r="Z208" t="s">
        <v>411</v>
      </c>
      <c r="AA208" t="s">
        <v>411</v>
      </c>
      <c r="AB208" t="s">
        <v>411</v>
      </c>
      <c r="AC208" t="s">
        <v>411</v>
      </c>
      <c r="AD208" t="s">
        <v>411</v>
      </c>
      <c r="AE208" t="s">
        <v>411</v>
      </c>
      <c r="AF208" t="s">
        <v>411</v>
      </c>
      <c r="AG208" t="s">
        <v>411</v>
      </c>
      <c r="AH208" t="s">
        <v>411</v>
      </c>
      <c r="AI208" t="s">
        <v>411</v>
      </c>
      <c r="AJ208" t="s">
        <v>411</v>
      </c>
    </row>
    <row r="209" spans="1:36" x14ac:dyDescent="0.35">
      <c r="A209" t="s">
        <v>379</v>
      </c>
      <c r="B209" s="1">
        <v>42151</v>
      </c>
      <c r="C209" s="1">
        <v>42530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 t="s">
        <v>411</v>
      </c>
      <c r="X209" t="s">
        <v>411</v>
      </c>
      <c r="Y209" t="s">
        <v>411</v>
      </c>
      <c r="Z209" t="s">
        <v>411</v>
      </c>
      <c r="AA209" t="s">
        <v>411</v>
      </c>
      <c r="AB209">
        <v>0</v>
      </c>
      <c r="AC209" t="s">
        <v>411</v>
      </c>
      <c r="AD209" t="s">
        <v>411</v>
      </c>
      <c r="AE209">
        <v>1</v>
      </c>
      <c r="AF209">
        <v>0</v>
      </c>
      <c r="AG209">
        <v>0</v>
      </c>
      <c r="AH209">
        <v>1</v>
      </c>
      <c r="AI209">
        <v>0</v>
      </c>
      <c r="AJ209">
        <v>0</v>
      </c>
    </row>
    <row r="210" spans="1:36" x14ac:dyDescent="0.35">
      <c r="A210" t="s">
        <v>379</v>
      </c>
      <c r="B210" s="1">
        <v>42531</v>
      </c>
      <c r="C210" s="1">
        <v>42917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1</v>
      </c>
      <c r="AI210">
        <v>0</v>
      </c>
      <c r="AJ210">
        <v>0</v>
      </c>
    </row>
    <row r="211" spans="1:36" x14ac:dyDescent="0.35">
      <c r="A211" t="s">
        <v>385</v>
      </c>
      <c r="B211" s="1">
        <v>36892</v>
      </c>
      <c r="C211" s="1">
        <v>41737</v>
      </c>
      <c r="D211">
        <v>0</v>
      </c>
      <c r="E211" t="s">
        <v>411</v>
      </c>
      <c r="F211" t="s">
        <v>411</v>
      </c>
      <c r="G211" t="s">
        <v>411</v>
      </c>
      <c r="H211" t="s">
        <v>411</v>
      </c>
      <c r="I211" t="s">
        <v>411</v>
      </c>
      <c r="J211" t="s">
        <v>411</v>
      </c>
      <c r="K211" t="s">
        <v>411</v>
      </c>
      <c r="L211" t="s">
        <v>411</v>
      </c>
      <c r="M211" t="s">
        <v>411</v>
      </c>
      <c r="N211" t="s">
        <v>411</v>
      </c>
      <c r="O211" t="s">
        <v>411</v>
      </c>
      <c r="P211" t="s">
        <v>411</v>
      </c>
      <c r="Q211" t="s">
        <v>411</v>
      </c>
      <c r="R211" t="s">
        <v>411</v>
      </c>
      <c r="S211" t="s">
        <v>411</v>
      </c>
      <c r="T211" t="s">
        <v>411</v>
      </c>
      <c r="U211" t="s">
        <v>411</v>
      </c>
      <c r="V211" t="s">
        <v>411</v>
      </c>
      <c r="W211" t="s">
        <v>411</v>
      </c>
      <c r="X211" t="s">
        <v>411</v>
      </c>
      <c r="Y211" t="s">
        <v>411</v>
      </c>
      <c r="Z211" t="s">
        <v>411</v>
      </c>
      <c r="AA211" t="s">
        <v>411</v>
      </c>
      <c r="AB211" t="s">
        <v>411</v>
      </c>
      <c r="AC211" t="s">
        <v>411</v>
      </c>
      <c r="AD211" t="s">
        <v>411</v>
      </c>
      <c r="AE211" t="s">
        <v>411</v>
      </c>
      <c r="AF211" t="s">
        <v>411</v>
      </c>
      <c r="AG211" t="s">
        <v>411</v>
      </c>
      <c r="AH211" t="s">
        <v>411</v>
      </c>
      <c r="AI211" t="s">
        <v>411</v>
      </c>
      <c r="AJ211" t="s">
        <v>411</v>
      </c>
    </row>
    <row r="212" spans="1:36" x14ac:dyDescent="0.35">
      <c r="A212" t="s">
        <v>385</v>
      </c>
      <c r="B212" s="1">
        <v>41738</v>
      </c>
      <c r="C212" s="1">
        <v>41738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 t="s">
        <v>411</v>
      </c>
      <c r="X212" t="s">
        <v>411</v>
      </c>
      <c r="Y212" t="s">
        <v>411</v>
      </c>
      <c r="Z212" t="s">
        <v>411</v>
      </c>
      <c r="AA212" t="s">
        <v>411</v>
      </c>
      <c r="AB212">
        <v>1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</row>
    <row r="213" spans="1:36" x14ac:dyDescent="0.35">
      <c r="A213" t="s">
        <v>385</v>
      </c>
      <c r="B213" s="1">
        <v>41739</v>
      </c>
      <c r="C213" s="1">
        <v>41746</v>
      </c>
      <c r="D213">
        <v>1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  <c r="V213">
        <v>0</v>
      </c>
      <c r="W213" t="s">
        <v>411</v>
      </c>
      <c r="X213" t="s">
        <v>411</v>
      </c>
      <c r="Y213" t="s">
        <v>411</v>
      </c>
      <c r="Z213" t="s">
        <v>411</v>
      </c>
      <c r="AA213" t="s">
        <v>411</v>
      </c>
      <c r="AB213">
        <v>1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1</v>
      </c>
      <c r="AI213">
        <v>0</v>
      </c>
      <c r="AJ213">
        <v>0</v>
      </c>
    </row>
    <row r="214" spans="1:36" x14ac:dyDescent="0.35">
      <c r="A214" t="s">
        <v>385</v>
      </c>
      <c r="B214" s="1">
        <v>41747</v>
      </c>
      <c r="C214" s="1">
        <v>42087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 t="s">
        <v>411</v>
      </c>
      <c r="X214" t="s">
        <v>411</v>
      </c>
      <c r="Y214" t="s">
        <v>411</v>
      </c>
      <c r="Z214" t="s">
        <v>411</v>
      </c>
      <c r="AA214" t="s">
        <v>411</v>
      </c>
      <c r="AB214">
        <v>1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0</v>
      </c>
    </row>
    <row r="215" spans="1:36" x14ac:dyDescent="0.35">
      <c r="A215" t="s">
        <v>385</v>
      </c>
      <c r="B215" s="1">
        <v>42088</v>
      </c>
      <c r="C215" s="1">
        <v>42185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 t="s">
        <v>411</v>
      </c>
      <c r="X215" t="s">
        <v>411</v>
      </c>
      <c r="Y215" t="s">
        <v>411</v>
      </c>
      <c r="Z215" t="s">
        <v>411</v>
      </c>
      <c r="AA215" t="s">
        <v>411</v>
      </c>
      <c r="AB215">
        <v>1</v>
      </c>
      <c r="AC215">
        <v>0</v>
      </c>
      <c r="AD215">
        <v>0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0</v>
      </c>
    </row>
    <row r="216" spans="1:36" x14ac:dyDescent="0.35">
      <c r="A216" t="s">
        <v>385</v>
      </c>
      <c r="B216" s="1">
        <v>42186</v>
      </c>
      <c r="C216" s="1">
        <v>42187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 t="s">
        <v>411</v>
      </c>
      <c r="X216" t="s">
        <v>411</v>
      </c>
      <c r="Y216" t="s">
        <v>411</v>
      </c>
      <c r="Z216" t="s">
        <v>411</v>
      </c>
      <c r="AA216" t="s">
        <v>411</v>
      </c>
      <c r="AB216">
        <v>1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1</v>
      </c>
      <c r="AI216">
        <v>0</v>
      </c>
      <c r="AJ216">
        <v>0</v>
      </c>
    </row>
    <row r="217" spans="1:36" x14ac:dyDescent="0.35">
      <c r="A217" t="s">
        <v>385</v>
      </c>
      <c r="B217" s="1">
        <v>42188</v>
      </c>
      <c r="C217" s="1">
        <v>42198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 t="s">
        <v>411</v>
      </c>
      <c r="X217" t="s">
        <v>411</v>
      </c>
      <c r="Y217" t="s">
        <v>411</v>
      </c>
      <c r="Z217" t="s">
        <v>411</v>
      </c>
      <c r="AA217" t="s">
        <v>411</v>
      </c>
      <c r="AB217">
        <v>1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0</v>
      </c>
    </row>
    <row r="218" spans="1:36" x14ac:dyDescent="0.35">
      <c r="A218" t="s">
        <v>385</v>
      </c>
      <c r="B218" s="1">
        <v>42199</v>
      </c>
      <c r="C218" s="1">
        <v>42347</v>
      </c>
      <c r="D218">
        <v>1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 t="s">
        <v>411</v>
      </c>
      <c r="X218" t="s">
        <v>411</v>
      </c>
      <c r="Y218" t="s">
        <v>411</v>
      </c>
      <c r="Z218" t="s">
        <v>411</v>
      </c>
      <c r="AA218" t="s">
        <v>411</v>
      </c>
      <c r="AB218">
        <v>1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</row>
    <row r="219" spans="1:36" x14ac:dyDescent="0.35">
      <c r="A219" t="s">
        <v>385</v>
      </c>
      <c r="B219" s="1">
        <v>42348</v>
      </c>
      <c r="C219" s="1">
        <v>42460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1</v>
      </c>
      <c r="AI219">
        <v>0</v>
      </c>
      <c r="AJ219">
        <v>0</v>
      </c>
    </row>
    <row r="220" spans="1:36" x14ac:dyDescent="0.35">
      <c r="A220" t="s">
        <v>385</v>
      </c>
      <c r="B220" s="1">
        <v>42461</v>
      </c>
      <c r="C220" s="1">
        <v>42908</v>
      </c>
      <c r="D220">
        <v>1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1</v>
      </c>
      <c r="AI220">
        <v>0</v>
      </c>
      <c r="AJ220">
        <v>0</v>
      </c>
    </row>
    <row r="221" spans="1:36" x14ac:dyDescent="0.35">
      <c r="A221" t="s">
        <v>385</v>
      </c>
      <c r="B221" s="1">
        <v>42909</v>
      </c>
      <c r="C221" s="1">
        <v>42917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1</v>
      </c>
      <c r="AI221">
        <v>0</v>
      </c>
      <c r="AJ221">
        <v>0</v>
      </c>
    </row>
    <row r="222" spans="1:36" x14ac:dyDescent="0.35">
      <c r="A222" t="s">
        <v>396</v>
      </c>
      <c r="B222" s="1">
        <v>36892</v>
      </c>
      <c r="C222" s="1">
        <v>42916</v>
      </c>
      <c r="D222">
        <v>0</v>
      </c>
      <c r="E222" t="s">
        <v>411</v>
      </c>
      <c r="F222" t="s">
        <v>411</v>
      </c>
      <c r="G222" t="s">
        <v>411</v>
      </c>
      <c r="H222" t="s">
        <v>411</v>
      </c>
      <c r="I222" t="s">
        <v>411</v>
      </c>
      <c r="J222" t="s">
        <v>411</v>
      </c>
      <c r="K222" t="s">
        <v>411</v>
      </c>
      <c r="L222" t="s">
        <v>411</v>
      </c>
      <c r="M222" t="s">
        <v>411</v>
      </c>
      <c r="N222" t="s">
        <v>411</v>
      </c>
      <c r="O222" t="s">
        <v>411</v>
      </c>
      <c r="P222" t="s">
        <v>411</v>
      </c>
      <c r="Q222" t="s">
        <v>411</v>
      </c>
      <c r="R222" t="s">
        <v>411</v>
      </c>
      <c r="S222" t="s">
        <v>411</v>
      </c>
      <c r="T222" t="s">
        <v>411</v>
      </c>
      <c r="U222" t="s">
        <v>411</v>
      </c>
      <c r="V222" t="s">
        <v>411</v>
      </c>
      <c r="W222" t="s">
        <v>411</v>
      </c>
      <c r="X222" t="s">
        <v>411</v>
      </c>
      <c r="Y222" t="s">
        <v>411</v>
      </c>
      <c r="Z222" t="s">
        <v>411</v>
      </c>
      <c r="AA222" t="s">
        <v>411</v>
      </c>
      <c r="AB222" t="s">
        <v>411</v>
      </c>
      <c r="AC222" t="s">
        <v>411</v>
      </c>
      <c r="AD222" t="s">
        <v>411</v>
      </c>
      <c r="AE222" t="s">
        <v>411</v>
      </c>
      <c r="AF222" t="s">
        <v>411</v>
      </c>
      <c r="AG222" t="s">
        <v>411</v>
      </c>
      <c r="AH222" t="s">
        <v>411</v>
      </c>
      <c r="AI222" t="s">
        <v>411</v>
      </c>
      <c r="AJ222" t="s">
        <v>411</v>
      </c>
    </row>
    <row r="223" spans="1:36" x14ac:dyDescent="0.35">
      <c r="A223" t="s">
        <v>396</v>
      </c>
      <c r="B223" s="1">
        <v>42917</v>
      </c>
      <c r="C223" s="1">
        <v>42917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1</v>
      </c>
      <c r="R223">
        <v>1</v>
      </c>
      <c r="S223">
        <v>1</v>
      </c>
      <c r="T223">
        <v>0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 t="s">
        <v>411</v>
      </c>
      <c r="AJ223" t="s">
        <v>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23"/>
  <sheetViews>
    <sheetView workbookViewId="0"/>
  </sheetViews>
  <sheetFormatPr defaultRowHeight="14.5" x14ac:dyDescent="0.35"/>
  <cols>
    <col min="2" max="3" width="12.36328125" customWidth="1"/>
  </cols>
  <sheetData>
    <row r="1" spans="1:90" s="2" customFormat="1" ht="8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</row>
    <row r="2" spans="1:90" x14ac:dyDescent="0.35">
      <c r="A2" t="s">
        <v>90</v>
      </c>
      <c r="B2" s="1">
        <v>36892</v>
      </c>
      <c r="C2" s="1">
        <v>42164</v>
      </c>
      <c r="D2" t="str">
        <f>("No")</f>
        <v>No</v>
      </c>
    </row>
    <row r="3" spans="1:90" x14ac:dyDescent="0.35">
      <c r="A3" t="s">
        <v>90</v>
      </c>
      <c r="B3" s="1">
        <v>42165</v>
      </c>
      <c r="C3" s="1">
        <v>42499</v>
      </c>
      <c r="D3" t="str">
        <f>("Yes")</f>
        <v>Yes</v>
      </c>
      <c r="E3" t="s">
        <v>91</v>
      </c>
      <c r="G3" t="str">
        <f>("Yes")</f>
        <v>Yes</v>
      </c>
      <c r="H3" t="s">
        <v>91</v>
      </c>
      <c r="J3" t="str">
        <f>("No")</f>
        <v>No</v>
      </c>
      <c r="M3" t="str">
        <f>("No")</f>
        <v>No</v>
      </c>
      <c r="P3" t="str">
        <f>("Yes")</f>
        <v>Yes</v>
      </c>
      <c r="Q3" t="s">
        <v>91</v>
      </c>
      <c r="S3" t="str">
        <f>("No")</f>
        <v>No</v>
      </c>
      <c r="V3" t="str">
        <f>("No")</f>
        <v>No</v>
      </c>
      <c r="Y3">
        <v>0</v>
      </c>
      <c r="AB3">
        <v>1</v>
      </c>
      <c r="AC3" t="s">
        <v>91</v>
      </c>
      <c r="AE3">
        <v>0</v>
      </c>
      <c r="AH3">
        <v>0</v>
      </c>
      <c r="AK3">
        <v>1</v>
      </c>
      <c r="AL3" t="s">
        <v>91</v>
      </c>
      <c r="AN3">
        <v>0</v>
      </c>
      <c r="AQ3">
        <v>0</v>
      </c>
      <c r="AT3">
        <v>0</v>
      </c>
      <c r="AW3" t="str">
        <f>("Yes")</f>
        <v>Yes</v>
      </c>
      <c r="AX3" t="s">
        <v>91</v>
      </c>
      <c r="AZ3" t="str">
        <f>("No")</f>
        <v>No</v>
      </c>
      <c r="BC3" t="str">
        <f>("No")</f>
        <v>No</v>
      </c>
      <c r="BF3">
        <v>1</v>
      </c>
      <c r="BG3" t="s">
        <v>91</v>
      </c>
      <c r="BI3" t="str">
        <f>("Standing order")</f>
        <v>Standing order</v>
      </c>
      <c r="BJ3" t="s">
        <v>91</v>
      </c>
      <c r="BL3" t="str">
        <f>("Yes")</f>
        <v>Yes</v>
      </c>
      <c r="BM3" t="s">
        <v>91</v>
      </c>
      <c r="BO3" t="str">
        <f>("No")</f>
        <v>No</v>
      </c>
      <c r="BR3" t="str">
        <f>("Yes")</f>
        <v>Yes</v>
      </c>
      <c r="BS3" t="s">
        <v>91</v>
      </c>
      <c r="BU3" t="str">
        <f>("Yes")</f>
        <v>Yes</v>
      </c>
      <c r="BV3" t="s">
        <v>91</v>
      </c>
      <c r="BX3" t="str">
        <f>("No")</f>
        <v>No</v>
      </c>
      <c r="CA3" t="str">
        <f>("Yes")</f>
        <v>Yes</v>
      </c>
      <c r="CB3" t="s">
        <v>91</v>
      </c>
      <c r="CD3" t="str">
        <f>("No")</f>
        <v>No</v>
      </c>
    </row>
    <row r="4" spans="1:90" x14ac:dyDescent="0.35">
      <c r="A4" t="s">
        <v>90</v>
      </c>
      <c r="B4" s="1">
        <v>42500</v>
      </c>
      <c r="C4" s="1">
        <v>42917</v>
      </c>
      <c r="D4" t="str">
        <f>("Yes")</f>
        <v>Yes</v>
      </c>
      <c r="E4" t="s">
        <v>91</v>
      </c>
      <c r="G4" t="str">
        <f>("Yes")</f>
        <v>Yes</v>
      </c>
      <c r="H4" t="s">
        <v>91</v>
      </c>
      <c r="J4" t="str">
        <f>("No")</f>
        <v>No</v>
      </c>
      <c r="M4" t="str">
        <f>("No")</f>
        <v>No</v>
      </c>
      <c r="P4" t="str">
        <f>("Yes")</f>
        <v>Yes</v>
      </c>
      <c r="Q4" t="s">
        <v>91</v>
      </c>
      <c r="S4" t="str">
        <f>("No")</f>
        <v>No</v>
      </c>
      <c r="V4" t="str">
        <f>("No")</f>
        <v>No</v>
      </c>
      <c r="Y4">
        <v>0</v>
      </c>
      <c r="AB4">
        <v>1</v>
      </c>
      <c r="AC4" t="s">
        <v>91</v>
      </c>
      <c r="AE4">
        <v>0</v>
      </c>
      <c r="AH4">
        <v>0</v>
      </c>
      <c r="AK4">
        <v>1</v>
      </c>
      <c r="AL4" t="s">
        <v>91</v>
      </c>
      <c r="AN4">
        <v>0</v>
      </c>
      <c r="AQ4">
        <v>0</v>
      </c>
      <c r="AT4">
        <v>0</v>
      </c>
      <c r="AW4" t="str">
        <f>("Yes")</f>
        <v>Yes</v>
      </c>
      <c r="AX4" t="s">
        <v>91</v>
      </c>
      <c r="AZ4" t="str">
        <f>("No")</f>
        <v>No</v>
      </c>
      <c r="BC4" t="str">
        <f>("No")</f>
        <v>No</v>
      </c>
      <c r="BF4">
        <v>1</v>
      </c>
      <c r="BG4" t="s">
        <v>91</v>
      </c>
      <c r="BI4" t="str">
        <f>("Standing order")</f>
        <v>Standing order</v>
      </c>
      <c r="BJ4" t="s">
        <v>92</v>
      </c>
      <c r="BL4" t="str">
        <f>("Yes")</f>
        <v>Yes</v>
      </c>
      <c r="BM4" t="s">
        <v>91</v>
      </c>
      <c r="BO4" t="str">
        <f>("No")</f>
        <v>No</v>
      </c>
      <c r="BR4" t="str">
        <f>("Yes")</f>
        <v>Yes</v>
      </c>
      <c r="BS4" t="s">
        <v>91</v>
      </c>
      <c r="BU4" t="str">
        <f>("Yes")</f>
        <v>Yes</v>
      </c>
      <c r="BV4" t="s">
        <v>91</v>
      </c>
      <c r="BX4" t="str">
        <f>("No")</f>
        <v>No</v>
      </c>
      <c r="CA4" t="str">
        <f>("Yes")</f>
        <v>Yes</v>
      </c>
      <c r="CB4" t="s">
        <v>91</v>
      </c>
      <c r="CD4" t="str">
        <f>("No")</f>
        <v>No</v>
      </c>
    </row>
    <row r="5" spans="1:90" x14ac:dyDescent="0.35">
      <c r="A5" t="s">
        <v>93</v>
      </c>
      <c r="B5" s="1">
        <v>36892</v>
      </c>
      <c r="C5" s="1">
        <v>42443</v>
      </c>
      <c r="D5" t="str">
        <f>("No")</f>
        <v>No</v>
      </c>
    </row>
    <row r="6" spans="1:90" x14ac:dyDescent="0.35">
      <c r="A6" t="s">
        <v>93</v>
      </c>
      <c r="B6" s="1">
        <v>42444</v>
      </c>
      <c r="C6" s="1">
        <v>42815</v>
      </c>
      <c r="D6" t="str">
        <f>("Yes")</f>
        <v>Yes</v>
      </c>
      <c r="E6" t="s">
        <v>94</v>
      </c>
      <c r="G6" t="str">
        <f>("No")</f>
        <v>No</v>
      </c>
      <c r="P6" t="str">
        <f>("Yes")</f>
        <v>Yes</v>
      </c>
      <c r="Q6" t="s">
        <v>94</v>
      </c>
      <c r="S6" t="str">
        <f>("No")</f>
        <v>No</v>
      </c>
      <c r="V6" t="str">
        <f>("No")</f>
        <v>No</v>
      </c>
      <c r="Y6">
        <v>0</v>
      </c>
      <c r="AB6">
        <v>0</v>
      </c>
      <c r="AK6">
        <v>1</v>
      </c>
      <c r="AL6" t="s">
        <v>94</v>
      </c>
      <c r="AN6">
        <v>0</v>
      </c>
      <c r="AQ6">
        <v>0</v>
      </c>
      <c r="AT6">
        <v>0</v>
      </c>
      <c r="AW6" t="str">
        <f>("Yes")</f>
        <v>Yes</v>
      </c>
      <c r="AX6" t="s">
        <v>94</v>
      </c>
      <c r="AZ6" t="str">
        <f>("No")</f>
        <v>No</v>
      </c>
      <c r="BC6" t="str">
        <f>("No")</f>
        <v>No</v>
      </c>
      <c r="BF6">
        <v>1</v>
      </c>
      <c r="BG6" t="s">
        <v>95</v>
      </c>
      <c r="BI6" t="str">
        <f>("Standing order, Protocol order")</f>
        <v>Standing order, Protocol order</v>
      </c>
      <c r="BJ6" t="s">
        <v>95</v>
      </c>
      <c r="BL6" t="str">
        <f>("No")</f>
        <v>No</v>
      </c>
      <c r="BU6" t="str">
        <f>("Yes")</f>
        <v>Yes</v>
      </c>
      <c r="BV6" t="s">
        <v>94</v>
      </c>
      <c r="BX6" t="str">
        <f>("No")</f>
        <v>No</v>
      </c>
      <c r="CA6" t="str">
        <f>("No")</f>
        <v>No</v>
      </c>
      <c r="CD6" t="str">
        <f>("No")</f>
        <v>No</v>
      </c>
    </row>
    <row r="7" spans="1:90" x14ac:dyDescent="0.35">
      <c r="A7" t="s">
        <v>93</v>
      </c>
      <c r="B7" s="1">
        <v>42816</v>
      </c>
      <c r="C7" s="1">
        <v>42917</v>
      </c>
      <c r="D7" t="str">
        <f>("Yes")</f>
        <v>Yes</v>
      </c>
      <c r="E7" t="s">
        <v>96</v>
      </c>
      <c r="G7" t="str">
        <f>("No")</f>
        <v>No</v>
      </c>
      <c r="P7" t="str">
        <f>("Yes")</f>
        <v>Yes</v>
      </c>
      <c r="Q7" t="s">
        <v>97</v>
      </c>
      <c r="S7" t="str">
        <f>("No")</f>
        <v>No</v>
      </c>
      <c r="V7" t="str">
        <f>("No")</f>
        <v>No</v>
      </c>
      <c r="Y7">
        <v>0</v>
      </c>
      <c r="AB7">
        <v>0</v>
      </c>
      <c r="AK7">
        <v>1</v>
      </c>
      <c r="AL7" t="s">
        <v>97</v>
      </c>
      <c r="AN7">
        <v>0</v>
      </c>
      <c r="AQ7">
        <v>0</v>
      </c>
      <c r="AT7">
        <v>0</v>
      </c>
      <c r="AW7" t="str">
        <f>("Yes")</f>
        <v>Yes</v>
      </c>
      <c r="AX7" t="s">
        <v>98</v>
      </c>
      <c r="AZ7" t="str">
        <f>("No")</f>
        <v>No</v>
      </c>
      <c r="BC7" t="str">
        <f>("No")</f>
        <v>No</v>
      </c>
      <c r="BF7">
        <v>1</v>
      </c>
      <c r="BG7" t="s">
        <v>99</v>
      </c>
      <c r="BI7" t="str">
        <f>("Standing order, Protocol order")</f>
        <v>Standing order, Protocol order</v>
      </c>
      <c r="BJ7" t="s">
        <v>100</v>
      </c>
      <c r="BL7" t="str">
        <f>("No")</f>
        <v>No</v>
      </c>
      <c r="BU7" t="str">
        <f>("Yes")</f>
        <v>Yes</v>
      </c>
      <c r="BV7" t="s">
        <v>101</v>
      </c>
      <c r="BX7" t="str">
        <f>("No")</f>
        <v>No</v>
      </c>
      <c r="CA7" t="str">
        <f>("No")</f>
        <v>No</v>
      </c>
      <c r="CD7" t="str">
        <f>("No")</f>
        <v>No</v>
      </c>
    </row>
    <row r="8" spans="1:90" x14ac:dyDescent="0.35">
      <c r="A8" t="s">
        <v>102</v>
      </c>
      <c r="B8" s="1">
        <v>36892</v>
      </c>
      <c r="C8" s="1">
        <v>42587</v>
      </c>
      <c r="D8" t="str">
        <f>("No")</f>
        <v>No</v>
      </c>
    </row>
    <row r="9" spans="1:90" x14ac:dyDescent="0.35">
      <c r="A9" t="s">
        <v>102</v>
      </c>
      <c r="B9" s="1">
        <v>42588</v>
      </c>
      <c r="C9" s="1">
        <v>42718</v>
      </c>
      <c r="D9" t="str">
        <f>("Yes")</f>
        <v>Yes</v>
      </c>
      <c r="E9" t="s">
        <v>103</v>
      </c>
      <c r="G9" t="str">
        <f>("Yes")</f>
        <v>Yes</v>
      </c>
      <c r="H9" t="s">
        <v>104</v>
      </c>
      <c r="J9" t="str">
        <f>("No")</f>
        <v>No</v>
      </c>
      <c r="M9" t="str">
        <f>("Yes")</f>
        <v>Yes</v>
      </c>
      <c r="N9" t="s">
        <v>104</v>
      </c>
      <c r="P9" t="str">
        <f>("No")</f>
        <v>No</v>
      </c>
      <c r="Y9">
        <v>1</v>
      </c>
      <c r="Z9" t="s">
        <v>104</v>
      </c>
      <c r="AB9">
        <v>1</v>
      </c>
      <c r="AC9" t="s">
        <v>105</v>
      </c>
      <c r="AE9">
        <v>0</v>
      </c>
      <c r="AH9">
        <v>1</v>
      </c>
      <c r="AI9" t="s">
        <v>106</v>
      </c>
      <c r="AK9">
        <v>0</v>
      </c>
      <c r="AT9">
        <v>1</v>
      </c>
      <c r="AU9" t="s">
        <v>105</v>
      </c>
      <c r="AW9" t="str">
        <f>("Yes")</f>
        <v>Yes</v>
      </c>
      <c r="AX9" t="s">
        <v>104</v>
      </c>
      <c r="AZ9" t="str">
        <f>("No")</f>
        <v>No</v>
      </c>
      <c r="BC9" t="str">
        <f>("Yes")</f>
        <v>Yes</v>
      </c>
      <c r="BD9" t="s">
        <v>104</v>
      </c>
      <c r="BF9">
        <v>1</v>
      </c>
      <c r="BG9" t="s">
        <v>107</v>
      </c>
      <c r="BI9" t="str">
        <f>("Standing order, Protocol order")</f>
        <v>Standing order, Protocol order</v>
      </c>
      <c r="BJ9" t="s">
        <v>107</v>
      </c>
      <c r="BL9" t="str">
        <f>("No")</f>
        <v>No</v>
      </c>
      <c r="BU9" t="str">
        <f>("Yes")</f>
        <v>Yes</v>
      </c>
      <c r="BV9" t="s">
        <v>103</v>
      </c>
      <c r="BX9" t="str">
        <f>("No")</f>
        <v>No</v>
      </c>
      <c r="CA9" t="str">
        <f>("No")</f>
        <v>No</v>
      </c>
      <c r="CD9" t="str">
        <f>("No")</f>
        <v>No</v>
      </c>
    </row>
    <row r="10" spans="1:90" x14ac:dyDescent="0.35">
      <c r="A10" t="s">
        <v>102</v>
      </c>
      <c r="B10" s="1">
        <v>42719</v>
      </c>
      <c r="C10" s="1">
        <v>42888</v>
      </c>
      <c r="D10" t="str">
        <f>("Yes")</f>
        <v>Yes</v>
      </c>
      <c r="E10" t="s">
        <v>103</v>
      </c>
      <c r="G10" t="str">
        <f>("Yes")</f>
        <v>Yes</v>
      </c>
      <c r="H10" t="s">
        <v>104</v>
      </c>
      <c r="J10" t="str">
        <f>("No")</f>
        <v>No</v>
      </c>
      <c r="M10" t="str">
        <f>("Yes")</f>
        <v>Yes</v>
      </c>
      <c r="N10" t="s">
        <v>104</v>
      </c>
      <c r="P10" t="str">
        <f>("No")</f>
        <v>No</v>
      </c>
      <c r="Y10">
        <v>1</v>
      </c>
      <c r="Z10" t="s">
        <v>104</v>
      </c>
      <c r="AB10">
        <v>1</v>
      </c>
      <c r="AC10" t="s">
        <v>105</v>
      </c>
      <c r="AE10">
        <v>0</v>
      </c>
      <c r="AH10">
        <v>1</v>
      </c>
      <c r="AI10" t="s">
        <v>105</v>
      </c>
      <c r="AK10">
        <v>0</v>
      </c>
      <c r="AT10">
        <v>1</v>
      </c>
      <c r="AU10" t="s">
        <v>105</v>
      </c>
      <c r="AW10" t="str">
        <f>("Yes")</f>
        <v>Yes</v>
      </c>
      <c r="AX10" t="s">
        <v>104</v>
      </c>
      <c r="AZ10" t="str">
        <f>("No")</f>
        <v>No</v>
      </c>
      <c r="BC10" t="str">
        <f>("Yes")</f>
        <v>Yes</v>
      </c>
      <c r="BD10" t="s">
        <v>104</v>
      </c>
      <c r="BF10">
        <v>1</v>
      </c>
      <c r="BG10" t="s">
        <v>107</v>
      </c>
      <c r="BI10" t="str">
        <f>("Standing order, Protocol order")</f>
        <v>Standing order, Protocol order</v>
      </c>
      <c r="BJ10" t="s">
        <v>107</v>
      </c>
      <c r="BL10" t="str">
        <f>("No")</f>
        <v>No</v>
      </c>
      <c r="BU10" t="str">
        <f>("Yes")</f>
        <v>Yes</v>
      </c>
      <c r="BV10" t="s">
        <v>103</v>
      </c>
      <c r="BX10" t="str">
        <f>("No")</f>
        <v>No</v>
      </c>
      <c r="CA10" t="str">
        <f>("No")</f>
        <v>No</v>
      </c>
      <c r="CD10" t="str">
        <f>("No")</f>
        <v>No</v>
      </c>
    </row>
    <row r="11" spans="1:90" x14ac:dyDescent="0.35">
      <c r="A11" t="s">
        <v>102</v>
      </c>
      <c r="B11" s="1">
        <v>42889</v>
      </c>
      <c r="C11" s="1">
        <v>42917</v>
      </c>
      <c r="D11" t="str">
        <f>("Yes")</f>
        <v>Yes</v>
      </c>
      <c r="E11" t="s">
        <v>103</v>
      </c>
      <c r="G11" t="str">
        <f>("Yes")</f>
        <v>Yes</v>
      </c>
      <c r="H11" t="s">
        <v>104</v>
      </c>
      <c r="J11" t="str">
        <f>("No")</f>
        <v>No</v>
      </c>
      <c r="M11" t="str">
        <f>("Yes")</f>
        <v>Yes</v>
      </c>
      <c r="N11" t="s">
        <v>104</v>
      </c>
      <c r="P11" t="str">
        <f>("No")</f>
        <v>No</v>
      </c>
      <c r="Y11">
        <v>1</v>
      </c>
      <c r="Z11" t="s">
        <v>104</v>
      </c>
      <c r="AB11">
        <v>1</v>
      </c>
      <c r="AC11" t="s">
        <v>105</v>
      </c>
      <c r="AE11">
        <v>0</v>
      </c>
      <c r="AH11">
        <v>1</v>
      </c>
      <c r="AI11" t="s">
        <v>105</v>
      </c>
      <c r="AK11">
        <v>0</v>
      </c>
      <c r="AT11">
        <v>1</v>
      </c>
      <c r="AU11" t="s">
        <v>105</v>
      </c>
      <c r="AW11" t="str">
        <f>("Yes")</f>
        <v>Yes</v>
      </c>
      <c r="AX11" t="s">
        <v>104</v>
      </c>
      <c r="AZ11" t="str">
        <f>("No")</f>
        <v>No</v>
      </c>
      <c r="BC11" t="str">
        <f>("Yes")</f>
        <v>Yes</v>
      </c>
      <c r="BD11" t="s">
        <v>104</v>
      </c>
      <c r="BF11">
        <v>1</v>
      </c>
      <c r="BG11" t="s">
        <v>107</v>
      </c>
      <c r="BI11" t="str">
        <f>("Standing order, Protocol order")</f>
        <v>Standing order, Protocol order</v>
      </c>
      <c r="BJ11" t="s">
        <v>107</v>
      </c>
      <c r="BL11" t="str">
        <f>("No")</f>
        <v>No</v>
      </c>
      <c r="BU11" t="str">
        <f>("Yes")</f>
        <v>Yes</v>
      </c>
      <c r="BV11" t="s">
        <v>103</v>
      </c>
      <c r="BX11" t="str">
        <f>("No")</f>
        <v>No</v>
      </c>
      <c r="CA11" t="str">
        <f>("No")</f>
        <v>No</v>
      </c>
      <c r="CD11" t="str">
        <f>("No")</f>
        <v>No</v>
      </c>
    </row>
    <row r="12" spans="1:90" x14ac:dyDescent="0.35">
      <c r="A12" t="s">
        <v>108</v>
      </c>
      <c r="B12" s="1">
        <v>36892</v>
      </c>
      <c r="C12" s="1">
        <v>42199</v>
      </c>
      <c r="D12" t="str">
        <f>("No")</f>
        <v>No</v>
      </c>
    </row>
    <row r="13" spans="1:90" x14ac:dyDescent="0.35">
      <c r="A13" t="s">
        <v>108</v>
      </c>
      <c r="B13" s="1">
        <v>42200</v>
      </c>
      <c r="C13" s="1">
        <v>42917</v>
      </c>
      <c r="D13" t="str">
        <f>("Yes")</f>
        <v>Yes</v>
      </c>
      <c r="E13" t="s">
        <v>109</v>
      </c>
      <c r="G13" t="str">
        <f>("Yes")</f>
        <v>Yes</v>
      </c>
      <c r="H13" t="s">
        <v>110</v>
      </c>
      <c r="J13" t="str">
        <f>("No")</f>
        <v>No</v>
      </c>
      <c r="M13" t="str">
        <f>("No")</f>
        <v>No</v>
      </c>
      <c r="P13" t="str">
        <f>("Yes")</f>
        <v>Yes</v>
      </c>
      <c r="Q13" t="s">
        <v>111</v>
      </c>
      <c r="S13" t="str">
        <f>("No")</f>
        <v>No</v>
      </c>
      <c r="V13" t="str">
        <f>("No")</f>
        <v>No</v>
      </c>
      <c r="Y13">
        <v>1</v>
      </c>
      <c r="Z13" t="s">
        <v>110</v>
      </c>
      <c r="AB13">
        <v>1</v>
      </c>
      <c r="AC13" t="s">
        <v>110</v>
      </c>
      <c r="AE13">
        <v>0</v>
      </c>
      <c r="AH13">
        <v>0</v>
      </c>
      <c r="AK13">
        <v>1</v>
      </c>
      <c r="AL13" t="s">
        <v>110</v>
      </c>
      <c r="AN13">
        <v>0</v>
      </c>
      <c r="AQ13">
        <v>0</v>
      </c>
      <c r="AT13">
        <v>1</v>
      </c>
      <c r="AU13" t="s">
        <v>110</v>
      </c>
      <c r="AW13" t="str">
        <f>("Yes")</f>
        <v>Yes</v>
      </c>
      <c r="AX13" t="s">
        <v>112</v>
      </c>
      <c r="AZ13" t="str">
        <f>("No")</f>
        <v>No</v>
      </c>
      <c r="BC13" t="str">
        <f>("No")</f>
        <v>No</v>
      </c>
      <c r="BF13">
        <v>1</v>
      </c>
      <c r="BG13" t="s">
        <v>110</v>
      </c>
      <c r="BI13" t="str">
        <f>("Standing order")</f>
        <v>Standing order</v>
      </c>
      <c r="BJ13" t="s">
        <v>110</v>
      </c>
      <c r="BL13" t="str">
        <f>("Yes")</f>
        <v>Yes</v>
      </c>
      <c r="BM13" t="s">
        <v>111</v>
      </c>
      <c r="BO13" t="str">
        <f>("No")</f>
        <v>No</v>
      </c>
      <c r="BR13" t="str">
        <f>("No")</f>
        <v>No</v>
      </c>
      <c r="BU13" t="str">
        <f>("Yes")</f>
        <v>Yes</v>
      </c>
      <c r="BV13" t="s">
        <v>110</v>
      </c>
      <c r="BX13" t="str">
        <f>("No")</f>
        <v>No</v>
      </c>
      <c r="CA13" t="str">
        <f>("No")</f>
        <v>No</v>
      </c>
      <c r="CD13" t="str">
        <f>("No")</f>
        <v>No</v>
      </c>
    </row>
    <row r="14" spans="1:90" x14ac:dyDescent="0.35">
      <c r="A14" t="s">
        <v>113</v>
      </c>
      <c r="B14" s="1">
        <v>36892</v>
      </c>
      <c r="C14" s="1">
        <v>39447</v>
      </c>
      <c r="D14" t="str">
        <f>("No")</f>
        <v>No</v>
      </c>
    </row>
    <row r="15" spans="1:90" x14ac:dyDescent="0.35">
      <c r="A15" t="s">
        <v>113</v>
      </c>
      <c r="B15" s="1">
        <v>39448</v>
      </c>
      <c r="C15" s="1">
        <v>40543</v>
      </c>
      <c r="D15" t="str">
        <f t="shared" ref="D15:D21" si="0">("Yes")</f>
        <v>Yes</v>
      </c>
      <c r="E15" t="s">
        <v>114</v>
      </c>
      <c r="F15" t="s">
        <v>115</v>
      </c>
      <c r="G15" t="str">
        <f t="shared" ref="G15:G21" si="1">("Yes")</f>
        <v>Yes</v>
      </c>
      <c r="H15" t="s">
        <v>114</v>
      </c>
      <c r="J15" t="str">
        <f>("Yes")</f>
        <v>Yes</v>
      </c>
      <c r="K15" t="s">
        <v>114</v>
      </c>
      <c r="M15" t="str">
        <f t="shared" ref="M15:M21" si="2">("Yes")</f>
        <v>Yes</v>
      </c>
      <c r="N15" t="s">
        <v>114</v>
      </c>
      <c r="P15" t="str">
        <f t="shared" ref="P15:P21" si="3">("Yes")</f>
        <v>Yes</v>
      </c>
      <c r="Q15" t="s">
        <v>114</v>
      </c>
      <c r="S15" t="str">
        <f>("Yes")</f>
        <v>Yes</v>
      </c>
      <c r="T15" t="s">
        <v>114</v>
      </c>
      <c r="V15" t="str">
        <f t="shared" ref="V15:V21" si="4">("Yes")</f>
        <v>Yes</v>
      </c>
      <c r="W15" t="s">
        <v>114</v>
      </c>
      <c r="Y15">
        <v>0</v>
      </c>
      <c r="AB15">
        <v>1</v>
      </c>
      <c r="AC15" t="s">
        <v>114</v>
      </c>
      <c r="AE15">
        <v>1</v>
      </c>
      <c r="AF15" t="s">
        <v>114</v>
      </c>
      <c r="AH15">
        <v>0</v>
      </c>
      <c r="AK15">
        <v>1</v>
      </c>
      <c r="AL15" t="s">
        <v>114</v>
      </c>
      <c r="AN15">
        <v>1</v>
      </c>
      <c r="AO15" t="s">
        <v>114</v>
      </c>
      <c r="AQ15">
        <v>0</v>
      </c>
      <c r="AT15">
        <v>0</v>
      </c>
      <c r="AW15" t="str">
        <f>("No")</f>
        <v>No</v>
      </c>
      <c r="BF15">
        <v>0</v>
      </c>
      <c r="BL15" t="str">
        <f>("No")</f>
        <v>No</v>
      </c>
      <c r="BU15" t="str">
        <f>("No")</f>
        <v>No</v>
      </c>
      <c r="CD15" t="str">
        <f t="shared" ref="CD15:CD21" si="5">("No")</f>
        <v>No</v>
      </c>
    </row>
    <row r="16" spans="1:90" x14ac:dyDescent="0.35">
      <c r="A16" t="s">
        <v>113</v>
      </c>
      <c r="B16" s="1">
        <v>40544</v>
      </c>
      <c r="C16" s="1">
        <v>41639</v>
      </c>
      <c r="D16" t="str">
        <f t="shared" si="0"/>
        <v>Yes</v>
      </c>
      <c r="E16" t="s">
        <v>114</v>
      </c>
      <c r="F16" t="s">
        <v>115</v>
      </c>
      <c r="G16" t="str">
        <f t="shared" si="1"/>
        <v>Yes</v>
      </c>
      <c r="H16" t="s">
        <v>114</v>
      </c>
      <c r="J16" t="str">
        <f>("Yes")</f>
        <v>Yes</v>
      </c>
      <c r="K16" t="s">
        <v>114</v>
      </c>
      <c r="M16" t="str">
        <f t="shared" si="2"/>
        <v>Yes</v>
      </c>
      <c r="N16" t="s">
        <v>114</v>
      </c>
      <c r="P16" t="str">
        <f t="shared" si="3"/>
        <v>Yes</v>
      </c>
      <c r="Q16" t="s">
        <v>114</v>
      </c>
      <c r="S16" t="str">
        <f>("Yes")</f>
        <v>Yes</v>
      </c>
      <c r="T16" t="s">
        <v>114</v>
      </c>
      <c r="V16" t="str">
        <f t="shared" si="4"/>
        <v>Yes</v>
      </c>
      <c r="W16" t="s">
        <v>114</v>
      </c>
      <c r="Y16">
        <v>0</v>
      </c>
      <c r="AB16">
        <v>1</v>
      </c>
      <c r="AC16" t="s">
        <v>114</v>
      </c>
      <c r="AE16">
        <v>1</v>
      </c>
      <c r="AF16" t="s">
        <v>114</v>
      </c>
      <c r="AH16">
        <v>0</v>
      </c>
      <c r="AK16">
        <v>1</v>
      </c>
      <c r="AL16" t="s">
        <v>114</v>
      </c>
      <c r="AN16">
        <v>1</v>
      </c>
      <c r="AO16" t="s">
        <v>114</v>
      </c>
      <c r="AQ16">
        <v>0</v>
      </c>
      <c r="AT16">
        <v>0</v>
      </c>
      <c r="AW16" t="str">
        <f>("No")</f>
        <v>No</v>
      </c>
      <c r="BF16">
        <v>0</v>
      </c>
      <c r="BI16" t="str">
        <f>("")</f>
        <v/>
      </c>
      <c r="BL16" t="str">
        <f t="shared" ref="BL16:BL21" si="6">("Yes")</f>
        <v>Yes</v>
      </c>
      <c r="BM16" t="s">
        <v>114</v>
      </c>
      <c r="BO16" t="str">
        <f t="shared" ref="BO16:BO21" si="7">("Yes")</f>
        <v>Yes</v>
      </c>
      <c r="BP16" t="s">
        <v>114</v>
      </c>
      <c r="BR16" t="str">
        <f>("No")</f>
        <v>No</v>
      </c>
      <c r="BU16" t="str">
        <f>("No")</f>
        <v>No</v>
      </c>
      <c r="CD16" t="str">
        <f t="shared" si="5"/>
        <v>No</v>
      </c>
    </row>
    <row r="17" spans="1:82" x14ac:dyDescent="0.35">
      <c r="A17" t="s">
        <v>113</v>
      </c>
      <c r="B17" s="1">
        <v>41640</v>
      </c>
      <c r="C17" s="1">
        <v>42004</v>
      </c>
      <c r="D17" t="str">
        <f t="shared" si="0"/>
        <v>Yes</v>
      </c>
      <c r="E17" t="s">
        <v>114</v>
      </c>
      <c r="G17" t="str">
        <f t="shared" si="1"/>
        <v>Yes</v>
      </c>
      <c r="H17" t="s">
        <v>114</v>
      </c>
      <c r="J17" t="str">
        <f>("No")</f>
        <v>No</v>
      </c>
      <c r="M17" t="str">
        <f t="shared" si="2"/>
        <v>Yes</v>
      </c>
      <c r="N17" t="s">
        <v>114</v>
      </c>
      <c r="P17" t="str">
        <f t="shared" si="3"/>
        <v>Yes</v>
      </c>
      <c r="Q17" t="s">
        <v>114</v>
      </c>
      <c r="S17" t="str">
        <f>("No")</f>
        <v>No</v>
      </c>
      <c r="V17" t="str">
        <f t="shared" si="4"/>
        <v>Yes</v>
      </c>
      <c r="W17" t="s">
        <v>114</v>
      </c>
      <c r="Y17">
        <v>1</v>
      </c>
      <c r="Z17" t="s">
        <v>114</v>
      </c>
      <c r="AB17">
        <v>1</v>
      </c>
      <c r="AC17" t="s">
        <v>114</v>
      </c>
      <c r="AE17">
        <v>0</v>
      </c>
      <c r="AH17">
        <v>0</v>
      </c>
      <c r="AK17">
        <v>1</v>
      </c>
      <c r="AL17" t="s">
        <v>114</v>
      </c>
      <c r="AN17">
        <v>0</v>
      </c>
      <c r="AQ17">
        <v>0</v>
      </c>
      <c r="AT17">
        <v>1</v>
      </c>
      <c r="AU17" t="s">
        <v>114</v>
      </c>
      <c r="AW17" t="str">
        <f>("Yes")</f>
        <v>Yes</v>
      </c>
      <c r="AX17" t="s">
        <v>114</v>
      </c>
      <c r="AZ17" t="str">
        <f>("No")</f>
        <v>No</v>
      </c>
      <c r="BC17" t="str">
        <f>("Yes")</f>
        <v>Yes</v>
      </c>
      <c r="BD17" t="s">
        <v>114</v>
      </c>
      <c r="BF17">
        <v>1</v>
      </c>
      <c r="BG17" t="s">
        <v>114</v>
      </c>
      <c r="BI17" t="str">
        <f>("Standing order")</f>
        <v>Standing order</v>
      </c>
      <c r="BJ17" t="s">
        <v>114</v>
      </c>
      <c r="BL17" t="str">
        <f t="shared" si="6"/>
        <v>Yes</v>
      </c>
      <c r="BM17" t="s">
        <v>114</v>
      </c>
      <c r="BO17" t="str">
        <f t="shared" si="7"/>
        <v>Yes</v>
      </c>
      <c r="BP17" t="s">
        <v>114</v>
      </c>
      <c r="BQ17" t="s">
        <v>116</v>
      </c>
      <c r="BR17" t="str">
        <f>("Yes")</f>
        <v>Yes</v>
      </c>
      <c r="BS17" t="s">
        <v>114</v>
      </c>
      <c r="BU17" t="str">
        <f>("Yes")</f>
        <v>Yes</v>
      </c>
      <c r="BV17" t="s">
        <v>114</v>
      </c>
      <c r="BX17" t="str">
        <f>("No")</f>
        <v>No</v>
      </c>
      <c r="CA17" t="str">
        <f>("Yes")</f>
        <v>Yes</v>
      </c>
      <c r="CB17" t="s">
        <v>114</v>
      </c>
      <c r="CD17" t="str">
        <f t="shared" si="5"/>
        <v>No</v>
      </c>
    </row>
    <row r="18" spans="1:82" x14ac:dyDescent="0.35">
      <c r="A18" t="s">
        <v>113</v>
      </c>
      <c r="B18" s="1">
        <v>42005</v>
      </c>
      <c r="C18" s="1">
        <v>42103</v>
      </c>
      <c r="D18" t="str">
        <f t="shared" si="0"/>
        <v>Yes</v>
      </c>
      <c r="E18" t="s">
        <v>117</v>
      </c>
      <c r="G18" t="str">
        <f t="shared" si="1"/>
        <v>Yes</v>
      </c>
      <c r="H18" t="s">
        <v>114</v>
      </c>
      <c r="J18" t="str">
        <f>("No")</f>
        <v>No</v>
      </c>
      <c r="M18" t="str">
        <f t="shared" si="2"/>
        <v>Yes</v>
      </c>
      <c r="N18" t="s">
        <v>114</v>
      </c>
      <c r="P18" t="str">
        <f t="shared" si="3"/>
        <v>Yes</v>
      </c>
      <c r="Q18" t="s">
        <v>114</v>
      </c>
      <c r="S18" t="str">
        <f>("No")</f>
        <v>No</v>
      </c>
      <c r="V18" t="str">
        <f t="shared" si="4"/>
        <v>Yes</v>
      </c>
      <c r="W18" t="s">
        <v>114</v>
      </c>
      <c r="Y18">
        <v>1</v>
      </c>
      <c r="Z18" t="s">
        <v>114</v>
      </c>
      <c r="AB18">
        <v>1</v>
      </c>
      <c r="AC18" t="s">
        <v>114</v>
      </c>
      <c r="AE18">
        <v>0</v>
      </c>
      <c r="AH18">
        <v>0</v>
      </c>
      <c r="AK18">
        <v>1</v>
      </c>
      <c r="AL18" t="s">
        <v>114</v>
      </c>
      <c r="AN18">
        <v>0</v>
      </c>
      <c r="AQ18">
        <v>0</v>
      </c>
      <c r="AT18">
        <v>1</v>
      </c>
      <c r="AU18" t="s">
        <v>114</v>
      </c>
      <c r="AW18" t="str">
        <f>("Yes")</f>
        <v>Yes</v>
      </c>
      <c r="AX18" t="s">
        <v>114</v>
      </c>
      <c r="AZ18" t="str">
        <f>("No")</f>
        <v>No</v>
      </c>
      <c r="BC18" t="str">
        <f>("Yes")</f>
        <v>Yes</v>
      </c>
      <c r="BD18" t="s">
        <v>114</v>
      </c>
      <c r="BF18">
        <v>1</v>
      </c>
      <c r="BG18" t="s">
        <v>117</v>
      </c>
      <c r="BI18" t="str">
        <f>("Standing order, Protocol order")</f>
        <v>Standing order, Protocol order</v>
      </c>
      <c r="BJ18" t="s">
        <v>117</v>
      </c>
      <c r="BL18" t="str">
        <f t="shared" si="6"/>
        <v>Yes</v>
      </c>
      <c r="BM18" t="s">
        <v>114</v>
      </c>
      <c r="BO18" t="str">
        <f t="shared" si="7"/>
        <v>Yes</v>
      </c>
      <c r="BP18" t="s">
        <v>114</v>
      </c>
      <c r="BQ18" t="s">
        <v>116</v>
      </c>
      <c r="BR18" t="str">
        <f>("Yes")</f>
        <v>Yes</v>
      </c>
      <c r="BS18" t="s">
        <v>114</v>
      </c>
      <c r="BT18" t="s">
        <v>118</v>
      </c>
      <c r="BU18" t="str">
        <f>("Yes")</f>
        <v>Yes</v>
      </c>
      <c r="BV18" t="s">
        <v>114</v>
      </c>
      <c r="BX18" t="str">
        <f>("Yes")</f>
        <v>Yes</v>
      </c>
      <c r="BY18" t="s">
        <v>114</v>
      </c>
      <c r="BZ18" t="s">
        <v>116</v>
      </c>
      <c r="CA18" t="str">
        <f>("Yes")</f>
        <v>Yes</v>
      </c>
      <c r="CB18" t="s">
        <v>114</v>
      </c>
      <c r="CC18" t="s">
        <v>118</v>
      </c>
      <c r="CD18" t="str">
        <f t="shared" si="5"/>
        <v>No</v>
      </c>
    </row>
    <row r="19" spans="1:82" x14ac:dyDescent="0.35">
      <c r="A19" t="s">
        <v>113</v>
      </c>
      <c r="B19" s="1">
        <v>42104</v>
      </c>
      <c r="C19" s="1">
        <v>42284</v>
      </c>
      <c r="D19" t="str">
        <f t="shared" si="0"/>
        <v>Yes</v>
      </c>
      <c r="E19" t="s">
        <v>117</v>
      </c>
      <c r="G19" t="str">
        <f t="shared" si="1"/>
        <v>Yes</v>
      </c>
      <c r="H19" t="s">
        <v>114</v>
      </c>
      <c r="J19" t="str">
        <f>("No")</f>
        <v>No</v>
      </c>
      <c r="M19" t="str">
        <f t="shared" si="2"/>
        <v>Yes</v>
      </c>
      <c r="N19" t="s">
        <v>114</v>
      </c>
      <c r="P19" t="str">
        <f t="shared" si="3"/>
        <v>Yes</v>
      </c>
      <c r="Q19" t="s">
        <v>114</v>
      </c>
      <c r="S19" t="str">
        <f>("No")</f>
        <v>No</v>
      </c>
      <c r="V19" t="str">
        <f t="shared" si="4"/>
        <v>Yes</v>
      </c>
      <c r="W19" t="s">
        <v>114</v>
      </c>
      <c r="Y19">
        <v>1</v>
      </c>
      <c r="Z19" t="s">
        <v>114</v>
      </c>
      <c r="AB19">
        <v>1</v>
      </c>
      <c r="AC19" t="s">
        <v>114</v>
      </c>
      <c r="AE19">
        <v>0</v>
      </c>
      <c r="AH19">
        <v>0</v>
      </c>
      <c r="AK19">
        <v>1</v>
      </c>
      <c r="AL19" t="s">
        <v>114</v>
      </c>
      <c r="AN19">
        <v>0</v>
      </c>
      <c r="AQ19">
        <v>0</v>
      </c>
      <c r="AT19">
        <v>1</v>
      </c>
      <c r="AU19" t="s">
        <v>114</v>
      </c>
      <c r="AW19" t="str">
        <f>("Yes")</f>
        <v>Yes</v>
      </c>
      <c r="AX19" t="s">
        <v>114</v>
      </c>
      <c r="AZ19" t="str">
        <f>("No")</f>
        <v>No</v>
      </c>
      <c r="BC19" t="str">
        <f>("Yes")</f>
        <v>Yes</v>
      </c>
      <c r="BD19" t="s">
        <v>114</v>
      </c>
      <c r="BF19">
        <v>1</v>
      </c>
      <c r="BG19" t="s">
        <v>117</v>
      </c>
      <c r="BI19" t="str">
        <f>("Standing order, Protocol order")</f>
        <v>Standing order, Protocol order</v>
      </c>
      <c r="BJ19" t="s">
        <v>117</v>
      </c>
      <c r="BL19" t="str">
        <f t="shared" si="6"/>
        <v>Yes</v>
      </c>
      <c r="BM19" t="s">
        <v>114</v>
      </c>
      <c r="BO19" t="str">
        <f t="shared" si="7"/>
        <v>Yes</v>
      </c>
      <c r="BP19" t="s">
        <v>114</v>
      </c>
      <c r="BQ19" t="s">
        <v>116</v>
      </c>
      <c r="BR19" t="str">
        <f>("Yes")</f>
        <v>Yes</v>
      </c>
      <c r="BS19" t="s">
        <v>114</v>
      </c>
      <c r="BT19" t="s">
        <v>118</v>
      </c>
      <c r="BU19" t="str">
        <f>("Yes")</f>
        <v>Yes</v>
      </c>
      <c r="BV19" t="s">
        <v>114</v>
      </c>
      <c r="BX19" t="str">
        <f>("Yes")</f>
        <v>Yes</v>
      </c>
      <c r="BY19" t="s">
        <v>114</v>
      </c>
      <c r="BZ19" t="s">
        <v>116</v>
      </c>
      <c r="CA19" t="str">
        <f>("Yes")</f>
        <v>Yes</v>
      </c>
      <c r="CB19" t="s">
        <v>114</v>
      </c>
      <c r="CC19" t="s">
        <v>118</v>
      </c>
      <c r="CD19" t="str">
        <f t="shared" si="5"/>
        <v>No</v>
      </c>
    </row>
    <row r="20" spans="1:82" x14ac:dyDescent="0.35">
      <c r="A20" t="s">
        <v>113</v>
      </c>
      <c r="B20" s="1">
        <v>42285</v>
      </c>
      <c r="C20" s="1">
        <v>42395</v>
      </c>
      <c r="D20" t="str">
        <f t="shared" si="0"/>
        <v>Yes</v>
      </c>
      <c r="E20" t="s">
        <v>117</v>
      </c>
      <c r="G20" t="str">
        <f t="shared" si="1"/>
        <v>Yes</v>
      </c>
      <c r="H20" t="s">
        <v>114</v>
      </c>
      <c r="J20" t="str">
        <f>("No")</f>
        <v>No</v>
      </c>
      <c r="M20" t="str">
        <f t="shared" si="2"/>
        <v>Yes</v>
      </c>
      <c r="N20" t="s">
        <v>114</v>
      </c>
      <c r="P20" t="str">
        <f t="shared" si="3"/>
        <v>Yes</v>
      </c>
      <c r="Q20" t="s">
        <v>114</v>
      </c>
      <c r="S20" t="str">
        <f>("No")</f>
        <v>No</v>
      </c>
      <c r="V20" t="str">
        <f t="shared" si="4"/>
        <v>Yes</v>
      </c>
      <c r="W20" t="s">
        <v>114</v>
      </c>
      <c r="Y20">
        <v>1</v>
      </c>
      <c r="Z20" t="s">
        <v>114</v>
      </c>
      <c r="AB20">
        <v>1</v>
      </c>
      <c r="AC20" t="s">
        <v>114</v>
      </c>
      <c r="AE20">
        <v>0</v>
      </c>
      <c r="AH20">
        <v>0</v>
      </c>
      <c r="AK20">
        <v>1</v>
      </c>
      <c r="AL20" t="s">
        <v>114</v>
      </c>
      <c r="AN20">
        <v>0</v>
      </c>
      <c r="AQ20">
        <v>0</v>
      </c>
      <c r="AT20">
        <v>1</v>
      </c>
      <c r="AU20" t="s">
        <v>114</v>
      </c>
      <c r="AW20" t="str">
        <f>("Yes")</f>
        <v>Yes</v>
      </c>
      <c r="AX20" t="s">
        <v>114</v>
      </c>
      <c r="AZ20" t="str">
        <f>("No")</f>
        <v>No</v>
      </c>
      <c r="BC20" t="str">
        <f>("Yes")</f>
        <v>Yes</v>
      </c>
      <c r="BD20" t="s">
        <v>114</v>
      </c>
      <c r="BF20">
        <v>1</v>
      </c>
      <c r="BG20" t="s">
        <v>117</v>
      </c>
      <c r="BI20" t="str">
        <f>("Standing order, Protocol order")</f>
        <v>Standing order, Protocol order</v>
      </c>
      <c r="BJ20" t="s">
        <v>117</v>
      </c>
      <c r="BL20" t="str">
        <f t="shared" si="6"/>
        <v>Yes</v>
      </c>
      <c r="BM20" t="s">
        <v>114</v>
      </c>
      <c r="BO20" t="str">
        <f t="shared" si="7"/>
        <v>Yes</v>
      </c>
      <c r="BP20" t="s">
        <v>114</v>
      </c>
      <c r="BQ20" t="s">
        <v>116</v>
      </c>
      <c r="BR20" t="str">
        <f>("Yes")</f>
        <v>Yes</v>
      </c>
      <c r="BS20" t="s">
        <v>114</v>
      </c>
      <c r="BT20" t="s">
        <v>118</v>
      </c>
      <c r="BU20" t="str">
        <f>("Yes")</f>
        <v>Yes</v>
      </c>
      <c r="BV20" t="s">
        <v>114</v>
      </c>
      <c r="BX20" t="str">
        <f>("Yes")</f>
        <v>Yes</v>
      </c>
      <c r="BY20" t="s">
        <v>114</v>
      </c>
      <c r="BZ20" t="s">
        <v>116</v>
      </c>
      <c r="CA20" t="str">
        <f>("Yes")</f>
        <v>Yes</v>
      </c>
      <c r="CB20" t="s">
        <v>114</v>
      </c>
      <c r="CC20" t="s">
        <v>118</v>
      </c>
      <c r="CD20" t="str">
        <f t="shared" si="5"/>
        <v>No</v>
      </c>
    </row>
    <row r="21" spans="1:82" x14ac:dyDescent="0.35">
      <c r="A21" t="s">
        <v>113</v>
      </c>
      <c r="B21" s="1">
        <v>42396</v>
      </c>
      <c r="C21" s="1">
        <v>42917</v>
      </c>
      <c r="D21" t="str">
        <f t="shared" si="0"/>
        <v>Yes</v>
      </c>
      <c r="E21" t="s">
        <v>117</v>
      </c>
      <c r="G21" t="str">
        <f t="shared" si="1"/>
        <v>Yes</v>
      </c>
      <c r="H21" t="s">
        <v>114</v>
      </c>
      <c r="J21" t="str">
        <f>("No")</f>
        <v>No</v>
      </c>
      <c r="M21" t="str">
        <f t="shared" si="2"/>
        <v>Yes</v>
      </c>
      <c r="N21" t="s">
        <v>114</v>
      </c>
      <c r="P21" t="str">
        <f t="shared" si="3"/>
        <v>Yes</v>
      </c>
      <c r="Q21" t="s">
        <v>114</v>
      </c>
      <c r="S21" t="str">
        <f>("No")</f>
        <v>No</v>
      </c>
      <c r="V21" t="str">
        <f t="shared" si="4"/>
        <v>Yes</v>
      </c>
      <c r="W21" t="s">
        <v>114</v>
      </c>
      <c r="Y21">
        <v>1</v>
      </c>
      <c r="Z21" t="s">
        <v>114</v>
      </c>
      <c r="AB21">
        <v>1</v>
      </c>
      <c r="AC21" t="s">
        <v>114</v>
      </c>
      <c r="AE21">
        <v>0</v>
      </c>
      <c r="AH21">
        <v>0</v>
      </c>
      <c r="AK21">
        <v>1</v>
      </c>
      <c r="AL21" t="s">
        <v>114</v>
      </c>
      <c r="AN21">
        <v>0</v>
      </c>
      <c r="AQ21">
        <v>0</v>
      </c>
      <c r="AT21">
        <v>1</v>
      </c>
      <c r="AU21" t="s">
        <v>114</v>
      </c>
      <c r="AW21" t="str">
        <f>("Yes")</f>
        <v>Yes</v>
      </c>
      <c r="AX21" t="s">
        <v>114</v>
      </c>
      <c r="AZ21" t="str">
        <f>("No")</f>
        <v>No</v>
      </c>
      <c r="BC21" t="str">
        <f>("Yes")</f>
        <v>Yes</v>
      </c>
      <c r="BD21" t="s">
        <v>114</v>
      </c>
      <c r="BF21">
        <v>1</v>
      </c>
      <c r="BG21" t="s">
        <v>119</v>
      </c>
      <c r="BI21" t="str">
        <f>("Standing order, Protocol order")</f>
        <v>Standing order, Protocol order</v>
      </c>
      <c r="BJ21" t="s">
        <v>119</v>
      </c>
      <c r="BL21" t="str">
        <f t="shared" si="6"/>
        <v>Yes</v>
      </c>
      <c r="BM21" t="s">
        <v>114</v>
      </c>
      <c r="BO21" t="str">
        <f t="shared" si="7"/>
        <v>Yes</v>
      </c>
      <c r="BP21" t="s">
        <v>114</v>
      </c>
      <c r="BQ21" t="s">
        <v>116</v>
      </c>
      <c r="BR21" t="str">
        <f>("Yes")</f>
        <v>Yes</v>
      </c>
      <c r="BS21" t="s">
        <v>114</v>
      </c>
      <c r="BT21" t="s">
        <v>118</v>
      </c>
      <c r="BU21" t="str">
        <f>("Yes")</f>
        <v>Yes</v>
      </c>
      <c r="BV21" t="s">
        <v>114</v>
      </c>
      <c r="BX21" t="str">
        <f>("Yes")</f>
        <v>Yes</v>
      </c>
      <c r="BY21" t="s">
        <v>114</v>
      </c>
      <c r="BZ21" t="s">
        <v>116</v>
      </c>
      <c r="CA21" t="str">
        <f>("Yes")</f>
        <v>Yes</v>
      </c>
      <c r="CB21" t="s">
        <v>114</v>
      </c>
      <c r="CC21" t="s">
        <v>118</v>
      </c>
      <c r="CD21" t="str">
        <f t="shared" si="5"/>
        <v>No</v>
      </c>
    </row>
    <row r="22" spans="1:82" x14ac:dyDescent="0.35">
      <c r="A22" t="s">
        <v>120</v>
      </c>
      <c r="B22" s="1">
        <v>36892</v>
      </c>
      <c r="C22" s="1">
        <v>41403</v>
      </c>
      <c r="D22" t="str">
        <f>("No")</f>
        <v>No</v>
      </c>
    </row>
    <row r="23" spans="1:82" x14ac:dyDescent="0.35">
      <c r="A23" t="s">
        <v>120</v>
      </c>
      <c r="B23" s="1">
        <v>41404</v>
      </c>
      <c r="C23" s="1">
        <v>41421</v>
      </c>
      <c r="D23" t="str">
        <f t="shared" ref="D23:D32" si="8">("Yes")</f>
        <v>Yes</v>
      </c>
      <c r="E23" t="s">
        <v>121</v>
      </c>
      <c r="G23" t="str">
        <f t="shared" ref="G23:G32" si="9">("Yes")</f>
        <v>Yes</v>
      </c>
      <c r="H23" t="s">
        <v>122</v>
      </c>
      <c r="J23" t="str">
        <f t="shared" ref="J23:J32" si="10">("No")</f>
        <v>No</v>
      </c>
      <c r="M23" t="str">
        <f t="shared" ref="M23:M32" si="11">("No")</f>
        <v>No</v>
      </c>
      <c r="P23" t="str">
        <f t="shared" ref="P23:P32" si="12">("Yes")</f>
        <v>Yes</v>
      </c>
      <c r="Q23" t="s">
        <v>123</v>
      </c>
      <c r="S23" t="str">
        <f t="shared" ref="S23:S32" si="13">("No")</f>
        <v>No</v>
      </c>
      <c r="V23" t="str">
        <f t="shared" ref="V23:V32" si="14">("No")</f>
        <v>No</v>
      </c>
      <c r="Y23">
        <v>1</v>
      </c>
      <c r="Z23" t="s">
        <v>124</v>
      </c>
      <c r="AB23">
        <v>1</v>
      </c>
      <c r="AC23" t="s">
        <v>122</v>
      </c>
      <c r="AE23">
        <v>0</v>
      </c>
      <c r="AH23">
        <v>0</v>
      </c>
      <c r="AK23">
        <v>1</v>
      </c>
      <c r="AL23" t="s">
        <v>123</v>
      </c>
      <c r="AN23">
        <v>0</v>
      </c>
      <c r="AQ23">
        <v>0</v>
      </c>
      <c r="AT23">
        <v>1</v>
      </c>
      <c r="AU23" t="s">
        <v>124</v>
      </c>
      <c r="AW23" t="str">
        <f>("No")</f>
        <v>No</v>
      </c>
      <c r="BF23">
        <v>0</v>
      </c>
      <c r="BL23" t="str">
        <f t="shared" ref="BL23:BL32" si="15">("Yes")</f>
        <v>Yes</v>
      </c>
      <c r="BM23" t="s">
        <v>122</v>
      </c>
      <c r="BO23" t="str">
        <f t="shared" ref="BO23:BO32" si="16">("No")</f>
        <v>No</v>
      </c>
      <c r="BR23" t="str">
        <f t="shared" ref="BR23:BR32" si="17">("No")</f>
        <v>No</v>
      </c>
      <c r="BU23" t="str">
        <f t="shared" ref="BU23:BU32" si="18">("Yes")</f>
        <v>Yes</v>
      </c>
      <c r="BV23" t="s">
        <v>123</v>
      </c>
      <c r="BX23" t="str">
        <f t="shared" ref="BX23:BX32" si="19">("No")</f>
        <v>No</v>
      </c>
      <c r="CA23" t="str">
        <f t="shared" ref="CA23:CA32" si="20">("No")</f>
        <v>No</v>
      </c>
      <c r="CD23" t="str">
        <f t="shared" ref="CD23:CD32" si="21">("No")</f>
        <v>No</v>
      </c>
    </row>
    <row r="24" spans="1:82" x14ac:dyDescent="0.35">
      <c r="A24" t="s">
        <v>120</v>
      </c>
      <c r="B24" s="1">
        <v>41422</v>
      </c>
      <c r="C24" s="1">
        <v>41455</v>
      </c>
      <c r="D24" t="str">
        <f t="shared" si="8"/>
        <v>Yes</v>
      </c>
      <c r="E24" t="s">
        <v>121</v>
      </c>
      <c r="G24" t="str">
        <f t="shared" si="9"/>
        <v>Yes</v>
      </c>
      <c r="H24" t="s">
        <v>122</v>
      </c>
      <c r="J24" t="str">
        <f t="shared" si="10"/>
        <v>No</v>
      </c>
      <c r="M24" t="str">
        <f t="shared" si="11"/>
        <v>No</v>
      </c>
      <c r="P24" t="str">
        <f t="shared" si="12"/>
        <v>Yes</v>
      </c>
      <c r="Q24" t="s">
        <v>123</v>
      </c>
      <c r="S24" t="str">
        <f t="shared" si="13"/>
        <v>No</v>
      </c>
      <c r="V24" t="str">
        <f t="shared" si="14"/>
        <v>No</v>
      </c>
      <c r="Y24">
        <v>1</v>
      </c>
      <c r="Z24" t="s">
        <v>124</v>
      </c>
      <c r="AB24">
        <v>1</v>
      </c>
      <c r="AC24" t="s">
        <v>122</v>
      </c>
      <c r="AE24">
        <v>0</v>
      </c>
      <c r="AH24">
        <v>0</v>
      </c>
      <c r="AK24">
        <v>1</v>
      </c>
      <c r="AL24" t="s">
        <v>123</v>
      </c>
      <c r="AN24">
        <v>0</v>
      </c>
      <c r="AQ24">
        <v>0</v>
      </c>
      <c r="AT24">
        <v>1</v>
      </c>
      <c r="AU24" t="s">
        <v>124</v>
      </c>
      <c r="AW24" t="str">
        <f>("No")</f>
        <v>No</v>
      </c>
      <c r="BF24">
        <v>0</v>
      </c>
      <c r="BL24" t="str">
        <f t="shared" si="15"/>
        <v>Yes</v>
      </c>
      <c r="BM24" t="s">
        <v>122</v>
      </c>
      <c r="BO24" t="str">
        <f t="shared" si="16"/>
        <v>No</v>
      </c>
      <c r="BR24" t="str">
        <f t="shared" si="17"/>
        <v>No</v>
      </c>
      <c r="BU24" t="str">
        <f t="shared" si="18"/>
        <v>Yes</v>
      </c>
      <c r="BV24" t="s">
        <v>123</v>
      </c>
      <c r="BX24" t="str">
        <f t="shared" si="19"/>
        <v>No</v>
      </c>
      <c r="CA24" t="str">
        <f t="shared" si="20"/>
        <v>No</v>
      </c>
      <c r="CD24" t="str">
        <f t="shared" si="21"/>
        <v>No</v>
      </c>
    </row>
    <row r="25" spans="1:82" x14ac:dyDescent="0.35">
      <c r="A25" t="s">
        <v>120</v>
      </c>
      <c r="B25" s="1">
        <v>41456</v>
      </c>
      <c r="C25" s="1">
        <v>42096</v>
      </c>
      <c r="D25" t="str">
        <f t="shared" si="8"/>
        <v>Yes</v>
      </c>
      <c r="E25" t="s">
        <v>121</v>
      </c>
      <c r="G25" t="str">
        <f t="shared" si="9"/>
        <v>Yes</v>
      </c>
      <c r="H25" t="s">
        <v>122</v>
      </c>
      <c r="J25" t="str">
        <f t="shared" si="10"/>
        <v>No</v>
      </c>
      <c r="M25" t="str">
        <f t="shared" si="11"/>
        <v>No</v>
      </c>
      <c r="P25" t="str">
        <f t="shared" si="12"/>
        <v>Yes</v>
      </c>
      <c r="Q25" t="s">
        <v>123</v>
      </c>
      <c r="S25" t="str">
        <f t="shared" si="13"/>
        <v>No</v>
      </c>
      <c r="V25" t="str">
        <f t="shared" si="14"/>
        <v>No</v>
      </c>
      <c r="Y25">
        <v>1</v>
      </c>
      <c r="Z25" t="s">
        <v>124</v>
      </c>
      <c r="AB25">
        <v>1</v>
      </c>
      <c r="AC25" t="s">
        <v>122</v>
      </c>
      <c r="AE25">
        <v>0</v>
      </c>
      <c r="AH25">
        <v>0</v>
      </c>
      <c r="AK25">
        <v>1</v>
      </c>
      <c r="AL25" t="s">
        <v>123</v>
      </c>
      <c r="AN25">
        <v>0</v>
      </c>
      <c r="AQ25">
        <v>0</v>
      </c>
      <c r="AT25">
        <v>1</v>
      </c>
      <c r="AU25" t="s">
        <v>124</v>
      </c>
      <c r="AW25" t="str">
        <f>("No")</f>
        <v>No</v>
      </c>
      <c r="BF25">
        <v>0</v>
      </c>
      <c r="BL25" t="str">
        <f t="shared" si="15"/>
        <v>Yes</v>
      </c>
      <c r="BM25" t="s">
        <v>122</v>
      </c>
      <c r="BO25" t="str">
        <f t="shared" si="16"/>
        <v>No</v>
      </c>
      <c r="BR25" t="str">
        <f t="shared" si="17"/>
        <v>No</v>
      </c>
      <c r="BU25" t="str">
        <f t="shared" si="18"/>
        <v>Yes</v>
      </c>
      <c r="BV25" t="s">
        <v>123</v>
      </c>
      <c r="BX25" t="str">
        <f t="shared" si="19"/>
        <v>No</v>
      </c>
      <c r="CA25" t="str">
        <f t="shared" si="20"/>
        <v>No</v>
      </c>
      <c r="CD25" t="str">
        <f t="shared" si="21"/>
        <v>No</v>
      </c>
    </row>
    <row r="26" spans="1:82" x14ac:dyDescent="0.35">
      <c r="A26" t="s">
        <v>120</v>
      </c>
      <c r="B26" s="1">
        <v>42097</v>
      </c>
      <c r="C26" s="1">
        <v>42137</v>
      </c>
      <c r="D26" t="str">
        <f t="shared" si="8"/>
        <v>Yes</v>
      </c>
      <c r="E26" t="s">
        <v>125</v>
      </c>
      <c r="G26" t="str">
        <f t="shared" si="9"/>
        <v>Yes</v>
      </c>
      <c r="H26" t="s">
        <v>122</v>
      </c>
      <c r="J26" t="str">
        <f t="shared" si="10"/>
        <v>No</v>
      </c>
      <c r="M26" t="str">
        <f t="shared" si="11"/>
        <v>No</v>
      </c>
      <c r="P26" t="str">
        <f t="shared" si="12"/>
        <v>Yes</v>
      </c>
      <c r="Q26" t="s">
        <v>123</v>
      </c>
      <c r="S26" t="str">
        <f t="shared" si="13"/>
        <v>No</v>
      </c>
      <c r="V26" t="str">
        <f t="shared" si="14"/>
        <v>No</v>
      </c>
      <c r="Y26">
        <v>1</v>
      </c>
      <c r="Z26" t="s">
        <v>124</v>
      </c>
      <c r="AB26">
        <v>1</v>
      </c>
      <c r="AC26" t="s">
        <v>122</v>
      </c>
      <c r="AE26">
        <v>0</v>
      </c>
      <c r="AH26">
        <v>0</v>
      </c>
      <c r="AK26">
        <v>1</v>
      </c>
      <c r="AL26" t="s">
        <v>123</v>
      </c>
      <c r="AN26">
        <v>0</v>
      </c>
      <c r="AQ26">
        <v>0</v>
      </c>
      <c r="AT26">
        <v>1</v>
      </c>
      <c r="AU26" t="s">
        <v>124</v>
      </c>
      <c r="AW26" t="str">
        <f t="shared" ref="AW26:AW32" si="22">("Yes")</f>
        <v>Yes</v>
      </c>
      <c r="AX26" t="s">
        <v>125</v>
      </c>
      <c r="AZ26" t="str">
        <f t="shared" ref="AZ26:AZ32" si="23">("No")</f>
        <v>No</v>
      </c>
      <c r="BC26" t="str">
        <f t="shared" ref="BC26:BC32" si="24">("No")</f>
        <v>No</v>
      </c>
      <c r="BF26">
        <v>1</v>
      </c>
      <c r="BG26" t="s">
        <v>125</v>
      </c>
      <c r="BI26" t="str">
        <f t="shared" ref="BI26:BI32" si="25">("Standing order")</f>
        <v>Standing order</v>
      </c>
      <c r="BJ26" t="s">
        <v>125</v>
      </c>
      <c r="BL26" t="str">
        <f t="shared" si="15"/>
        <v>Yes</v>
      </c>
      <c r="BM26" t="s">
        <v>122</v>
      </c>
      <c r="BO26" t="str">
        <f t="shared" si="16"/>
        <v>No</v>
      </c>
      <c r="BR26" t="str">
        <f t="shared" si="17"/>
        <v>No</v>
      </c>
      <c r="BU26" t="str">
        <f t="shared" si="18"/>
        <v>Yes</v>
      </c>
      <c r="BV26" t="s">
        <v>123</v>
      </c>
      <c r="BX26" t="str">
        <f t="shared" si="19"/>
        <v>No</v>
      </c>
      <c r="CA26" t="str">
        <f t="shared" si="20"/>
        <v>No</v>
      </c>
      <c r="CD26" t="str">
        <f t="shared" si="21"/>
        <v>No</v>
      </c>
    </row>
    <row r="27" spans="1:82" x14ac:dyDescent="0.35">
      <c r="A27" t="s">
        <v>120</v>
      </c>
      <c r="B27" s="1">
        <v>42138</v>
      </c>
      <c r="C27" s="1">
        <v>42247</v>
      </c>
      <c r="D27" t="str">
        <f t="shared" si="8"/>
        <v>Yes</v>
      </c>
      <c r="E27" t="s">
        <v>125</v>
      </c>
      <c r="G27" t="str">
        <f t="shared" si="9"/>
        <v>Yes</v>
      </c>
      <c r="H27" t="s">
        <v>122</v>
      </c>
      <c r="J27" t="str">
        <f t="shared" si="10"/>
        <v>No</v>
      </c>
      <c r="M27" t="str">
        <f t="shared" si="11"/>
        <v>No</v>
      </c>
      <c r="P27" t="str">
        <f t="shared" si="12"/>
        <v>Yes</v>
      </c>
      <c r="Q27" t="s">
        <v>123</v>
      </c>
      <c r="S27" t="str">
        <f t="shared" si="13"/>
        <v>No</v>
      </c>
      <c r="V27" t="str">
        <f t="shared" si="14"/>
        <v>No</v>
      </c>
      <c r="Y27">
        <v>1</v>
      </c>
      <c r="Z27" t="s">
        <v>124</v>
      </c>
      <c r="AB27">
        <v>1</v>
      </c>
      <c r="AC27" t="s">
        <v>122</v>
      </c>
      <c r="AE27">
        <v>0</v>
      </c>
      <c r="AH27">
        <v>0</v>
      </c>
      <c r="AK27">
        <v>1</v>
      </c>
      <c r="AL27" t="s">
        <v>123</v>
      </c>
      <c r="AN27">
        <v>0</v>
      </c>
      <c r="AQ27">
        <v>0</v>
      </c>
      <c r="AT27">
        <v>1</v>
      </c>
      <c r="AU27" t="s">
        <v>124</v>
      </c>
      <c r="AW27" t="str">
        <f t="shared" si="22"/>
        <v>Yes</v>
      </c>
      <c r="AX27" t="s">
        <v>125</v>
      </c>
      <c r="AZ27" t="str">
        <f t="shared" si="23"/>
        <v>No</v>
      </c>
      <c r="BC27" t="str">
        <f t="shared" si="24"/>
        <v>No</v>
      </c>
      <c r="BF27">
        <v>1</v>
      </c>
      <c r="BG27" t="s">
        <v>125</v>
      </c>
      <c r="BI27" t="str">
        <f t="shared" si="25"/>
        <v>Standing order</v>
      </c>
      <c r="BJ27" t="s">
        <v>125</v>
      </c>
      <c r="BL27" t="str">
        <f t="shared" si="15"/>
        <v>Yes</v>
      </c>
      <c r="BM27" t="s">
        <v>122</v>
      </c>
      <c r="BO27" t="str">
        <f t="shared" si="16"/>
        <v>No</v>
      </c>
      <c r="BR27" t="str">
        <f t="shared" si="17"/>
        <v>No</v>
      </c>
      <c r="BU27" t="str">
        <f t="shared" si="18"/>
        <v>Yes</v>
      </c>
      <c r="BV27" t="s">
        <v>123</v>
      </c>
      <c r="BX27" t="str">
        <f t="shared" si="19"/>
        <v>No</v>
      </c>
      <c r="CA27" t="str">
        <f t="shared" si="20"/>
        <v>No</v>
      </c>
      <c r="CD27" t="str">
        <f t="shared" si="21"/>
        <v>No</v>
      </c>
    </row>
    <row r="28" spans="1:82" x14ac:dyDescent="0.35">
      <c r="A28" t="s">
        <v>120</v>
      </c>
      <c r="B28" s="1">
        <v>42248</v>
      </c>
      <c r="C28" s="1">
        <v>42260</v>
      </c>
      <c r="D28" t="str">
        <f t="shared" si="8"/>
        <v>Yes</v>
      </c>
      <c r="E28" t="s">
        <v>125</v>
      </c>
      <c r="G28" t="str">
        <f t="shared" si="9"/>
        <v>Yes</v>
      </c>
      <c r="H28" t="s">
        <v>122</v>
      </c>
      <c r="J28" t="str">
        <f t="shared" si="10"/>
        <v>No</v>
      </c>
      <c r="M28" t="str">
        <f t="shared" si="11"/>
        <v>No</v>
      </c>
      <c r="P28" t="str">
        <f t="shared" si="12"/>
        <v>Yes</v>
      </c>
      <c r="Q28" t="s">
        <v>123</v>
      </c>
      <c r="S28" t="str">
        <f t="shared" si="13"/>
        <v>No</v>
      </c>
      <c r="V28" t="str">
        <f t="shared" si="14"/>
        <v>No</v>
      </c>
      <c r="Y28">
        <v>1</v>
      </c>
      <c r="Z28" t="s">
        <v>124</v>
      </c>
      <c r="AB28">
        <v>1</v>
      </c>
      <c r="AC28" t="s">
        <v>122</v>
      </c>
      <c r="AE28">
        <v>0</v>
      </c>
      <c r="AH28">
        <v>0</v>
      </c>
      <c r="AK28">
        <v>1</v>
      </c>
      <c r="AL28" t="s">
        <v>123</v>
      </c>
      <c r="AN28">
        <v>0</v>
      </c>
      <c r="AQ28">
        <v>0</v>
      </c>
      <c r="AT28">
        <v>1</v>
      </c>
      <c r="AU28" t="s">
        <v>124</v>
      </c>
      <c r="AW28" t="str">
        <f t="shared" si="22"/>
        <v>Yes</v>
      </c>
      <c r="AX28" t="s">
        <v>125</v>
      </c>
      <c r="AZ28" t="str">
        <f t="shared" si="23"/>
        <v>No</v>
      </c>
      <c r="BC28" t="str">
        <f t="shared" si="24"/>
        <v>No</v>
      </c>
      <c r="BF28">
        <v>1</v>
      </c>
      <c r="BG28" t="s">
        <v>125</v>
      </c>
      <c r="BI28" t="str">
        <f t="shared" si="25"/>
        <v>Standing order</v>
      </c>
      <c r="BJ28" t="s">
        <v>125</v>
      </c>
      <c r="BL28" t="str">
        <f t="shared" si="15"/>
        <v>Yes</v>
      </c>
      <c r="BM28" t="s">
        <v>122</v>
      </c>
      <c r="BO28" t="str">
        <f t="shared" si="16"/>
        <v>No</v>
      </c>
      <c r="BR28" t="str">
        <f t="shared" si="17"/>
        <v>No</v>
      </c>
      <c r="BU28" t="str">
        <f t="shared" si="18"/>
        <v>Yes</v>
      </c>
      <c r="BV28" t="s">
        <v>123</v>
      </c>
      <c r="BX28" t="str">
        <f t="shared" si="19"/>
        <v>No</v>
      </c>
      <c r="CA28" t="str">
        <f t="shared" si="20"/>
        <v>No</v>
      </c>
      <c r="CD28" t="str">
        <f t="shared" si="21"/>
        <v>No</v>
      </c>
    </row>
    <row r="29" spans="1:82" x14ac:dyDescent="0.35">
      <c r="A29" t="s">
        <v>120</v>
      </c>
      <c r="B29" s="1">
        <v>42261</v>
      </c>
      <c r="C29" s="1">
        <v>42444</v>
      </c>
      <c r="D29" t="str">
        <f t="shared" si="8"/>
        <v>Yes</v>
      </c>
      <c r="E29" t="s">
        <v>125</v>
      </c>
      <c r="G29" t="str">
        <f t="shared" si="9"/>
        <v>Yes</v>
      </c>
      <c r="H29" t="s">
        <v>126</v>
      </c>
      <c r="J29" t="str">
        <f t="shared" si="10"/>
        <v>No</v>
      </c>
      <c r="M29" t="str">
        <f t="shared" si="11"/>
        <v>No</v>
      </c>
      <c r="P29" t="str">
        <f t="shared" si="12"/>
        <v>Yes</v>
      </c>
      <c r="Q29" t="s">
        <v>127</v>
      </c>
      <c r="S29" t="str">
        <f t="shared" si="13"/>
        <v>No</v>
      </c>
      <c r="V29" t="str">
        <f t="shared" si="14"/>
        <v>No</v>
      </c>
      <c r="Y29">
        <v>1</v>
      </c>
      <c r="Z29" t="s">
        <v>128</v>
      </c>
      <c r="AB29">
        <v>1</v>
      </c>
      <c r="AC29" t="s">
        <v>122</v>
      </c>
      <c r="AE29">
        <v>0</v>
      </c>
      <c r="AH29">
        <v>0</v>
      </c>
      <c r="AK29">
        <v>1</v>
      </c>
      <c r="AL29" t="s">
        <v>123</v>
      </c>
      <c r="AN29">
        <v>0</v>
      </c>
      <c r="AQ29">
        <v>0</v>
      </c>
      <c r="AT29">
        <v>1</v>
      </c>
      <c r="AU29" t="s">
        <v>129</v>
      </c>
      <c r="AW29" t="str">
        <f t="shared" si="22"/>
        <v>Yes</v>
      </c>
      <c r="AX29" t="s">
        <v>130</v>
      </c>
      <c r="AZ29" t="str">
        <f t="shared" si="23"/>
        <v>No</v>
      </c>
      <c r="BC29" t="str">
        <f t="shared" si="24"/>
        <v>No</v>
      </c>
      <c r="BF29">
        <v>1</v>
      </c>
      <c r="BG29" t="s">
        <v>125</v>
      </c>
      <c r="BI29" t="str">
        <f t="shared" si="25"/>
        <v>Standing order</v>
      </c>
      <c r="BJ29" t="s">
        <v>125</v>
      </c>
      <c r="BL29" t="str">
        <f t="shared" si="15"/>
        <v>Yes</v>
      </c>
      <c r="BM29" t="s">
        <v>122</v>
      </c>
      <c r="BO29" t="str">
        <f t="shared" si="16"/>
        <v>No</v>
      </c>
      <c r="BR29" t="str">
        <f t="shared" si="17"/>
        <v>No</v>
      </c>
      <c r="BU29" t="str">
        <f t="shared" si="18"/>
        <v>Yes</v>
      </c>
      <c r="BV29" t="s">
        <v>123</v>
      </c>
      <c r="BX29" t="str">
        <f t="shared" si="19"/>
        <v>No</v>
      </c>
      <c r="CA29" t="str">
        <f t="shared" si="20"/>
        <v>No</v>
      </c>
      <c r="CD29" t="str">
        <f t="shared" si="21"/>
        <v>No</v>
      </c>
    </row>
    <row r="30" spans="1:82" x14ac:dyDescent="0.35">
      <c r="A30" t="s">
        <v>120</v>
      </c>
      <c r="B30" s="1">
        <v>42445</v>
      </c>
      <c r="C30" s="1">
        <v>42687</v>
      </c>
      <c r="D30" t="str">
        <f t="shared" si="8"/>
        <v>Yes</v>
      </c>
      <c r="E30" t="s">
        <v>125</v>
      </c>
      <c r="G30" t="str">
        <f t="shared" si="9"/>
        <v>Yes</v>
      </c>
      <c r="H30" t="s">
        <v>126</v>
      </c>
      <c r="J30" t="str">
        <f t="shared" si="10"/>
        <v>No</v>
      </c>
      <c r="M30" t="str">
        <f t="shared" si="11"/>
        <v>No</v>
      </c>
      <c r="P30" t="str">
        <f t="shared" si="12"/>
        <v>Yes</v>
      </c>
      <c r="Q30" t="s">
        <v>127</v>
      </c>
      <c r="S30" t="str">
        <f t="shared" si="13"/>
        <v>No</v>
      </c>
      <c r="V30" t="str">
        <f t="shared" si="14"/>
        <v>No</v>
      </c>
      <c r="Y30">
        <v>1</v>
      </c>
      <c r="Z30" t="s">
        <v>128</v>
      </c>
      <c r="AB30">
        <v>1</v>
      </c>
      <c r="AC30" t="s">
        <v>122</v>
      </c>
      <c r="AE30">
        <v>0</v>
      </c>
      <c r="AH30">
        <v>0</v>
      </c>
      <c r="AK30">
        <v>1</v>
      </c>
      <c r="AL30" t="s">
        <v>123</v>
      </c>
      <c r="AN30">
        <v>0</v>
      </c>
      <c r="AQ30">
        <v>0</v>
      </c>
      <c r="AT30">
        <v>1</v>
      </c>
      <c r="AU30" t="s">
        <v>129</v>
      </c>
      <c r="AW30" t="str">
        <f t="shared" si="22"/>
        <v>Yes</v>
      </c>
      <c r="AX30" t="s">
        <v>130</v>
      </c>
      <c r="AZ30" t="str">
        <f t="shared" si="23"/>
        <v>No</v>
      </c>
      <c r="BC30" t="str">
        <f t="shared" si="24"/>
        <v>No</v>
      </c>
      <c r="BF30">
        <v>1</v>
      </c>
      <c r="BG30" t="s">
        <v>125</v>
      </c>
      <c r="BI30" t="str">
        <f t="shared" si="25"/>
        <v>Standing order</v>
      </c>
      <c r="BJ30" t="s">
        <v>125</v>
      </c>
      <c r="BL30" t="str">
        <f t="shared" si="15"/>
        <v>Yes</v>
      </c>
      <c r="BM30" t="s">
        <v>122</v>
      </c>
      <c r="BO30" t="str">
        <f t="shared" si="16"/>
        <v>No</v>
      </c>
      <c r="BR30" t="str">
        <f t="shared" si="17"/>
        <v>No</v>
      </c>
      <c r="BU30" t="str">
        <f t="shared" si="18"/>
        <v>Yes</v>
      </c>
      <c r="BV30" t="s">
        <v>123</v>
      </c>
      <c r="BX30" t="str">
        <f t="shared" si="19"/>
        <v>No</v>
      </c>
      <c r="CA30" t="str">
        <f t="shared" si="20"/>
        <v>No</v>
      </c>
      <c r="CD30" t="str">
        <f t="shared" si="21"/>
        <v>No</v>
      </c>
    </row>
    <row r="31" spans="1:82" x14ac:dyDescent="0.35">
      <c r="A31" t="s">
        <v>120</v>
      </c>
      <c r="B31" s="1">
        <v>42688</v>
      </c>
      <c r="C31" s="1">
        <v>42879</v>
      </c>
      <c r="D31" t="str">
        <f t="shared" si="8"/>
        <v>Yes</v>
      </c>
      <c r="E31" t="s">
        <v>125</v>
      </c>
      <c r="G31" t="str">
        <f t="shared" si="9"/>
        <v>Yes</v>
      </c>
      <c r="H31" t="s">
        <v>126</v>
      </c>
      <c r="J31" t="str">
        <f t="shared" si="10"/>
        <v>No</v>
      </c>
      <c r="M31" t="str">
        <f t="shared" si="11"/>
        <v>No</v>
      </c>
      <c r="P31" t="str">
        <f t="shared" si="12"/>
        <v>Yes</v>
      </c>
      <c r="Q31" t="s">
        <v>127</v>
      </c>
      <c r="S31" t="str">
        <f t="shared" si="13"/>
        <v>No</v>
      </c>
      <c r="V31" t="str">
        <f t="shared" si="14"/>
        <v>No</v>
      </c>
      <c r="Y31">
        <v>1</v>
      </c>
      <c r="Z31" t="s">
        <v>128</v>
      </c>
      <c r="AB31">
        <v>1</v>
      </c>
      <c r="AC31" t="s">
        <v>122</v>
      </c>
      <c r="AE31">
        <v>0</v>
      </c>
      <c r="AH31">
        <v>0</v>
      </c>
      <c r="AK31">
        <v>1</v>
      </c>
      <c r="AL31" t="s">
        <v>123</v>
      </c>
      <c r="AN31">
        <v>0</v>
      </c>
      <c r="AQ31">
        <v>0</v>
      </c>
      <c r="AT31">
        <v>1</v>
      </c>
      <c r="AU31" t="s">
        <v>129</v>
      </c>
      <c r="AW31" t="str">
        <f t="shared" si="22"/>
        <v>Yes</v>
      </c>
      <c r="AX31" t="s">
        <v>130</v>
      </c>
      <c r="AZ31" t="str">
        <f t="shared" si="23"/>
        <v>No</v>
      </c>
      <c r="BC31" t="str">
        <f t="shared" si="24"/>
        <v>No</v>
      </c>
      <c r="BF31">
        <v>1</v>
      </c>
      <c r="BG31" t="s">
        <v>125</v>
      </c>
      <c r="BI31" t="str">
        <f t="shared" si="25"/>
        <v>Standing order</v>
      </c>
      <c r="BJ31" t="s">
        <v>125</v>
      </c>
      <c r="BL31" t="str">
        <f t="shared" si="15"/>
        <v>Yes</v>
      </c>
      <c r="BM31" t="s">
        <v>122</v>
      </c>
      <c r="BO31" t="str">
        <f t="shared" si="16"/>
        <v>No</v>
      </c>
      <c r="BR31" t="str">
        <f t="shared" si="17"/>
        <v>No</v>
      </c>
      <c r="BU31" t="str">
        <f t="shared" si="18"/>
        <v>Yes</v>
      </c>
      <c r="BV31" t="s">
        <v>123</v>
      </c>
      <c r="BX31" t="str">
        <f t="shared" si="19"/>
        <v>No</v>
      </c>
      <c r="CA31" t="str">
        <f t="shared" si="20"/>
        <v>No</v>
      </c>
      <c r="CD31" t="str">
        <f t="shared" si="21"/>
        <v>No</v>
      </c>
    </row>
    <row r="32" spans="1:82" x14ac:dyDescent="0.35">
      <c r="A32" t="s">
        <v>120</v>
      </c>
      <c r="B32" s="1">
        <v>42880</v>
      </c>
      <c r="C32" s="1">
        <v>42917</v>
      </c>
      <c r="D32" t="str">
        <f t="shared" si="8"/>
        <v>Yes</v>
      </c>
      <c r="E32" t="s">
        <v>125</v>
      </c>
      <c r="G32" t="str">
        <f t="shared" si="9"/>
        <v>Yes</v>
      </c>
      <c r="H32" t="s">
        <v>126</v>
      </c>
      <c r="J32" t="str">
        <f t="shared" si="10"/>
        <v>No</v>
      </c>
      <c r="M32" t="str">
        <f t="shared" si="11"/>
        <v>No</v>
      </c>
      <c r="P32" t="str">
        <f t="shared" si="12"/>
        <v>Yes</v>
      </c>
      <c r="Q32" t="s">
        <v>127</v>
      </c>
      <c r="S32" t="str">
        <f t="shared" si="13"/>
        <v>No</v>
      </c>
      <c r="V32" t="str">
        <f t="shared" si="14"/>
        <v>No</v>
      </c>
      <c r="Y32">
        <v>1</v>
      </c>
      <c r="Z32" t="s">
        <v>128</v>
      </c>
      <c r="AB32">
        <v>1</v>
      </c>
      <c r="AC32" t="s">
        <v>131</v>
      </c>
      <c r="AE32">
        <v>0</v>
      </c>
      <c r="AH32">
        <v>0</v>
      </c>
      <c r="AK32">
        <v>1</v>
      </c>
      <c r="AL32" t="s">
        <v>132</v>
      </c>
      <c r="AN32">
        <v>0</v>
      </c>
      <c r="AQ32">
        <v>0</v>
      </c>
      <c r="AT32">
        <v>1</v>
      </c>
      <c r="AU32" t="s">
        <v>129</v>
      </c>
      <c r="AW32" t="str">
        <f t="shared" si="22"/>
        <v>Yes</v>
      </c>
      <c r="AX32" t="s">
        <v>130</v>
      </c>
      <c r="AZ32" t="str">
        <f t="shared" si="23"/>
        <v>No</v>
      </c>
      <c r="BC32" t="str">
        <f t="shared" si="24"/>
        <v>No</v>
      </c>
      <c r="BF32">
        <v>1</v>
      </c>
      <c r="BG32" t="s">
        <v>133</v>
      </c>
      <c r="BI32" t="str">
        <f t="shared" si="25"/>
        <v>Standing order</v>
      </c>
      <c r="BJ32" t="s">
        <v>133</v>
      </c>
      <c r="BL32" t="str">
        <f t="shared" si="15"/>
        <v>Yes</v>
      </c>
      <c r="BM32" t="s">
        <v>122</v>
      </c>
      <c r="BO32" t="str">
        <f t="shared" si="16"/>
        <v>No</v>
      </c>
      <c r="BR32" t="str">
        <f t="shared" si="17"/>
        <v>No</v>
      </c>
      <c r="BU32" t="str">
        <f t="shared" si="18"/>
        <v>Yes</v>
      </c>
      <c r="BV32" t="s">
        <v>123</v>
      </c>
      <c r="BX32" t="str">
        <f t="shared" si="19"/>
        <v>No</v>
      </c>
      <c r="CA32" t="str">
        <f t="shared" si="20"/>
        <v>No</v>
      </c>
      <c r="CD32" t="str">
        <f t="shared" si="21"/>
        <v>No</v>
      </c>
    </row>
    <row r="33" spans="1:88" x14ac:dyDescent="0.35">
      <c r="A33" t="s">
        <v>134</v>
      </c>
      <c r="B33" s="1">
        <v>36892</v>
      </c>
      <c r="C33" s="1">
        <v>37894</v>
      </c>
      <c r="D33" t="str">
        <f>("No")</f>
        <v>No</v>
      </c>
    </row>
    <row r="34" spans="1:88" x14ac:dyDescent="0.35">
      <c r="A34" t="s">
        <v>134</v>
      </c>
      <c r="B34" s="1">
        <v>37895</v>
      </c>
      <c r="C34" s="1">
        <v>41182</v>
      </c>
      <c r="D34" t="str">
        <f t="shared" ref="D34:D39" si="26">("Yes")</f>
        <v>Yes</v>
      </c>
      <c r="E34" t="s">
        <v>135</v>
      </c>
      <c r="G34" t="str">
        <f t="shared" ref="G34:G39" si="27">("Yes")</f>
        <v>Yes</v>
      </c>
      <c r="H34" t="s">
        <v>135</v>
      </c>
      <c r="J34" t="str">
        <f t="shared" ref="J34:J39" si="28">("No")</f>
        <v>No</v>
      </c>
      <c r="M34" t="str">
        <f>("Yes")</f>
        <v>Yes</v>
      </c>
      <c r="N34" t="s">
        <v>135</v>
      </c>
      <c r="P34" t="str">
        <f t="shared" ref="P34:P39" si="29">("Yes")</f>
        <v>Yes</v>
      </c>
      <c r="Q34" t="s">
        <v>135</v>
      </c>
      <c r="S34" t="str">
        <f t="shared" ref="S34:S39" si="30">("No")</f>
        <v>No</v>
      </c>
      <c r="V34" t="str">
        <f>("Yes")</f>
        <v>Yes</v>
      </c>
      <c r="W34" t="s">
        <v>135</v>
      </c>
      <c r="Y34">
        <v>0</v>
      </c>
      <c r="AB34">
        <v>1</v>
      </c>
      <c r="AC34" t="s">
        <v>135</v>
      </c>
      <c r="AE34">
        <v>0</v>
      </c>
      <c r="AH34">
        <v>1</v>
      </c>
      <c r="AI34" t="s">
        <v>135</v>
      </c>
      <c r="AK34">
        <v>1</v>
      </c>
      <c r="AL34" t="s">
        <v>135</v>
      </c>
      <c r="AN34">
        <v>0</v>
      </c>
      <c r="AQ34">
        <v>1</v>
      </c>
      <c r="AR34" t="s">
        <v>135</v>
      </c>
      <c r="AT34">
        <v>0</v>
      </c>
      <c r="AW34" t="str">
        <f>("No")</f>
        <v>No</v>
      </c>
      <c r="BF34">
        <v>0</v>
      </c>
      <c r="BL34" t="str">
        <f>("No")</f>
        <v>No</v>
      </c>
      <c r="BU34" t="str">
        <f>("No")</f>
        <v>No</v>
      </c>
      <c r="CD34" t="str">
        <f t="shared" ref="CD34:CD39" si="31">("No")</f>
        <v>No</v>
      </c>
    </row>
    <row r="35" spans="1:88" x14ac:dyDescent="0.35">
      <c r="A35" t="s">
        <v>134</v>
      </c>
      <c r="B35" s="1">
        <v>41183</v>
      </c>
      <c r="C35" s="1">
        <v>41912</v>
      </c>
      <c r="D35" t="str">
        <f t="shared" si="26"/>
        <v>Yes</v>
      </c>
      <c r="E35" t="s">
        <v>135</v>
      </c>
      <c r="G35" t="str">
        <f t="shared" si="27"/>
        <v>Yes</v>
      </c>
      <c r="H35" t="s">
        <v>135</v>
      </c>
      <c r="J35" t="str">
        <f t="shared" si="28"/>
        <v>No</v>
      </c>
      <c r="M35" t="str">
        <f>("Yes")</f>
        <v>Yes</v>
      </c>
      <c r="N35" t="s">
        <v>135</v>
      </c>
      <c r="P35" t="str">
        <f t="shared" si="29"/>
        <v>Yes</v>
      </c>
      <c r="Q35" t="s">
        <v>135</v>
      </c>
      <c r="S35" t="str">
        <f t="shared" si="30"/>
        <v>No</v>
      </c>
      <c r="V35" t="str">
        <f>("Yes")</f>
        <v>Yes</v>
      </c>
      <c r="W35" t="s">
        <v>135</v>
      </c>
      <c r="Y35">
        <v>0</v>
      </c>
      <c r="AB35">
        <v>1</v>
      </c>
      <c r="AC35" t="s">
        <v>135</v>
      </c>
      <c r="AE35">
        <v>0</v>
      </c>
      <c r="AH35">
        <v>1</v>
      </c>
      <c r="AI35" t="s">
        <v>135</v>
      </c>
      <c r="AK35">
        <v>1</v>
      </c>
      <c r="AL35" t="s">
        <v>135</v>
      </c>
      <c r="AN35">
        <v>0</v>
      </c>
      <c r="AQ35">
        <v>1</v>
      </c>
      <c r="AR35" t="s">
        <v>135</v>
      </c>
      <c r="AT35">
        <v>0</v>
      </c>
      <c r="AW35" t="str">
        <f>("No")</f>
        <v>No</v>
      </c>
      <c r="BF35">
        <v>0</v>
      </c>
      <c r="BL35" t="str">
        <f>("No")</f>
        <v>No</v>
      </c>
      <c r="BU35" t="str">
        <f>("No")</f>
        <v>No</v>
      </c>
      <c r="CD35" t="str">
        <f t="shared" si="31"/>
        <v>No</v>
      </c>
    </row>
    <row r="36" spans="1:88" x14ac:dyDescent="0.35">
      <c r="A36" t="s">
        <v>134</v>
      </c>
      <c r="B36" s="1">
        <v>41913</v>
      </c>
      <c r="C36" s="1">
        <v>42184</v>
      </c>
      <c r="D36" t="str">
        <f t="shared" si="26"/>
        <v>Yes</v>
      </c>
      <c r="E36" t="s">
        <v>135</v>
      </c>
      <c r="G36" t="str">
        <f t="shared" si="27"/>
        <v>Yes</v>
      </c>
      <c r="H36" t="s">
        <v>135</v>
      </c>
      <c r="J36" t="str">
        <f t="shared" si="28"/>
        <v>No</v>
      </c>
      <c r="M36" t="str">
        <f>("Yes")</f>
        <v>Yes</v>
      </c>
      <c r="N36" t="s">
        <v>135</v>
      </c>
      <c r="P36" t="str">
        <f t="shared" si="29"/>
        <v>Yes</v>
      </c>
      <c r="Q36" t="s">
        <v>135</v>
      </c>
      <c r="S36" t="str">
        <f t="shared" si="30"/>
        <v>No</v>
      </c>
      <c r="V36" t="str">
        <f>("Yes")</f>
        <v>Yes</v>
      </c>
      <c r="W36" t="s">
        <v>135</v>
      </c>
      <c r="Y36">
        <v>0</v>
      </c>
      <c r="AB36">
        <v>1</v>
      </c>
      <c r="AC36" t="s">
        <v>135</v>
      </c>
      <c r="AE36">
        <v>0</v>
      </c>
      <c r="AH36">
        <v>1</v>
      </c>
      <c r="AI36" t="s">
        <v>135</v>
      </c>
      <c r="AK36">
        <v>1</v>
      </c>
      <c r="AL36" t="s">
        <v>135</v>
      </c>
      <c r="AN36">
        <v>0</v>
      </c>
      <c r="AQ36">
        <v>1</v>
      </c>
      <c r="AR36" t="s">
        <v>135</v>
      </c>
      <c r="AT36">
        <v>0</v>
      </c>
      <c r="AW36" t="str">
        <f>("No")</f>
        <v>No</v>
      </c>
      <c r="BF36">
        <v>0</v>
      </c>
      <c r="BL36" t="str">
        <f>("Yes")</f>
        <v>Yes</v>
      </c>
      <c r="BM36" t="s">
        <v>135</v>
      </c>
      <c r="BO36" t="str">
        <f>("No")</f>
        <v>No</v>
      </c>
      <c r="BR36" t="str">
        <f>("Yes")</f>
        <v>Yes</v>
      </c>
      <c r="BS36" t="s">
        <v>135</v>
      </c>
      <c r="BU36" t="str">
        <f>("Yes")</f>
        <v>Yes</v>
      </c>
      <c r="BV36" t="s">
        <v>135</v>
      </c>
      <c r="BX36" t="str">
        <f>("No")</f>
        <v>No</v>
      </c>
      <c r="CA36" t="str">
        <f>("Yes")</f>
        <v>Yes</v>
      </c>
      <c r="CB36" t="s">
        <v>135</v>
      </c>
      <c r="CD36" t="str">
        <f t="shared" si="31"/>
        <v>No</v>
      </c>
    </row>
    <row r="37" spans="1:88" x14ac:dyDescent="0.35">
      <c r="A37" t="s">
        <v>134</v>
      </c>
      <c r="B37" s="1">
        <v>42185</v>
      </c>
      <c r="C37" s="1">
        <v>42516</v>
      </c>
      <c r="D37" t="str">
        <f t="shared" si="26"/>
        <v>Yes</v>
      </c>
      <c r="E37" t="s">
        <v>135</v>
      </c>
      <c r="G37" t="str">
        <f t="shared" si="27"/>
        <v>Yes</v>
      </c>
      <c r="H37" t="s">
        <v>135</v>
      </c>
      <c r="J37" t="str">
        <f t="shared" si="28"/>
        <v>No</v>
      </c>
      <c r="M37" t="str">
        <f>("No")</f>
        <v>No</v>
      </c>
      <c r="P37" t="str">
        <f t="shared" si="29"/>
        <v>Yes</v>
      </c>
      <c r="Q37" t="s">
        <v>135</v>
      </c>
      <c r="S37" t="str">
        <f t="shared" si="30"/>
        <v>No</v>
      </c>
      <c r="V37" t="str">
        <f>("No")</f>
        <v>No</v>
      </c>
      <c r="Y37">
        <v>1</v>
      </c>
      <c r="Z37" t="s">
        <v>135</v>
      </c>
      <c r="AB37">
        <v>1</v>
      </c>
      <c r="AC37" t="s">
        <v>135</v>
      </c>
      <c r="AE37">
        <v>0</v>
      </c>
      <c r="AH37">
        <v>0</v>
      </c>
      <c r="AK37">
        <v>1</v>
      </c>
      <c r="AL37" t="s">
        <v>135</v>
      </c>
      <c r="AN37">
        <v>0</v>
      </c>
      <c r="AQ37">
        <v>0</v>
      </c>
      <c r="AT37">
        <v>1</v>
      </c>
      <c r="AU37" t="s">
        <v>135</v>
      </c>
      <c r="AW37" t="str">
        <f>("Yes")</f>
        <v>Yes</v>
      </c>
      <c r="AX37" t="s">
        <v>135</v>
      </c>
      <c r="AZ37" t="str">
        <f>("No")</f>
        <v>No</v>
      </c>
      <c r="BC37" t="str">
        <f>("No")</f>
        <v>No</v>
      </c>
      <c r="BF37">
        <v>1</v>
      </c>
      <c r="BG37" t="s">
        <v>136</v>
      </c>
      <c r="BI37" t="str">
        <f>("Pharmacist prescriptive authority")</f>
        <v>Pharmacist prescriptive authority</v>
      </c>
      <c r="BJ37" t="s">
        <v>136</v>
      </c>
      <c r="BL37" t="str">
        <f>("Yes")</f>
        <v>Yes</v>
      </c>
      <c r="BM37" t="s">
        <v>135</v>
      </c>
      <c r="BO37" t="str">
        <f>("No")</f>
        <v>No</v>
      </c>
      <c r="BR37" t="str">
        <f>("Yes")</f>
        <v>Yes</v>
      </c>
      <c r="BS37" t="s">
        <v>135</v>
      </c>
      <c r="BU37" t="str">
        <f>("Yes")</f>
        <v>Yes</v>
      </c>
      <c r="BV37" t="s">
        <v>135</v>
      </c>
      <c r="BX37" t="str">
        <f>("No")</f>
        <v>No</v>
      </c>
      <c r="CA37" t="str">
        <f>("Yes")</f>
        <v>Yes</v>
      </c>
      <c r="CB37" t="s">
        <v>135</v>
      </c>
      <c r="CD37" t="str">
        <f t="shared" si="31"/>
        <v>No</v>
      </c>
    </row>
    <row r="38" spans="1:88" x14ac:dyDescent="0.35">
      <c r="A38" t="s">
        <v>134</v>
      </c>
      <c r="B38" s="1">
        <v>42517</v>
      </c>
      <c r="C38" s="1">
        <v>42916</v>
      </c>
      <c r="D38" t="str">
        <f t="shared" si="26"/>
        <v>Yes</v>
      </c>
      <c r="E38" t="s">
        <v>135</v>
      </c>
      <c r="G38" t="str">
        <f t="shared" si="27"/>
        <v>Yes</v>
      </c>
      <c r="H38" t="s">
        <v>135</v>
      </c>
      <c r="J38" t="str">
        <f t="shared" si="28"/>
        <v>No</v>
      </c>
      <c r="M38" t="str">
        <f>("No")</f>
        <v>No</v>
      </c>
      <c r="P38" t="str">
        <f t="shared" si="29"/>
        <v>Yes</v>
      </c>
      <c r="Q38" t="s">
        <v>135</v>
      </c>
      <c r="S38" t="str">
        <f t="shared" si="30"/>
        <v>No</v>
      </c>
      <c r="V38" t="str">
        <f>("No")</f>
        <v>No</v>
      </c>
      <c r="Y38">
        <v>1</v>
      </c>
      <c r="Z38" t="s">
        <v>135</v>
      </c>
      <c r="AB38">
        <v>1</v>
      </c>
      <c r="AC38" t="s">
        <v>135</v>
      </c>
      <c r="AE38">
        <v>0</v>
      </c>
      <c r="AH38">
        <v>0</v>
      </c>
      <c r="AK38">
        <v>1</v>
      </c>
      <c r="AL38" t="s">
        <v>135</v>
      </c>
      <c r="AN38">
        <v>0</v>
      </c>
      <c r="AQ38">
        <v>0</v>
      </c>
      <c r="AT38">
        <v>1</v>
      </c>
      <c r="AU38" t="s">
        <v>135</v>
      </c>
      <c r="AW38" t="str">
        <f>("Yes")</f>
        <v>Yes</v>
      </c>
      <c r="AX38" t="s">
        <v>135</v>
      </c>
      <c r="AZ38" t="str">
        <f>("No")</f>
        <v>No</v>
      </c>
      <c r="BC38" t="str">
        <f>("No")</f>
        <v>No</v>
      </c>
      <c r="BF38">
        <v>1</v>
      </c>
      <c r="BG38" t="s">
        <v>136</v>
      </c>
      <c r="BI38" t="str">
        <f>("Pharmacist prescriptive authority")</f>
        <v>Pharmacist prescriptive authority</v>
      </c>
      <c r="BJ38" t="s">
        <v>136</v>
      </c>
      <c r="BL38" t="str">
        <f>("Yes")</f>
        <v>Yes</v>
      </c>
      <c r="BM38" t="s">
        <v>135</v>
      </c>
      <c r="BO38" t="str">
        <f>("No")</f>
        <v>No</v>
      </c>
      <c r="BR38" t="str">
        <f>("Yes")</f>
        <v>Yes</v>
      </c>
      <c r="BS38" t="s">
        <v>135</v>
      </c>
      <c r="BU38" t="str">
        <f>("Yes")</f>
        <v>Yes</v>
      </c>
      <c r="BV38" t="s">
        <v>135</v>
      </c>
      <c r="BX38" t="str">
        <f>("No")</f>
        <v>No</v>
      </c>
      <c r="CA38" t="str">
        <f>("Yes")</f>
        <v>Yes</v>
      </c>
      <c r="CB38" t="s">
        <v>135</v>
      </c>
      <c r="CD38" t="str">
        <f t="shared" si="31"/>
        <v>No</v>
      </c>
    </row>
    <row r="39" spans="1:88" x14ac:dyDescent="0.35">
      <c r="A39" t="s">
        <v>134</v>
      </c>
      <c r="B39" s="1">
        <v>42917</v>
      </c>
      <c r="C39" s="1">
        <v>42917</v>
      </c>
      <c r="D39" t="str">
        <f t="shared" si="26"/>
        <v>Yes</v>
      </c>
      <c r="E39" t="s">
        <v>135</v>
      </c>
      <c r="G39" t="str">
        <f t="shared" si="27"/>
        <v>Yes</v>
      </c>
      <c r="H39" t="s">
        <v>135</v>
      </c>
      <c r="J39" t="str">
        <f t="shared" si="28"/>
        <v>No</v>
      </c>
      <c r="M39" t="str">
        <f>("No")</f>
        <v>No</v>
      </c>
      <c r="P39" t="str">
        <f t="shared" si="29"/>
        <v>Yes</v>
      </c>
      <c r="Q39" t="s">
        <v>135</v>
      </c>
      <c r="S39" t="str">
        <f t="shared" si="30"/>
        <v>No</v>
      </c>
      <c r="V39" t="str">
        <f>("No")</f>
        <v>No</v>
      </c>
      <c r="Y39">
        <v>1</v>
      </c>
      <c r="Z39" t="s">
        <v>135</v>
      </c>
      <c r="AB39">
        <v>1</v>
      </c>
      <c r="AC39" t="s">
        <v>135</v>
      </c>
      <c r="AE39">
        <v>0</v>
      </c>
      <c r="AH39">
        <v>0</v>
      </c>
      <c r="AK39">
        <v>1</v>
      </c>
      <c r="AL39" t="s">
        <v>135</v>
      </c>
      <c r="AN39">
        <v>0</v>
      </c>
      <c r="AQ39">
        <v>0</v>
      </c>
      <c r="AT39">
        <v>1</v>
      </c>
      <c r="AU39" t="s">
        <v>135</v>
      </c>
      <c r="AW39" t="str">
        <f>("Yes")</f>
        <v>Yes</v>
      </c>
      <c r="AX39" t="s">
        <v>135</v>
      </c>
      <c r="AZ39" t="str">
        <f>("No")</f>
        <v>No</v>
      </c>
      <c r="BC39" t="str">
        <f>("No")</f>
        <v>No</v>
      </c>
      <c r="BF39">
        <v>1</v>
      </c>
      <c r="BG39" t="s">
        <v>136</v>
      </c>
      <c r="BI39" t="str">
        <f>("Pharmacist prescriptive authority")</f>
        <v>Pharmacist prescriptive authority</v>
      </c>
      <c r="BJ39" t="s">
        <v>136</v>
      </c>
      <c r="BL39" t="str">
        <f>("Yes")</f>
        <v>Yes</v>
      </c>
      <c r="BM39" t="s">
        <v>135</v>
      </c>
      <c r="BO39" t="str">
        <f>("No")</f>
        <v>No</v>
      </c>
      <c r="BR39" t="str">
        <f>("Yes")</f>
        <v>Yes</v>
      </c>
      <c r="BS39" t="s">
        <v>135</v>
      </c>
      <c r="BU39" t="str">
        <f>("Yes")</f>
        <v>Yes</v>
      </c>
      <c r="BV39" t="s">
        <v>135</v>
      </c>
      <c r="BX39" t="str">
        <f>("No")</f>
        <v>No</v>
      </c>
      <c r="CA39" t="str">
        <f>("Yes")</f>
        <v>Yes</v>
      </c>
      <c r="CB39" t="s">
        <v>135</v>
      </c>
      <c r="CD39" t="str">
        <f t="shared" si="31"/>
        <v>No</v>
      </c>
    </row>
    <row r="40" spans="1:88" x14ac:dyDescent="0.35">
      <c r="A40" t="s">
        <v>137</v>
      </c>
      <c r="B40" s="1">
        <v>36892</v>
      </c>
      <c r="C40" s="1">
        <v>41854</v>
      </c>
      <c r="D40" t="str">
        <f>("No")</f>
        <v>No</v>
      </c>
    </row>
    <row r="41" spans="1:88" x14ac:dyDescent="0.35">
      <c r="A41" t="s">
        <v>137</v>
      </c>
      <c r="B41" s="1">
        <v>41855</v>
      </c>
      <c r="C41" s="1">
        <v>42917</v>
      </c>
      <c r="D41" t="str">
        <f>("Yes")</f>
        <v>Yes</v>
      </c>
      <c r="E41" t="s">
        <v>138</v>
      </c>
      <c r="G41" t="str">
        <f>("Yes")</f>
        <v>Yes</v>
      </c>
      <c r="H41" t="s">
        <v>138</v>
      </c>
      <c r="I41" t="s">
        <v>139</v>
      </c>
      <c r="J41" t="str">
        <f>("No")</f>
        <v>No</v>
      </c>
      <c r="M41" t="str">
        <f>("No")</f>
        <v>No</v>
      </c>
      <c r="P41" t="str">
        <f>("Yes")</f>
        <v>Yes</v>
      </c>
      <c r="Q41" t="s">
        <v>138</v>
      </c>
      <c r="R41" t="s">
        <v>140</v>
      </c>
      <c r="S41" t="str">
        <f>("No")</f>
        <v>No</v>
      </c>
      <c r="V41" t="str">
        <f>("No")</f>
        <v>No</v>
      </c>
      <c r="Y41">
        <v>1</v>
      </c>
      <c r="Z41" t="s">
        <v>141</v>
      </c>
      <c r="AB41">
        <v>1</v>
      </c>
      <c r="AC41" t="s">
        <v>141</v>
      </c>
      <c r="AE41">
        <v>0</v>
      </c>
      <c r="AH41">
        <v>0</v>
      </c>
      <c r="AK41">
        <v>1</v>
      </c>
      <c r="AL41" t="s">
        <v>141</v>
      </c>
      <c r="AN41">
        <v>0</v>
      </c>
      <c r="AQ41">
        <v>0</v>
      </c>
      <c r="AT41">
        <v>1</v>
      </c>
      <c r="AU41" t="s">
        <v>141</v>
      </c>
      <c r="AW41" t="str">
        <f>("No")</f>
        <v>No</v>
      </c>
      <c r="BF41">
        <v>1</v>
      </c>
      <c r="BG41" t="s">
        <v>141</v>
      </c>
      <c r="BI41" t="str">
        <f>("Standing order")</f>
        <v>Standing order</v>
      </c>
      <c r="BJ41" t="s">
        <v>141</v>
      </c>
      <c r="BL41" t="str">
        <f>("No")</f>
        <v>No</v>
      </c>
      <c r="BU41" t="str">
        <f>("No")</f>
        <v>No</v>
      </c>
      <c r="CD41" t="str">
        <f>("No")</f>
        <v>No</v>
      </c>
    </row>
    <row r="42" spans="1:88" x14ac:dyDescent="0.35">
      <c r="A42" t="s">
        <v>142</v>
      </c>
      <c r="B42" s="1">
        <v>36892</v>
      </c>
      <c r="C42" s="1">
        <v>41351</v>
      </c>
      <c r="D42" t="str">
        <f>("No")</f>
        <v>No</v>
      </c>
    </row>
    <row r="43" spans="1:88" x14ac:dyDescent="0.35">
      <c r="A43" t="s">
        <v>142</v>
      </c>
      <c r="B43" s="1">
        <v>41352</v>
      </c>
      <c r="C43" s="1">
        <v>42783</v>
      </c>
      <c r="D43" t="str">
        <f>("Yes")</f>
        <v>Yes</v>
      </c>
      <c r="E43" t="s">
        <v>143</v>
      </c>
      <c r="G43" t="str">
        <f>("No")</f>
        <v>No</v>
      </c>
      <c r="P43" t="str">
        <f>("No")</f>
        <v>No</v>
      </c>
      <c r="Y43">
        <v>0</v>
      </c>
      <c r="AB43">
        <v>0</v>
      </c>
      <c r="AK43">
        <v>0</v>
      </c>
      <c r="AT43">
        <v>0</v>
      </c>
      <c r="AW43" t="str">
        <f>("No")</f>
        <v>No</v>
      </c>
      <c r="BF43">
        <v>0</v>
      </c>
      <c r="BL43" t="str">
        <f>("Yes")</f>
        <v>Yes</v>
      </c>
      <c r="BM43" t="s">
        <v>143</v>
      </c>
      <c r="BO43" t="str">
        <f>("No")</f>
        <v>No</v>
      </c>
      <c r="BR43" t="str">
        <f>("No")</f>
        <v>No</v>
      </c>
      <c r="BU43" t="str">
        <f>("Yes")</f>
        <v>Yes</v>
      </c>
      <c r="BV43" t="s">
        <v>143</v>
      </c>
      <c r="BX43" t="str">
        <f>("No")</f>
        <v>No</v>
      </c>
      <c r="CA43" t="str">
        <f>("No")</f>
        <v>No</v>
      </c>
      <c r="CD43" t="str">
        <f>("Yes")</f>
        <v>Yes</v>
      </c>
      <c r="CE43" t="s">
        <v>143</v>
      </c>
      <c r="CG43" t="str">
        <f>("No")</f>
        <v>No</v>
      </c>
      <c r="CJ43">
        <v>0</v>
      </c>
    </row>
    <row r="44" spans="1:88" x14ac:dyDescent="0.35">
      <c r="A44" t="s">
        <v>142</v>
      </c>
      <c r="B44" s="1">
        <v>42784</v>
      </c>
      <c r="C44" s="1">
        <v>42917</v>
      </c>
      <c r="D44" t="str">
        <f>("Yes")</f>
        <v>Yes</v>
      </c>
      <c r="E44" t="s">
        <v>143</v>
      </c>
      <c r="G44" t="str">
        <f>("Yes")</f>
        <v>Yes</v>
      </c>
      <c r="H44" t="s">
        <v>144</v>
      </c>
      <c r="J44" t="str">
        <f>("No")</f>
        <v>No</v>
      </c>
      <c r="M44" t="str">
        <f>("No")</f>
        <v>No</v>
      </c>
      <c r="P44" t="str">
        <f>("Yes")</f>
        <v>Yes</v>
      </c>
      <c r="Q44" t="s">
        <v>144</v>
      </c>
      <c r="S44" t="str">
        <f>("No")</f>
        <v>No</v>
      </c>
      <c r="V44" t="str">
        <f>("No")</f>
        <v>No</v>
      </c>
      <c r="Y44">
        <v>0</v>
      </c>
      <c r="AB44">
        <v>1</v>
      </c>
      <c r="AC44" t="s">
        <v>144</v>
      </c>
      <c r="AE44">
        <v>0</v>
      </c>
      <c r="AG44" t="s">
        <v>145</v>
      </c>
      <c r="AH44">
        <v>0</v>
      </c>
      <c r="AK44">
        <v>1</v>
      </c>
      <c r="AL44" t="s">
        <v>144</v>
      </c>
      <c r="AN44">
        <v>0</v>
      </c>
      <c r="AQ44">
        <v>0</v>
      </c>
      <c r="AT44">
        <v>0</v>
      </c>
      <c r="AW44" t="str">
        <f>("Yes")</f>
        <v>Yes</v>
      </c>
      <c r="AX44" t="s">
        <v>144</v>
      </c>
      <c r="AZ44" t="str">
        <f>("No")</f>
        <v>No</v>
      </c>
      <c r="BC44" t="str">
        <f>("No")</f>
        <v>No</v>
      </c>
      <c r="BF44">
        <v>1</v>
      </c>
      <c r="BG44" t="s">
        <v>144</v>
      </c>
      <c r="BI44" t="str">
        <f>("Standing order, Pharmacist prescriptive authority")</f>
        <v>Standing order, Pharmacist prescriptive authority</v>
      </c>
      <c r="BJ44" t="s">
        <v>144</v>
      </c>
      <c r="BL44" t="str">
        <f>("Yes")</f>
        <v>Yes</v>
      </c>
      <c r="BM44" t="s">
        <v>143</v>
      </c>
      <c r="BO44" t="str">
        <f>("No")</f>
        <v>No</v>
      </c>
      <c r="BR44" t="str">
        <f>("No")</f>
        <v>No</v>
      </c>
      <c r="BU44" t="str">
        <f>("Yes")</f>
        <v>Yes</v>
      </c>
      <c r="BV44" t="s">
        <v>143</v>
      </c>
      <c r="BX44" t="str">
        <f>("No")</f>
        <v>No</v>
      </c>
      <c r="CA44" t="str">
        <f>("No")</f>
        <v>No</v>
      </c>
      <c r="CD44" t="str">
        <f>("Yes")</f>
        <v>Yes</v>
      </c>
      <c r="CE44" t="s">
        <v>143</v>
      </c>
      <c r="CG44" t="str">
        <f>("No")</f>
        <v>No</v>
      </c>
      <c r="CJ44">
        <v>0</v>
      </c>
    </row>
    <row r="45" spans="1:88" x14ac:dyDescent="0.35">
      <c r="A45" t="s">
        <v>146</v>
      </c>
      <c r="B45" s="1">
        <v>36892</v>
      </c>
      <c r="C45" s="1">
        <v>42164</v>
      </c>
      <c r="D45" t="str">
        <f>("No")</f>
        <v>No</v>
      </c>
    </row>
    <row r="46" spans="1:88" x14ac:dyDescent="0.35">
      <c r="A46" t="s">
        <v>146</v>
      </c>
      <c r="B46" s="1">
        <v>42165</v>
      </c>
      <c r="C46" s="1">
        <v>42551</v>
      </c>
      <c r="D46" t="str">
        <f>("Yes")</f>
        <v>Yes</v>
      </c>
      <c r="E46" t="s">
        <v>147</v>
      </c>
      <c r="G46" t="str">
        <f>("Yes")</f>
        <v>Yes</v>
      </c>
      <c r="H46" t="s">
        <v>147</v>
      </c>
      <c r="J46" t="str">
        <f>("No")</f>
        <v>No</v>
      </c>
      <c r="M46" t="str">
        <f>("Yes")</f>
        <v>Yes</v>
      </c>
      <c r="N46" t="s">
        <v>147</v>
      </c>
      <c r="P46" t="str">
        <f>("Yes")</f>
        <v>Yes</v>
      </c>
      <c r="Q46" t="s">
        <v>147</v>
      </c>
      <c r="S46" t="str">
        <f>("No")</f>
        <v>No</v>
      </c>
      <c r="V46" t="str">
        <f>("Yes")</f>
        <v>Yes</v>
      </c>
      <c r="W46" t="s">
        <v>147</v>
      </c>
      <c r="Y46">
        <v>1</v>
      </c>
      <c r="Z46" t="s">
        <v>147</v>
      </c>
      <c r="AB46">
        <v>1</v>
      </c>
      <c r="AC46" t="s">
        <v>147</v>
      </c>
      <c r="AE46">
        <v>0</v>
      </c>
      <c r="AH46">
        <v>1</v>
      </c>
      <c r="AI46" t="s">
        <v>147</v>
      </c>
      <c r="AK46">
        <v>1</v>
      </c>
      <c r="AL46" t="s">
        <v>147</v>
      </c>
      <c r="AN46">
        <v>0</v>
      </c>
      <c r="AQ46">
        <v>1</v>
      </c>
      <c r="AR46" t="s">
        <v>147</v>
      </c>
      <c r="AT46">
        <v>1</v>
      </c>
      <c r="AU46" t="s">
        <v>147</v>
      </c>
      <c r="AW46" t="str">
        <f>("Yes")</f>
        <v>Yes</v>
      </c>
      <c r="AX46" t="s">
        <v>147</v>
      </c>
      <c r="AZ46" t="str">
        <f>("No")</f>
        <v>No</v>
      </c>
      <c r="BC46" t="str">
        <f>("Yes")</f>
        <v>Yes</v>
      </c>
      <c r="BD46" t="s">
        <v>147</v>
      </c>
      <c r="BF46">
        <v>0</v>
      </c>
      <c r="BL46" t="str">
        <f>("No")</f>
        <v>No</v>
      </c>
      <c r="BU46" t="str">
        <f>("Yes")</f>
        <v>Yes</v>
      </c>
      <c r="BV46" t="s">
        <v>147</v>
      </c>
      <c r="BX46" t="str">
        <f>("No")</f>
        <v>No</v>
      </c>
      <c r="CA46" t="str">
        <f>("No")</f>
        <v>No</v>
      </c>
      <c r="CD46" t="str">
        <f>("No")</f>
        <v>No</v>
      </c>
    </row>
    <row r="47" spans="1:88" x14ac:dyDescent="0.35">
      <c r="A47" t="s">
        <v>146</v>
      </c>
      <c r="B47" s="1">
        <v>42552</v>
      </c>
      <c r="C47" s="1">
        <v>42917</v>
      </c>
      <c r="D47" t="str">
        <f>("Yes")</f>
        <v>Yes</v>
      </c>
      <c r="E47" t="s">
        <v>147</v>
      </c>
      <c r="G47" t="str">
        <f>("Yes")</f>
        <v>Yes</v>
      </c>
      <c r="H47" t="s">
        <v>147</v>
      </c>
      <c r="J47" t="str">
        <f>("No")</f>
        <v>No</v>
      </c>
      <c r="M47" t="str">
        <f>("Yes")</f>
        <v>Yes</v>
      </c>
      <c r="N47" t="s">
        <v>147</v>
      </c>
      <c r="P47" t="str">
        <f>("Yes")</f>
        <v>Yes</v>
      </c>
      <c r="Q47" t="s">
        <v>147</v>
      </c>
      <c r="S47" t="str">
        <f>("No")</f>
        <v>No</v>
      </c>
      <c r="V47" t="str">
        <f>("Yes")</f>
        <v>Yes</v>
      </c>
      <c r="W47" t="s">
        <v>147</v>
      </c>
      <c r="Y47">
        <v>1</v>
      </c>
      <c r="Z47" t="s">
        <v>147</v>
      </c>
      <c r="AB47">
        <v>1</v>
      </c>
      <c r="AC47" t="s">
        <v>147</v>
      </c>
      <c r="AE47">
        <v>0</v>
      </c>
      <c r="AH47">
        <v>1</v>
      </c>
      <c r="AI47" t="s">
        <v>147</v>
      </c>
      <c r="AK47">
        <v>1</v>
      </c>
      <c r="AL47" t="s">
        <v>147</v>
      </c>
      <c r="AN47">
        <v>0</v>
      </c>
      <c r="AQ47">
        <v>1</v>
      </c>
      <c r="AR47" t="s">
        <v>147</v>
      </c>
      <c r="AT47">
        <v>1</v>
      </c>
      <c r="AU47" t="s">
        <v>147</v>
      </c>
      <c r="AW47" t="str">
        <f>("Yes")</f>
        <v>Yes</v>
      </c>
      <c r="AX47" t="s">
        <v>147</v>
      </c>
      <c r="AZ47" t="str">
        <f>("No")</f>
        <v>No</v>
      </c>
      <c r="BC47" t="str">
        <f>("Yes")</f>
        <v>Yes</v>
      </c>
      <c r="BD47" t="s">
        <v>147</v>
      </c>
      <c r="BF47">
        <v>1</v>
      </c>
      <c r="BG47" t="s">
        <v>147</v>
      </c>
      <c r="BI47" t="str">
        <f>("Standing order")</f>
        <v>Standing order</v>
      </c>
      <c r="BJ47" t="s">
        <v>147</v>
      </c>
      <c r="BK47" t="s">
        <v>148</v>
      </c>
      <c r="BL47" t="str">
        <f>("No")</f>
        <v>No</v>
      </c>
      <c r="BU47" t="str">
        <f>("Yes")</f>
        <v>Yes</v>
      </c>
      <c r="BV47" t="s">
        <v>147</v>
      </c>
      <c r="BX47" t="str">
        <f>("No")</f>
        <v>No</v>
      </c>
      <c r="CA47" t="str">
        <f>("No")</f>
        <v>No</v>
      </c>
      <c r="CD47" t="str">
        <f>("No")</f>
        <v>No</v>
      </c>
    </row>
    <row r="48" spans="1:88" x14ac:dyDescent="0.35">
      <c r="A48" t="s">
        <v>149</v>
      </c>
      <c r="B48" s="1">
        <v>36892</v>
      </c>
      <c r="C48" s="1">
        <v>41752</v>
      </c>
      <c r="D48" t="str">
        <f>("No")</f>
        <v>No</v>
      </c>
    </row>
    <row r="49" spans="1:88" x14ac:dyDescent="0.35">
      <c r="A49" t="s">
        <v>149</v>
      </c>
      <c r="B49" s="1">
        <v>41753</v>
      </c>
      <c r="C49" s="1">
        <v>42842</v>
      </c>
      <c r="D49" t="str">
        <f>("Yes")</f>
        <v>Yes</v>
      </c>
      <c r="E49" t="s">
        <v>150</v>
      </c>
      <c r="G49" t="str">
        <f>("Yes")</f>
        <v>Yes</v>
      </c>
      <c r="H49" t="s">
        <v>150</v>
      </c>
      <c r="J49" t="str">
        <f>("No")</f>
        <v>No</v>
      </c>
      <c r="M49" t="str">
        <f>("No")</f>
        <v>No</v>
      </c>
      <c r="P49" t="str">
        <f>("Yes")</f>
        <v>Yes</v>
      </c>
      <c r="Q49" t="s">
        <v>150</v>
      </c>
      <c r="S49" t="str">
        <f>("No")</f>
        <v>No</v>
      </c>
      <c r="V49" t="str">
        <f>("No")</f>
        <v>No</v>
      </c>
      <c r="Y49">
        <v>1</v>
      </c>
      <c r="Z49" t="s">
        <v>151</v>
      </c>
      <c r="AB49">
        <v>1</v>
      </c>
      <c r="AC49" t="s">
        <v>151</v>
      </c>
      <c r="AE49">
        <v>0</v>
      </c>
      <c r="AH49">
        <v>0</v>
      </c>
      <c r="AK49">
        <v>1</v>
      </c>
      <c r="AL49" t="s">
        <v>151</v>
      </c>
      <c r="AN49">
        <v>0</v>
      </c>
      <c r="AQ49">
        <v>0</v>
      </c>
      <c r="AT49">
        <v>1</v>
      </c>
      <c r="AU49" t="s">
        <v>151</v>
      </c>
      <c r="AW49" t="str">
        <f>("Yes")</f>
        <v>Yes</v>
      </c>
      <c r="AX49" t="s">
        <v>150</v>
      </c>
      <c r="AZ49" t="str">
        <f>("No")</f>
        <v>No</v>
      </c>
      <c r="BC49" t="str">
        <f>("No")</f>
        <v>No</v>
      </c>
      <c r="BF49">
        <v>1</v>
      </c>
      <c r="BG49" t="s">
        <v>151</v>
      </c>
      <c r="BI49" t="str">
        <f>("Standing order")</f>
        <v>Standing order</v>
      </c>
      <c r="BJ49" t="s">
        <v>151</v>
      </c>
      <c r="BL49" t="str">
        <f>("Yes")</f>
        <v>Yes</v>
      </c>
      <c r="BM49" t="s">
        <v>150</v>
      </c>
      <c r="BO49" t="str">
        <f>("No")</f>
        <v>No</v>
      </c>
      <c r="BR49" t="str">
        <f>("Yes")</f>
        <v>Yes</v>
      </c>
      <c r="BS49" t="s">
        <v>150</v>
      </c>
      <c r="BU49" t="str">
        <f>("Yes")</f>
        <v>Yes</v>
      </c>
      <c r="BV49" t="s">
        <v>150</v>
      </c>
      <c r="BX49" t="str">
        <f>("No")</f>
        <v>No</v>
      </c>
      <c r="CA49" t="str">
        <f>("Yes")</f>
        <v>Yes</v>
      </c>
      <c r="CB49" t="s">
        <v>150</v>
      </c>
      <c r="CD49" t="str">
        <f>("No")</f>
        <v>No</v>
      </c>
    </row>
    <row r="50" spans="1:88" x14ac:dyDescent="0.35">
      <c r="A50" t="s">
        <v>149</v>
      </c>
      <c r="B50" s="1">
        <v>42843</v>
      </c>
      <c r="C50" s="1">
        <v>42916</v>
      </c>
      <c r="D50" t="str">
        <f>("Yes")</f>
        <v>Yes</v>
      </c>
      <c r="E50" t="s">
        <v>150</v>
      </c>
      <c r="G50" t="str">
        <f>("Yes")</f>
        <v>Yes</v>
      </c>
      <c r="H50" t="s">
        <v>150</v>
      </c>
      <c r="J50" t="str">
        <f>("No")</f>
        <v>No</v>
      </c>
      <c r="M50" t="str">
        <f>("No")</f>
        <v>No</v>
      </c>
      <c r="P50" t="str">
        <f>("Yes")</f>
        <v>Yes</v>
      </c>
      <c r="Q50" t="s">
        <v>150</v>
      </c>
      <c r="S50" t="str">
        <f>("No")</f>
        <v>No</v>
      </c>
      <c r="V50" t="str">
        <f>("No")</f>
        <v>No</v>
      </c>
      <c r="Y50">
        <v>1</v>
      </c>
      <c r="Z50" t="s">
        <v>151</v>
      </c>
      <c r="AB50">
        <v>1</v>
      </c>
      <c r="AC50" t="s">
        <v>151</v>
      </c>
      <c r="AE50">
        <v>0</v>
      </c>
      <c r="AH50">
        <v>0</v>
      </c>
      <c r="AK50">
        <v>1</v>
      </c>
      <c r="AL50" t="s">
        <v>151</v>
      </c>
      <c r="AN50">
        <v>0</v>
      </c>
      <c r="AQ50">
        <v>0</v>
      </c>
      <c r="AT50">
        <v>1</v>
      </c>
      <c r="AU50" t="s">
        <v>151</v>
      </c>
      <c r="AW50" t="str">
        <f>("Yes")</f>
        <v>Yes</v>
      </c>
      <c r="AX50" t="s">
        <v>150</v>
      </c>
      <c r="AZ50" t="str">
        <f>("No")</f>
        <v>No</v>
      </c>
      <c r="BC50" t="str">
        <f>("No")</f>
        <v>No</v>
      </c>
      <c r="BF50">
        <v>1</v>
      </c>
      <c r="BG50" t="s">
        <v>151</v>
      </c>
      <c r="BI50" t="str">
        <f>("Standing order")</f>
        <v>Standing order</v>
      </c>
      <c r="BJ50" t="s">
        <v>151</v>
      </c>
      <c r="BL50" t="str">
        <f>("Yes")</f>
        <v>Yes</v>
      </c>
      <c r="BM50" t="s">
        <v>150</v>
      </c>
      <c r="BO50" t="str">
        <f>("No")</f>
        <v>No</v>
      </c>
      <c r="BR50" t="str">
        <f>("Yes")</f>
        <v>Yes</v>
      </c>
      <c r="BS50" t="s">
        <v>150</v>
      </c>
      <c r="BU50" t="str">
        <f>("Yes")</f>
        <v>Yes</v>
      </c>
      <c r="BV50" t="s">
        <v>150</v>
      </c>
      <c r="BX50" t="str">
        <f>("No")</f>
        <v>No</v>
      </c>
      <c r="CA50" t="str">
        <f>("Yes")</f>
        <v>Yes</v>
      </c>
      <c r="CB50" t="s">
        <v>150</v>
      </c>
      <c r="CD50" t="str">
        <f>("No")</f>
        <v>No</v>
      </c>
    </row>
    <row r="51" spans="1:88" x14ac:dyDescent="0.35">
      <c r="A51" t="s">
        <v>149</v>
      </c>
      <c r="B51" s="1">
        <v>42917</v>
      </c>
      <c r="C51" s="1">
        <v>42917</v>
      </c>
      <c r="D51" t="str">
        <f>("Yes")</f>
        <v>Yes</v>
      </c>
      <c r="E51" t="s">
        <v>150</v>
      </c>
      <c r="G51" t="str">
        <f>("Yes")</f>
        <v>Yes</v>
      </c>
      <c r="H51" t="s">
        <v>150</v>
      </c>
      <c r="J51" t="str">
        <f>("No")</f>
        <v>No</v>
      </c>
      <c r="M51" t="str">
        <f>("No")</f>
        <v>No</v>
      </c>
      <c r="P51" t="str">
        <f>("Yes")</f>
        <v>Yes</v>
      </c>
      <c r="Q51" t="s">
        <v>150</v>
      </c>
      <c r="S51" t="str">
        <f>("No")</f>
        <v>No</v>
      </c>
      <c r="V51" t="str">
        <f>("No")</f>
        <v>No</v>
      </c>
      <c r="Y51">
        <v>1</v>
      </c>
      <c r="Z51" t="s">
        <v>151</v>
      </c>
      <c r="AB51">
        <v>1</v>
      </c>
      <c r="AC51" t="s">
        <v>151</v>
      </c>
      <c r="AE51">
        <v>0</v>
      </c>
      <c r="AH51">
        <v>0</v>
      </c>
      <c r="AK51">
        <v>1</v>
      </c>
      <c r="AL51" t="s">
        <v>151</v>
      </c>
      <c r="AN51">
        <v>0</v>
      </c>
      <c r="AQ51">
        <v>0</v>
      </c>
      <c r="AT51">
        <v>1</v>
      </c>
      <c r="AU51" t="s">
        <v>151</v>
      </c>
      <c r="AW51" t="str">
        <f>("Yes")</f>
        <v>Yes</v>
      </c>
      <c r="AX51" t="s">
        <v>150</v>
      </c>
      <c r="AZ51" t="str">
        <f>("No")</f>
        <v>No</v>
      </c>
      <c r="BC51" t="str">
        <f>("No")</f>
        <v>No</v>
      </c>
      <c r="BF51">
        <v>1</v>
      </c>
      <c r="BG51" t="s">
        <v>151</v>
      </c>
      <c r="BI51" t="str">
        <f>("Standing order")</f>
        <v>Standing order</v>
      </c>
      <c r="BJ51" t="s">
        <v>151</v>
      </c>
      <c r="BL51" t="str">
        <f>("Yes")</f>
        <v>Yes</v>
      </c>
      <c r="BM51" t="s">
        <v>150</v>
      </c>
      <c r="BO51" t="str">
        <f>("No")</f>
        <v>No</v>
      </c>
      <c r="BR51" t="str">
        <f>("Yes")</f>
        <v>Yes</v>
      </c>
      <c r="BS51" t="s">
        <v>150</v>
      </c>
      <c r="BU51" t="str">
        <f>("Yes")</f>
        <v>Yes</v>
      </c>
      <c r="BV51" t="s">
        <v>150</v>
      </c>
      <c r="BX51" t="str">
        <f>("No")</f>
        <v>No</v>
      </c>
      <c r="CA51" t="str">
        <f>("Yes")</f>
        <v>Yes</v>
      </c>
      <c r="CB51" t="s">
        <v>150</v>
      </c>
      <c r="CD51" t="str">
        <f>("No")</f>
        <v>No</v>
      </c>
    </row>
    <row r="52" spans="1:88" x14ac:dyDescent="0.35">
      <c r="A52" t="s">
        <v>152</v>
      </c>
      <c r="B52" s="1">
        <v>36892</v>
      </c>
      <c r="C52" s="1">
        <v>42536</v>
      </c>
      <c r="D52" t="str">
        <f>("No")</f>
        <v>No</v>
      </c>
    </row>
    <row r="53" spans="1:88" x14ac:dyDescent="0.35">
      <c r="A53" t="s">
        <v>152</v>
      </c>
      <c r="B53" s="1">
        <v>42537</v>
      </c>
      <c r="C53" s="1">
        <v>42551</v>
      </c>
      <c r="D53" t="str">
        <f>("Yes")</f>
        <v>Yes</v>
      </c>
      <c r="E53" t="s">
        <v>153</v>
      </c>
      <c r="G53" t="str">
        <f>("Yes")</f>
        <v>Yes</v>
      </c>
      <c r="H53" t="s">
        <v>153</v>
      </c>
      <c r="J53" t="str">
        <f>("No")</f>
        <v>No</v>
      </c>
      <c r="M53" t="str">
        <f>("Yes")</f>
        <v>Yes</v>
      </c>
      <c r="N53" t="s">
        <v>153</v>
      </c>
      <c r="P53" t="str">
        <f>("Yes")</f>
        <v>Yes</v>
      </c>
      <c r="Q53" t="s">
        <v>153</v>
      </c>
      <c r="S53" t="str">
        <f>("No")</f>
        <v>No</v>
      </c>
      <c r="V53" t="str">
        <f>("Yes")</f>
        <v>Yes</v>
      </c>
      <c r="W53" t="s">
        <v>153</v>
      </c>
      <c r="Y53">
        <v>1</v>
      </c>
      <c r="Z53" t="s">
        <v>153</v>
      </c>
      <c r="AB53">
        <v>1</v>
      </c>
      <c r="AC53" t="s">
        <v>153</v>
      </c>
      <c r="AE53">
        <v>0</v>
      </c>
      <c r="AH53">
        <v>1</v>
      </c>
      <c r="AI53" t="s">
        <v>153</v>
      </c>
      <c r="AK53">
        <v>1</v>
      </c>
      <c r="AL53" t="s">
        <v>153</v>
      </c>
      <c r="AN53">
        <v>0</v>
      </c>
      <c r="AQ53">
        <v>1</v>
      </c>
      <c r="AR53" t="s">
        <v>153</v>
      </c>
      <c r="AT53">
        <v>1</v>
      </c>
      <c r="AU53" t="s">
        <v>153</v>
      </c>
      <c r="AW53" t="str">
        <f>("Yes")</f>
        <v>Yes</v>
      </c>
      <c r="AX53" t="s">
        <v>153</v>
      </c>
      <c r="AZ53" t="str">
        <f>("No")</f>
        <v>No</v>
      </c>
      <c r="BC53" t="str">
        <f>("Yes")</f>
        <v>Yes</v>
      </c>
      <c r="BD53" t="s">
        <v>153</v>
      </c>
      <c r="BF53">
        <v>1</v>
      </c>
      <c r="BG53" t="s">
        <v>154</v>
      </c>
      <c r="BI53" t="str">
        <f>("Standing order, Naloxone-specific collaborative practice agreement")</f>
        <v>Standing order, Naloxone-specific collaborative practice agreement</v>
      </c>
      <c r="BJ53" t="s">
        <v>154</v>
      </c>
      <c r="BL53" t="str">
        <f>("Yes")</f>
        <v>Yes</v>
      </c>
      <c r="BM53" t="s">
        <v>153</v>
      </c>
      <c r="BO53" t="str">
        <f>("No")</f>
        <v>No</v>
      </c>
      <c r="BR53" t="str">
        <f>("Yes")</f>
        <v>Yes</v>
      </c>
      <c r="BS53" t="s">
        <v>153</v>
      </c>
      <c r="BU53" t="str">
        <f>("Yes")</f>
        <v>Yes</v>
      </c>
      <c r="BV53" t="s">
        <v>153</v>
      </c>
      <c r="BX53" t="str">
        <f>("No")</f>
        <v>No</v>
      </c>
      <c r="CA53" t="str">
        <f>("Yes")</f>
        <v>Yes</v>
      </c>
      <c r="CB53" t="s">
        <v>153</v>
      </c>
      <c r="CD53" t="str">
        <f>("Yes")</f>
        <v>Yes</v>
      </c>
      <c r="CE53" t="s">
        <v>153</v>
      </c>
      <c r="CG53" t="str">
        <f>("No")</f>
        <v>No</v>
      </c>
      <c r="CJ53">
        <v>0</v>
      </c>
    </row>
    <row r="54" spans="1:88" x14ac:dyDescent="0.35">
      <c r="A54" t="s">
        <v>152</v>
      </c>
      <c r="B54" s="1">
        <v>42552</v>
      </c>
      <c r="C54" s="1">
        <v>42916</v>
      </c>
      <c r="D54" t="str">
        <f>("Yes")</f>
        <v>Yes</v>
      </c>
      <c r="E54" t="s">
        <v>153</v>
      </c>
      <c r="G54" t="str">
        <f>("Yes")</f>
        <v>Yes</v>
      </c>
      <c r="H54" t="s">
        <v>153</v>
      </c>
      <c r="J54" t="str">
        <f>("No")</f>
        <v>No</v>
      </c>
      <c r="M54" t="str">
        <f>("Yes")</f>
        <v>Yes</v>
      </c>
      <c r="N54" t="s">
        <v>153</v>
      </c>
      <c r="P54" t="str">
        <f>("Yes")</f>
        <v>Yes</v>
      </c>
      <c r="Q54" t="s">
        <v>153</v>
      </c>
      <c r="S54" t="str">
        <f>("No")</f>
        <v>No</v>
      </c>
      <c r="V54" t="str">
        <f>("Yes")</f>
        <v>Yes</v>
      </c>
      <c r="W54" t="s">
        <v>153</v>
      </c>
      <c r="Y54">
        <v>1</v>
      </c>
      <c r="Z54" t="s">
        <v>153</v>
      </c>
      <c r="AB54">
        <v>1</v>
      </c>
      <c r="AC54" t="s">
        <v>153</v>
      </c>
      <c r="AE54">
        <v>0</v>
      </c>
      <c r="AH54">
        <v>1</v>
      </c>
      <c r="AI54" t="s">
        <v>153</v>
      </c>
      <c r="AK54">
        <v>1</v>
      </c>
      <c r="AL54" t="s">
        <v>153</v>
      </c>
      <c r="AN54">
        <v>0</v>
      </c>
      <c r="AQ54">
        <v>1</v>
      </c>
      <c r="AR54" t="s">
        <v>153</v>
      </c>
      <c r="AT54">
        <v>1</v>
      </c>
      <c r="AU54" t="s">
        <v>153</v>
      </c>
      <c r="AW54" t="str">
        <f>("Yes")</f>
        <v>Yes</v>
      </c>
      <c r="AX54" t="s">
        <v>153</v>
      </c>
      <c r="AZ54" t="str">
        <f>("No")</f>
        <v>No</v>
      </c>
      <c r="BC54" t="str">
        <f>("Yes")</f>
        <v>Yes</v>
      </c>
      <c r="BD54" t="s">
        <v>153</v>
      </c>
      <c r="BF54">
        <v>1</v>
      </c>
      <c r="BG54" t="s">
        <v>154</v>
      </c>
      <c r="BI54" t="str">
        <f>("Standing order, Naloxone-specific collaborative practice agreement")</f>
        <v>Standing order, Naloxone-specific collaborative practice agreement</v>
      </c>
      <c r="BJ54" t="s">
        <v>154</v>
      </c>
      <c r="BL54" t="str">
        <f>("Yes")</f>
        <v>Yes</v>
      </c>
      <c r="BM54" t="s">
        <v>153</v>
      </c>
      <c r="BO54" t="str">
        <f>("No")</f>
        <v>No</v>
      </c>
      <c r="BR54" t="str">
        <f>("Yes")</f>
        <v>Yes</v>
      </c>
      <c r="BS54" t="s">
        <v>153</v>
      </c>
      <c r="BU54" t="str">
        <f>("Yes")</f>
        <v>Yes</v>
      </c>
      <c r="BV54" t="s">
        <v>153</v>
      </c>
      <c r="BX54" t="str">
        <f>("No")</f>
        <v>No</v>
      </c>
      <c r="CA54" t="str">
        <f>("Yes")</f>
        <v>Yes</v>
      </c>
      <c r="CB54" t="s">
        <v>153</v>
      </c>
      <c r="CD54" t="str">
        <f>("Yes")</f>
        <v>Yes</v>
      </c>
      <c r="CE54" t="s">
        <v>153</v>
      </c>
      <c r="CG54" t="str">
        <f>("No")</f>
        <v>No</v>
      </c>
      <c r="CJ54">
        <v>0</v>
      </c>
    </row>
    <row r="55" spans="1:88" x14ac:dyDescent="0.35">
      <c r="A55" t="s">
        <v>152</v>
      </c>
      <c r="B55" s="1">
        <v>42917</v>
      </c>
      <c r="C55" s="1">
        <v>42917</v>
      </c>
      <c r="D55" t="str">
        <f>("Yes")</f>
        <v>Yes</v>
      </c>
      <c r="E55" t="s">
        <v>153</v>
      </c>
      <c r="G55" t="str">
        <f>("Yes")</f>
        <v>Yes</v>
      </c>
      <c r="H55" t="s">
        <v>153</v>
      </c>
      <c r="J55" t="str">
        <f>("No")</f>
        <v>No</v>
      </c>
      <c r="M55" t="str">
        <f>("Yes")</f>
        <v>Yes</v>
      </c>
      <c r="N55" t="s">
        <v>153</v>
      </c>
      <c r="P55" t="str">
        <f>("Yes")</f>
        <v>Yes</v>
      </c>
      <c r="Q55" t="s">
        <v>153</v>
      </c>
      <c r="S55" t="str">
        <f>("No")</f>
        <v>No</v>
      </c>
      <c r="V55" t="str">
        <f>("Yes")</f>
        <v>Yes</v>
      </c>
      <c r="W55" t="s">
        <v>153</v>
      </c>
      <c r="Y55">
        <v>1</v>
      </c>
      <c r="Z55" t="s">
        <v>153</v>
      </c>
      <c r="AB55">
        <v>1</v>
      </c>
      <c r="AC55" t="s">
        <v>153</v>
      </c>
      <c r="AE55">
        <v>0</v>
      </c>
      <c r="AH55">
        <v>1</v>
      </c>
      <c r="AI55" t="s">
        <v>153</v>
      </c>
      <c r="AK55">
        <v>1</v>
      </c>
      <c r="AL55" t="s">
        <v>153</v>
      </c>
      <c r="AN55">
        <v>0</v>
      </c>
      <c r="AQ55">
        <v>1</v>
      </c>
      <c r="AR55" t="s">
        <v>153</v>
      </c>
      <c r="AT55">
        <v>1</v>
      </c>
      <c r="AU55" t="s">
        <v>153</v>
      </c>
      <c r="AW55" t="str">
        <f>("Yes")</f>
        <v>Yes</v>
      </c>
      <c r="AX55" t="s">
        <v>153</v>
      </c>
      <c r="AZ55" t="str">
        <f>("No")</f>
        <v>No</v>
      </c>
      <c r="BC55" t="str">
        <f>("Yes")</f>
        <v>Yes</v>
      </c>
      <c r="BD55" t="s">
        <v>153</v>
      </c>
      <c r="BF55">
        <v>1</v>
      </c>
      <c r="BG55" t="s">
        <v>154</v>
      </c>
      <c r="BI55" t="str">
        <f>("Standing order, Naloxone-specific collaborative practice agreement")</f>
        <v>Standing order, Naloxone-specific collaborative practice agreement</v>
      </c>
      <c r="BJ55" t="s">
        <v>154</v>
      </c>
      <c r="BL55" t="str">
        <f>("Yes")</f>
        <v>Yes</v>
      </c>
      <c r="BM55" t="s">
        <v>153</v>
      </c>
      <c r="BO55" t="str">
        <f>("No")</f>
        <v>No</v>
      </c>
      <c r="BR55" t="str">
        <f>("Yes")</f>
        <v>Yes</v>
      </c>
      <c r="BS55" t="s">
        <v>153</v>
      </c>
      <c r="BU55" t="str">
        <f>("Yes")</f>
        <v>Yes</v>
      </c>
      <c r="BV55" t="s">
        <v>153</v>
      </c>
      <c r="BX55" t="str">
        <f>("No")</f>
        <v>No</v>
      </c>
      <c r="CA55" t="str">
        <f>("Yes")</f>
        <v>Yes</v>
      </c>
      <c r="CB55" t="s">
        <v>153</v>
      </c>
      <c r="CD55" t="str">
        <f>("Yes")</f>
        <v>Yes</v>
      </c>
      <c r="CE55" t="s">
        <v>153</v>
      </c>
      <c r="CG55" t="str">
        <f>("No")</f>
        <v>No</v>
      </c>
      <c r="CJ55">
        <v>0</v>
      </c>
    </row>
    <row r="56" spans="1:88" x14ac:dyDescent="0.35">
      <c r="A56" t="s">
        <v>155</v>
      </c>
      <c r="B56" s="1">
        <v>36892</v>
      </c>
      <c r="C56" s="1">
        <v>42185</v>
      </c>
      <c r="D56" t="str">
        <f>("No")</f>
        <v>No</v>
      </c>
    </row>
    <row r="57" spans="1:88" x14ac:dyDescent="0.35">
      <c r="A57" t="s">
        <v>155</v>
      </c>
      <c r="B57" s="1">
        <v>42186</v>
      </c>
      <c r="C57" s="1">
        <v>42551</v>
      </c>
      <c r="D57" t="str">
        <f>("Yes")</f>
        <v>Yes</v>
      </c>
      <c r="E57" t="s">
        <v>156</v>
      </c>
      <c r="G57" t="str">
        <f>("Yes")</f>
        <v>Yes</v>
      </c>
      <c r="H57" t="s">
        <v>156</v>
      </c>
      <c r="J57" t="str">
        <f>("No")</f>
        <v>No</v>
      </c>
      <c r="M57" t="str">
        <f>("Yes")</f>
        <v>Yes</v>
      </c>
      <c r="N57" t="s">
        <v>156</v>
      </c>
      <c r="P57" t="str">
        <f>("Yes")</f>
        <v>Yes</v>
      </c>
      <c r="Q57" t="s">
        <v>156</v>
      </c>
      <c r="S57" t="str">
        <f>("No")</f>
        <v>No</v>
      </c>
      <c r="V57" t="str">
        <f>("Yes")</f>
        <v>Yes</v>
      </c>
      <c r="W57" t="s">
        <v>156</v>
      </c>
      <c r="Y57">
        <v>1</v>
      </c>
      <c r="Z57" t="s">
        <v>156</v>
      </c>
      <c r="AB57">
        <v>0</v>
      </c>
      <c r="AK57">
        <v>0</v>
      </c>
      <c r="AT57">
        <v>0</v>
      </c>
      <c r="AW57" t="str">
        <f>("Yes")</f>
        <v>Yes</v>
      </c>
      <c r="AX57" t="s">
        <v>156</v>
      </c>
      <c r="AZ57" t="str">
        <f>("No")</f>
        <v>No</v>
      </c>
      <c r="BC57" t="str">
        <f>("Yes")</f>
        <v>Yes</v>
      </c>
      <c r="BD57" t="s">
        <v>156</v>
      </c>
      <c r="BF57">
        <v>1</v>
      </c>
      <c r="BG57" t="s">
        <v>156</v>
      </c>
      <c r="BI57" t="str">
        <f>("Pharmacist prescriptive authority")</f>
        <v>Pharmacist prescriptive authority</v>
      </c>
      <c r="BJ57" t="s">
        <v>156</v>
      </c>
      <c r="BL57" t="str">
        <f>("Yes")</f>
        <v>Yes</v>
      </c>
      <c r="BM57" t="s">
        <v>156</v>
      </c>
      <c r="BO57" t="str">
        <f>("No")</f>
        <v>No</v>
      </c>
      <c r="BR57" t="str">
        <f>("Yes")</f>
        <v>Yes</v>
      </c>
      <c r="BS57" t="s">
        <v>156</v>
      </c>
      <c r="BU57" t="str">
        <f>("Yes")</f>
        <v>Yes</v>
      </c>
      <c r="BV57" t="s">
        <v>156</v>
      </c>
      <c r="BX57" t="str">
        <f>("No")</f>
        <v>No</v>
      </c>
      <c r="CA57" t="str">
        <f>("Yes")</f>
        <v>Yes</v>
      </c>
      <c r="CB57" t="s">
        <v>156</v>
      </c>
      <c r="CD57" t="str">
        <f>("No")</f>
        <v>No</v>
      </c>
      <c r="CF57" t="s">
        <v>157</v>
      </c>
    </row>
    <row r="58" spans="1:88" x14ac:dyDescent="0.35">
      <c r="A58" t="s">
        <v>155</v>
      </c>
      <c r="B58" s="1">
        <v>42552</v>
      </c>
      <c r="C58" s="1">
        <v>42916</v>
      </c>
      <c r="D58" t="str">
        <f>("Yes")</f>
        <v>Yes</v>
      </c>
      <c r="E58" t="s">
        <v>156</v>
      </c>
      <c r="G58" t="str">
        <f>("Yes")</f>
        <v>Yes</v>
      </c>
      <c r="H58" t="s">
        <v>156</v>
      </c>
      <c r="J58" t="str">
        <f>("No")</f>
        <v>No</v>
      </c>
      <c r="M58" t="str">
        <f>("Yes")</f>
        <v>Yes</v>
      </c>
      <c r="N58" t="s">
        <v>156</v>
      </c>
      <c r="P58" t="str">
        <f>("Yes")</f>
        <v>Yes</v>
      </c>
      <c r="Q58" t="s">
        <v>156</v>
      </c>
      <c r="S58" t="str">
        <f>("No")</f>
        <v>No</v>
      </c>
      <c r="V58" t="str">
        <f>("Yes")</f>
        <v>Yes</v>
      </c>
      <c r="W58" t="s">
        <v>156</v>
      </c>
      <c r="Y58">
        <v>1</v>
      </c>
      <c r="Z58" t="s">
        <v>156</v>
      </c>
      <c r="AB58">
        <v>0</v>
      </c>
      <c r="AK58">
        <v>0</v>
      </c>
      <c r="AT58">
        <v>0</v>
      </c>
      <c r="AW58" t="str">
        <f>("Yes")</f>
        <v>Yes</v>
      </c>
      <c r="AX58" t="s">
        <v>156</v>
      </c>
      <c r="AZ58" t="str">
        <f>("No")</f>
        <v>No</v>
      </c>
      <c r="BC58" t="str">
        <f>("Yes")</f>
        <v>Yes</v>
      </c>
      <c r="BD58" t="s">
        <v>156</v>
      </c>
      <c r="BF58">
        <v>1</v>
      </c>
      <c r="BG58" t="s">
        <v>156</v>
      </c>
      <c r="BI58" t="str">
        <f>("Pharmacist prescriptive authority")</f>
        <v>Pharmacist prescriptive authority</v>
      </c>
      <c r="BJ58" t="s">
        <v>156</v>
      </c>
      <c r="BL58" t="str">
        <f>("Yes")</f>
        <v>Yes</v>
      </c>
      <c r="BM58" t="s">
        <v>156</v>
      </c>
      <c r="BO58" t="str">
        <f>("No")</f>
        <v>No</v>
      </c>
      <c r="BR58" t="str">
        <f>("Yes")</f>
        <v>Yes</v>
      </c>
      <c r="BS58" t="s">
        <v>156</v>
      </c>
      <c r="BU58" t="str">
        <f>("Yes")</f>
        <v>Yes</v>
      </c>
      <c r="BV58" t="s">
        <v>156</v>
      </c>
      <c r="BX58" t="str">
        <f>("No")</f>
        <v>No</v>
      </c>
      <c r="CA58" t="str">
        <f>("Yes")</f>
        <v>Yes</v>
      </c>
      <c r="CB58" t="s">
        <v>156</v>
      </c>
      <c r="CD58" t="str">
        <f>("No")</f>
        <v>No</v>
      </c>
      <c r="CF58" t="s">
        <v>157</v>
      </c>
    </row>
    <row r="59" spans="1:88" x14ac:dyDescent="0.35">
      <c r="A59" t="s">
        <v>155</v>
      </c>
      <c r="B59" s="1">
        <v>42917</v>
      </c>
      <c r="C59" s="1">
        <v>42917</v>
      </c>
      <c r="D59" t="str">
        <f>("Yes")</f>
        <v>Yes</v>
      </c>
      <c r="E59" t="s">
        <v>156</v>
      </c>
      <c r="G59" t="str">
        <f>("Yes")</f>
        <v>Yes</v>
      </c>
      <c r="H59" t="s">
        <v>156</v>
      </c>
      <c r="J59" t="str">
        <f>("No")</f>
        <v>No</v>
      </c>
      <c r="M59" t="str">
        <f>("Yes")</f>
        <v>Yes</v>
      </c>
      <c r="N59" t="s">
        <v>156</v>
      </c>
      <c r="P59" t="str">
        <f>("Yes")</f>
        <v>Yes</v>
      </c>
      <c r="Q59" t="s">
        <v>156</v>
      </c>
      <c r="S59" t="str">
        <f>("No")</f>
        <v>No</v>
      </c>
      <c r="V59" t="str">
        <f>("Yes")</f>
        <v>Yes</v>
      </c>
      <c r="W59" t="s">
        <v>156</v>
      </c>
      <c r="Y59">
        <v>1</v>
      </c>
      <c r="Z59" t="s">
        <v>156</v>
      </c>
      <c r="AB59">
        <v>0</v>
      </c>
      <c r="AK59">
        <v>0</v>
      </c>
      <c r="AT59">
        <v>0</v>
      </c>
      <c r="AW59" t="str">
        <f>("Yes")</f>
        <v>Yes</v>
      </c>
      <c r="AX59" t="s">
        <v>156</v>
      </c>
      <c r="AZ59" t="str">
        <f>("No")</f>
        <v>No</v>
      </c>
      <c r="BC59" t="str">
        <f>("Yes")</f>
        <v>Yes</v>
      </c>
      <c r="BD59" t="s">
        <v>156</v>
      </c>
      <c r="BF59">
        <v>1</v>
      </c>
      <c r="BG59" t="s">
        <v>156</v>
      </c>
      <c r="BI59" t="str">
        <f>("Pharmacist prescriptive authority")</f>
        <v>Pharmacist prescriptive authority</v>
      </c>
      <c r="BJ59" t="s">
        <v>156</v>
      </c>
      <c r="BL59" t="str">
        <f>("Yes")</f>
        <v>Yes</v>
      </c>
      <c r="BM59" t="s">
        <v>156</v>
      </c>
      <c r="BO59" t="str">
        <f>("No")</f>
        <v>No</v>
      </c>
      <c r="BR59" t="str">
        <f>("Yes")</f>
        <v>Yes</v>
      </c>
      <c r="BS59" t="s">
        <v>156</v>
      </c>
      <c r="BU59" t="str">
        <f>("Yes")</f>
        <v>Yes</v>
      </c>
      <c r="BV59" t="s">
        <v>156</v>
      </c>
      <c r="BX59" t="str">
        <f>("No")</f>
        <v>No</v>
      </c>
      <c r="CA59" t="str">
        <f>("Yes")</f>
        <v>Yes</v>
      </c>
      <c r="CB59" t="s">
        <v>156</v>
      </c>
      <c r="CD59" t="str">
        <f>("No")</f>
        <v>No</v>
      </c>
      <c r="CF59" t="s">
        <v>157</v>
      </c>
    </row>
    <row r="60" spans="1:88" x14ac:dyDescent="0.35">
      <c r="A60" t="s">
        <v>158</v>
      </c>
      <c r="B60" s="1">
        <v>36892</v>
      </c>
      <c r="C60" s="1">
        <v>40178</v>
      </c>
      <c r="D60" t="str">
        <f>("No")</f>
        <v>No</v>
      </c>
    </row>
    <row r="61" spans="1:88" x14ac:dyDescent="0.35">
      <c r="A61" t="s">
        <v>158</v>
      </c>
      <c r="B61" s="1">
        <v>40179</v>
      </c>
      <c r="C61" s="1">
        <v>42213</v>
      </c>
      <c r="D61" t="str">
        <f>("Yes")</f>
        <v>Yes</v>
      </c>
      <c r="E61" t="s">
        <v>159</v>
      </c>
      <c r="G61" t="str">
        <f>("No")</f>
        <v>No</v>
      </c>
      <c r="P61" t="str">
        <f>("No")</f>
        <v>No</v>
      </c>
      <c r="Y61">
        <v>1</v>
      </c>
      <c r="Z61" t="s">
        <v>159</v>
      </c>
      <c r="AB61">
        <v>0</v>
      </c>
      <c r="AK61">
        <v>0</v>
      </c>
      <c r="AT61">
        <v>1</v>
      </c>
      <c r="AU61" t="s">
        <v>159</v>
      </c>
      <c r="AW61" t="str">
        <f>("Yes")</f>
        <v>Yes</v>
      </c>
      <c r="AX61" t="s">
        <v>159</v>
      </c>
      <c r="AZ61" t="str">
        <f>("No")</f>
        <v>No</v>
      </c>
      <c r="BC61" t="str">
        <f>("No")</f>
        <v>No</v>
      </c>
      <c r="BF61">
        <v>1</v>
      </c>
      <c r="BG61" t="s">
        <v>159</v>
      </c>
      <c r="BI61" t="str">
        <f>("Standing order")</f>
        <v>Standing order</v>
      </c>
      <c r="BJ61" t="s">
        <v>159</v>
      </c>
      <c r="BL61" t="str">
        <f>("Yes")</f>
        <v>Yes</v>
      </c>
      <c r="BM61" t="s">
        <v>159</v>
      </c>
      <c r="BN61" t="s">
        <v>160</v>
      </c>
      <c r="BO61" t="str">
        <f>("No")</f>
        <v>No</v>
      </c>
      <c r="BR61" t="str">
        <f>("No")</f>
        <v>No</v>
      </c>
      <c r="BU61" t="str">
        <f>("No")</f>
        <v>No</v>
      </c>
      <c r="CD61" t="str">
        <f>("No")</f>
        <v>No</v>
      </c>
    </row>
    <row r="62" spans="1:88" x14ac:dyDescent="0.35">
      <c r="A62" t="s">
        <v>158</v>
      </c>
      <c r="B62" s="1">
        <v>42214</v>
      </c>
      <c r="C62" s="1">
        <v>42255</v>
      </c>
      <c r="D62" t="str">
        <f>("Yes")</f>
        <v>Yes</v>
      </c>
      <c r="E62" t="s">
        <v>159</v>
      </c>
      <c r="G62" t="str">
        <f>("Yes")</f>
        <v>Yes</v>
      </c>
      <c r="H62" t="s">
        <v>159</v>
      </c>
      <c r="J62" t="str">
        <f>("No")</f>
        <v>No</v>
      </c>
      <c r="M62" t="str">
        <f>("No")</f>
        <v>No</v>
      </c>
      <c r="P62" t="str">
        <f>("No")</f>
        <v>No</v>
      </c>
      <c r="Y62">
        <v>1</v>
      </c>
      <c r="Z62" t="s">
        <v>159</v>
      </c>
      <c r="AB62">
        <v>0</v>
      </c>
      <c r="AK62">
        <v>0</v>
      </c>
      <c r="AT62">
        <v>1</v>
      </c>
      <c r="AU62" t="s">
        <v>159</v>
      </c>
      <c r="AW62" t="str">
        <f>("Yes")</f>
        <v>Yes</v>
      </c>
      <c r="AX62" t="s">
        <v>159</v>
      </c>
      <c r="AZ62" t="str">
        <f>("No")</f>
        <v>No</v>
      </c>
      <c r="BC62" t="str">
        <f>("No")</f>
        <v>No</v>
      </c>
      <c r="BF62">
        <v>1</v>
      </c>
      <c r="BG62" t="s">
        <v>159</v>
      </c>
      <c r="BI62" t="str">
        <f>("Standing order")</f>
        <v>Standing order</v>
      </c>
      <c r="BJ62" t="s">
        <v>159</v>
      </c>
      <c r="BL62" t="str">
        <f>("Yes")</f>
        <v>Yes</v>
      </c>
      <c r="BM62" t="s">
        <v>159</v>
      </c>
      <c r="BN62" t="s">
        <v>160</v>
      </c>
      <c r="BO62" t="str">
        <f>("No")</f>
        <v>No</v>
      </c>
      <c r="BR62" t="str">
        <f>("No")</f>
        <v>No</v>
      </c>
      <c r="BU62" t="str">
        <f>("No")</f>
        <v>No</v>
      </c>
      <c r="CD62" t="str">
        <f>("No")</f>
        <v>No</v>
      </c>
    </row>
    <row r="63" spans="1:88" x14ac:dyDescent="0.35">
      <c r="A63" t="s">
        <v>158</v>
      </c>
      <c r="B63" s="1">
        <v>42256</v>
      </c>
      <c r="C63" s="1">
        <v>42578</v>
      </c>
      <c r="D63" t="str">
        <f>("Yes")</f>
        <v>Yes</v>
      </c>
      <c r="E63" t="s">
        <v>159</v>
      </c>
      <c r="G63" t="str">
        <f>("Yes")</f>
        <v>Yes</v>
      </c>
      <c r="H63" t="s">
        <v>159</v>
      </c>
      <c r="J63" t="str">
        <f>("No")</f>
        <v>No</v>
      </c>
      <c r="M63" t="str">
        <f>("No")</f>
        <v>No</v>
      </c>
      <c r="P63" t="str">
        <f>("No")</f>
        <v>No</v>
      </c>
      <c r="Y63">
        <v>1</v>
      </c>
      <c r="Z63" t="s">
        <v>159</v>
      </c>
      <c r="AB63">
        <v>1</v>
      </c>
      <c r="AC63" t="s">
        <v>159</v>
      </c>
      <c r="AE63">
        <v>0</v>
      </c>
      <c r="AH63">
        <v>0</v>
      </c>
      <c r="AK63">
        <v>1</v>
      </c>
      <c r="AL63" t="s">
        <v>161</v>
      </c>
      <c r="AN63">
        <v>0</v>
      </c>
      <c r="AQ63">
        <v>0</v>
      </c>
      <c r="AT63">
        <v>1</v>
      </c>
      <c r="AU63" t="s">
        <v>159</v>
      </c>
      <c r="AW63" t="str">
        <f>("Yes")</f>
        <v>Yes</v>
      </c>
      <c r="AX63" t="s">
        <v>159</v>
      </c>
      <c r="AZ63" t="str">
        <f>("No")</f>
        <v>No</v>
      </c>
      <c r="BC63" t="str">
        <f>("No")</f>
        <v>No</v>
      </c>
      <c r="BF63">
        <v>1</v>
      </c>
      <c r="BG63" t="s">
        <v>162</v>
      </c>
      <c r="BI63" t="str">
        <f>("Standing order, Protocol order")</f>
        <v>Standing order, Protocol order</v>
      </c>
      <c r="BJ63" t="s">
        <v>162</v>
      </c>
      <c r="BL63" t="str">
        <f>("Yes")</f>
        <v>Yes</v>
      </c>
      <c r="BM63" t="s">
        <v>159</v>
      </c>
      <c r="BO63" t="str">
        <f>("No")</f>
        <v>No</v>
      </c>
      <c r="BR63" t="str">
        <f>("No")</f>
        <v>No</v>
      </c>
      <c r="BU63" t="str">
        <f>("Yes")</f>
        <v>Yes</v>
      </c>
      <c r="BV63" t="s">
        <v>159</v>
      </c>
      <c r="BX63" t="str">
        <f>("No")</f>
        <v>No</v>
      </c>
      <c r="CA63" t="str">
        <f>("No")</f>
        <v>No</v>
      </c>
      <c r="CD63" t="str">
        <f>("No")</f>
        <v>No</v>
      </c>
    </row>
    <row r="64" spans="1:88" x14ac:dyDescent="0.35">
      <c r="A64" t="s">
        <v>158</v>
      </c>
      <c r="B64" s="1">
        <v>42579</v>
      </c>
      <c r="C64" s="1">
        <v>42735</v>
      </c>
      <c r="D64" t="str">
        <f>("Yes")</f>
        <v>Yes</v>
      </c>
      <c r="E64" t="s">
        <v>159</v>
      </c>
      <c r="G64" t="str">
        <f>("Yes")</f>
        <v>Yes</v>
      </c>
      <c r="H64" t="s">
        <v>159</v>
      </c>
      <c r="J64" t="str">
        <f>("No")</f>
        <v>No</v>
      </c>
      <c r="M64" t="str">
        <f>("No")</f>
        <v>No</v>
      </c>
      <c r="P64" t="str">
        <f>("No")</f>
        <v>No</v>
      </c>
      <c r="Y64">
        <v>1</v>
      </c>
      <c r="Z64" t="s">
        <v>159</v>
      </c>
      <c r="AB64">
        <v>1</v>
      </c>
      <c r="AC64" t="s">
        <v>159</v>
      </c>
      <c r="AE64">
        <v>0</v>
      </c>
      <c r="AH64">
        <v>0</v>
      </c>
      <c r="AK64">
        <v>1</v>
      </c>
      <c r="AL64" t="s">
        <v>161</v>
      </c>
      <c r="AN64">
        <v>0</v>
      </c>
      <c r="AQ64">
        <v>0</v>
      </c>
      <c r="AT64">
        <v>1</v>
      </c>
      <c r="AU64" t="s">
        <v>159</v>
      </c>
      <c r="AW64" t="str">
        <f>("Yes")</f>
        <v>Yes</v>
      </c>
      <c r="AX64" t="s">
        <v>159</v>
      </c>
      <c r="AZ64" t="str">
        <f>("No")</f>
        <v>No</v>
      </c>
      <c r="BC64" t="str">
        <f>("No")</f>
        <v>No</v>
      </c>
      <c r="BF64">
        <v>1</v>
      </c>
      <c r="BG64" t="s">
        <v>162</v>
      </c>
      <c r="BI64" t="str">
        <f>("Standing order, Protocol order")</f>
        <v>Standing order, Protocol order</v>
      </c>
      <c r="BJ64" t="s">
        <v>162</v>
      </c>
      <c r="BL64" t="str">
        <f>("Yes")</f>
        <v>Yes</v>
      </c>
      <c r="BM64" t="s">
        <v>159</v>
      </c>
      <c r="BO64" t="str">
        <f>("No")</f>
        <v>No</v>
      </c>
      <c r="BR64" t="str">
        <f>("No")</f>
        <v>No</v>
      </c>
      <c r="BU64" t="str">
        <f>("Yes")</f>
        <v>Yes</v>
      </c>
      <c r="BV64" t="s">
        <v>159</v>
      </c>
      <c r="BX64" t="str">
        <f>("No")</f>
        <v>No</v>
      </c>
      <c r="CA64" t="str">
        <f>("No")</f>
        <v>No</v>
      </c>
      <c r="CD64" t="str">
        <f>("No")</f>
        <v>No</v>
      </c>
    </row>
    <row r="65" spans="1:88" x14ac:dyDescent="0.35">
      <c r="A65" t="s">
        <v>158</v>
      </c>
      <c r="B65" s="1">
        <v>42736</v>
      </c>
      <c r="C65" s="1">
        <v>42917</v>
      </c>
      <c r="D65" t="str">
        <f>("Yes")</f>
        <v>Yes</v>
      </c>
      <c r="E65" t="s">
        <v>159</v>
      </c>
      <c r="G65" t="str">
        <f>("Yes")</f>
        <v>Yes</v>
      </c>
      <c r="H65" t="s">
        <v>159</v>
      </c>
      <c r="J65" t="str">
        <f>("No")</f>
        <v>No</v>
      </c>
      <c r="M65" t="str">
        <f>("No")</f>
        <v>No</v>
      </c>
      <c r="P65" t="str">
        <f>("No")</f>
        <v>No</v>
      </c>
      <c r="Y65">
        <v>1</v>
      </c>
      <c r="Z65" t="s">
        <v>159</v>
      </c>
      <c r="AB65">
        <v>1</v>
      </c>
      <c r="AC65" t="s">
        <v>159</v>
      </c>
      <c r="AE65">
        <v>0</v>
      </c>
      <c r="AH65">
        <v>0</v>
      </c>
      <c r="AK65">
        <v>1</v>
      </c>
      <c r="AL65" t="s">
        <v>161</v>
      </c>
      <c r="AN65">
        <v>0</v>
      </c>
      <c r="AQ65">
        <v>0</v>
      </c>
      <c r="AT65">
        <v>1</v>
      </c>
      <c r="AU65" t="s">
        <v>159</v>
      </c>
      <c r="AW65" t="str">
        <f>("Yes")</f>
        <v>Yes</v>
      </c>
      <c r="AX65" t="s">
        <v>159</v>
      </c>
      <c r="AZ65" t="str">
        <f>("No")</f>
        <v>No</v>
      </c>
      <c r="BC65" t="str">
        <f>("No")</f>
        <v>No</v>
      </c>
      <c r="BF65">
        <v>1</v>
      </c>
      <c r="BG65" t="s">
        <v>162</v>
      </c>
      <c r="BI65" t="str">
        <f>("Standing order, Protocol order")</f>
        <v>Standing order, Protocol order</v>
      </c>
      <c r="BJ65" t="s">
        <v>162</v>
      </c>
      <c r="BL65" t="str">
        <f>("Yes")</f>
        <v>Yes</v>
      </c>
      <c r="BM65" t="s">
        <v>159</v>
      </c>
      <c r="BO65" t="str">
        <f>("No")</f>
        <v>No</v>
      </c>
      <c r="BR65" t="str">
        <f>("No")</f>
        <v>No</v>
      </c>
      <c r="BU65" t="str">
        <f>("Yes")</f>
        <v>Yes</v>
      </c>
      <c r="BV65" t="s">
        <v>159</v>
      </c>
      <c r="BX65" t="str">
        <f>("No")</f>
        <v>No</v>
      </c>
      <c r="CA65" t="str">
        <f>("No")</f>
        <v>No</v>
      </c>
      <c r="CD65" t="str">
        <f>("No")</f>
        <v>No</v>
      </c>
    </row>
    <row r="66" spans="1:88" x14ac:dyDescent="0.35">
      <c r="A66" t="s">
        <v>163</v>
      </c>
      <c r="B66" s="1">
        <v>36892</v>
      </c>
      <c r="C66" s="1">
        <v>42110</v>
      </c>
      <c r="D66" t="str">
        <f>("No")</f>
        <v>No</v>
      </c>
    </row>
    <row r="67" spans="1:88" x14ac:dyDescent="0.35">
      <c r="A67" t="s">
        <v>163</v>
      </c>
      <c r="B67" s="1">
        <v>42111</v>
      </c>
      <c r="C67" s="1">
        <v>42551</v>
      </c>
      <c r="D67" t="str">
        <f>("Yes")</f>
        <v>Yes</v>
      </c>
      <c r="E67" t="s">
        <v>164</v>
      </c>
      <c r="G67" t="str">
        <f>("No")</f>
        <v>No</v>
      </c>
      <c r="P67" t="str">
        <f>("Yes")</f>
        <v>Yes</v>
      </c>
      <c r="Q67" t="s">
        <v>165</v>
      </c>
      <c r="S67" t="str">
        <f>("No")</f>
        <v>No</v>
      </c>
      <c r="V67" t="str">
        <f>("No")</f>
        <v>No</v>
      </c>
      <c r="Y67">
        <v>0</v>
      </c>
      <c r="AB67">
        <v>0</v>
      </c>
      <c r="AK67">
        <v>1</v>
      </c>
      <c r="AL67" t="s">
        <v>165</v>
      </c>
      <c r="AN67">
        <v>0</v>
      </c>
      <c r="AQ67">
        <v>0</v>
      </c>
      <c r="AT67">
        <v>0</v>
      </c>
      <c r="AW67" t="str">
        <f>("Yes")</f>
        <v>Yes</v>
      </c>
      <c r="AX67" t="s">
        <v>164</v>
      </c>
      <c r="AZ67" t="str">
        <f>("No")</f>
        <v>No</v>
      </c>
      <c r="BC67" t="str">
        <f>("No")</f>
        <v>No</v>
      </c>
      <c r="BF67">
        <v>1</v>
      </c>
      <c r="BG67" t="s">
        <v>164</v>
      </c>
      <c r="BI67" t="str">
        <f>("Standing order")</f>
        <v>Standing order</v>
      </c>
      <c r="BJ67" t="s">
        <v>164</v>
      </c>
      <c r="BL67" t="str">
        <f>("No")</f>
        <v>No</v>
      </c>
      <c r="BU67" t="str">
        <f>("Yes")</f>
        <v>Yes</v>
      </c>
      <c r="BV67" t="s">
        <v>165</v>
      </c>
      <c r="BX67" t="str">
        <f>("No")</f>
        <v>No</v>
      </c>
      <c r="CA67" t="str">
        <f>("No")</f>
        <v>No</v>
      </c>
      <c r="CD67" t="str">
        <f>("No")</f>
        <v>No</v>
      </c>
    </row>
    <row r="68" spans="1:88" x14ac:dyDescent="0.35">
      <c r="A68" t="s">
        <v>163</v>
      </c>
      <c r="B68" s="1">
        <v>42552</v>
      </c>
      <c r="C68" s="1">
        <v>42917</v>
      </c>
      <c r="D68" t="str">
        <f>("Yes")</f>
        <v>Yes</v>
      </c>
      <c r="E68" t="s">
        <v>164</v>
      </c>
      <c r="G68" t="str">
        <f>("No")</f>
        <v>No</v>
      </c>
      <c r="P68" t="str">
        <f>("Yes")</f>
        <v>Yes</v>
      </c>
      <c r="Q68" t="s">
        <v>165</v>
      </c>
      <c r="S68" t="str">
        <f>("No")</f>
        <v>No</v>
      </c>
      <c r="V68" t="str">
        <f>("No")</f>
        <v>No</v>
      </c>
      <c r="Y68">
        <v>0</v>
      </c>
      <c r="AB68">
        <v>0</v>
      </c>
      <c r="AK68">
        <v>1</v>
      </c>
      <c r="AL68" t="s">
        <v>165</v>
      </c>
      <c r="AN68">
        <v>0</v>
      </c>
      <c r="AQ68">
        <v>0</v>
      </c>
      <c r="AT68">
        <v>0</v>
      </c>
      <c r="AW68" t="str">
        <f>("Yes")</f>
        <v>Yes</v>
      </c>
      <c r="AX68" t="s">
        <v>164</v>
      </c>
      <c r="AZ68" t="str">
        <f>("No")</f>
        <v>No</v>
      </c>
      <c r="BC68" t="str">
        <f>("No")</f>
        <v>No</v>
      </c>
      <c r="BF68">
        <v>1</v>
      </c>
      <c r="BG68" t="s">
        <v>164</v>
      </c>
      <c r="BI68" t="str">
        <f>("Standing order")</f>
        <v>Standing order</v>
      </c>
      <c r="BJ68" t="s">
        <v>164</v>
      </c>
      <c r="BL68" t="str">
        <f>("No")</f>
        <v>No</v>
      </c>
      <c r="BU68" t="str">
        <f>("Yes")</f>
        <v>Yes</v>
      </c>
      <c r="BV68" t="s">
        <v>165</v>
      </c>
      <c r="BX68" t="str">
        <f>("No")</f>
        <v>No</v>
      </c>
      <c r="CA68" t="str">
        <f>("No")</f>
        <v>No</v>
      </c>
      <c r="CD68" t="str">
        <f>("No")</f>
        <v>No</v>
      </c>
    </row>
    <row r="69" spans="1:88" x14ac:dyDescent="0.35">
      <c r="A69" t="s">
        <v>166</v>
      </c>
      <c r="B69" s="1">
        <v>36892</v>
      </c>
      <c r="C69" s="1">
        <v>42516</v>
      </c>
      <c r="D69" t="str">
        <f>("No")</f>
        <v>No</v>
      </c>
    </row>
    <row r="70" spans="1:88" x14ac:dyDescent="0.35">
      <c r="A70" t="s">
        <v>166</v>
      </c>
      <c r="B70" s="1">
        <v>42517</v>
      </c>
      <c r="C70" s="1">
        <v>42917</v>
      </c>
      <c r="D70" t="str">
        <f>("Yes")</f>
        <v>Yes</v>
      </c>
      <c r="E70" t="s">
        <v>167</v>
      </c>
      <c r="G70" t="str">
        <f>("No")</f>
        <v>No</v>
      </c>
      <c r="P70" t="str">
        <f>("Yes")</f>
        <v>Yes</v>
      </c>
      <c r="Q70" t="s">
        <v>167</v>
      </c>
      <c r="S70" t="str">
        <f>("No")</f>
        <v>No</v>
      </c>
      <c r="V70" t="str">
        <f>("No")</f>
        <v>No</v>
      </c>
      <c r="Y70">
        <v>0</v>
      </c>
      <c r="AB70">
        <v>0</v>
      </c>
      <c r="AK70">
        <v>0</v>
      </c>
      <c r="AT70">
        <v>0</v>
      </c>
      <c r="AW70" t="str">
        <f>("Yes")</f>
        <v>Yes</v>
      </c>
      <c r="AX70" t="s">
        <v>168</v>
      </c>
      <c r="AZ70" t="str">
        <f>("No")</f>
        <v>No</v>
      </c>
      <c r="BC70" t="str">
        <f>("No")</f>
        <v>No</v>
      </c>
      <c r="BF70">
        <v>1</v>
      </c>
      <c r="BG70" t="s">
        <v>167</v>
      </c>
      <c r="BI70" t="str">
        <f>("Standing order, Naloxone-specific collaborative practice agreement")</f>
        <v>Standing order, Naloxone-specific collaborative practice agreement</v>
      </c>
      <c r="BJ70" t="s">
        <v>167</v>
      </c>
      <c r="BL70" t="str">
        <f>("No")</f>
        <v>No</v>
      </c>
      <c r="BU70" t="str">
        <f>("Yes")</f>
        <v>Yes</v>
      </c>
      <c r="BV70" t="s">
        <v>169</v>
      </c>
      <c r="BX70" t="str">
        <f>("No")</f>
        <v>No</v>
      </c>
      <c r="CA70" t="str">
        <f>("No")</f>
        <v>No</v>
      </c>
      <c r="CD70" t="str">
        <f>("Yes")</f>
        <v>Yes</v>
      </c>
      <c r="CE70" t="s">
        <v>170</v>
      </c>
      <c r="CG70" t="str">
        <f>("No")</f>
        <v>No</v>
      </c>
      <c r="CJ70">
        <v>0</v>
      </c>
    </row>
    <row r="71" spans="1:88" x14ac:dyDescent="0.35">
      <c r="A71" t="s">
        <v>171</v>
      </c>
      <c r="B71" s="1">
        <v>36892</v>
      </c>
      <c r="C71" s="1">
        <v>42916</v>
      </c>
      <c r="D71" t="str">
        <f>("No")</f>
        <v>No</v>
      </c>
      <c r="F71" t="s">
        <v>172</v>
      </c>
    </row>
    <row r="72" spans="1:88" x14ac:dyDescent="0.35">
      <c r="A72" t="s">
        <v>171</v>
      </c>
      <c r="B72" s="1">
        <v>42917</v>
      </c>
      <c r="C72" s="1">
        <v>42917</v>
      </c>
      <c r="D72" t="str">
        <f>("Yes")</f>
        <v>Yes</v>
      </c>
      <c r="E72" t="s">
        <v>173</v>
      </c>
      <c r="G72" t="str">
        <f>("Yes")</f>
        <v>Yes</v>
      </c>
      <c r="H72" t="s">
        <v>173</v>
      </c>
      <c r="J72" t="str">
        <f>("No")</f>
        <v>No</v>
      </c>
      <c r="M72" t="str">
        <f>("Yes")</f>
        <v>Yes</v>
      </c>
      <c r="N72" t="s">
        <v>173</v>
      </c>
      <c r="P72" t="str">
        <f>("Yes")</f>
        <v>Yes</v>
      </c>
      <c r="Q72" t="s">
        <v>173</v>
      </c>
      <c r="S72" t="str">
        <f>("No")</f>
        <v>No</v>
      </c>
      <c r="V72" t="str">
        <f>("Yes")</f>
        <v>Yes</v>
      </c>
      <c r="W72" t="s">
        <v>173</v>
      </c>
      <c r="Y72">
        <v>1</v>
      </c>
      <c r="Z72" t="s">
        <v>173</v>
      </c>
      <c r="AB72">
        <v>1</v>
      </c>
      <c r="AC72" t="s">
        <v>173</v>
      </c>
      <c r="AE72">
        <v>0</v>
      </c>
      <c r="AH72">
        <v>1</v>
      </c>
      <c r="AI72" t="s">
        <v>173</v>
      </c>
      <c r="AK72">
        <v>1</v>
      </c>
      <c r="AL72" t="s">
        <v>173</v>
      </c>
      <c r="AN72">
        <v>0</v>
      </c>
      <c r="AQ72">
        <v>1</v>
      </c>
      <c r="AR72" t="s">
        <v>173</v>
      </c>
      <c r="AT72">
        <v>1</v>
      </c>
      <c r="AU72" t="s">
        <v>173</v>
      </c>
      <c r="AW72" t="str">
        <f>("No")</f>
        <v>No</v>
      </c>
      <c r="BF72">
        <v>1</v>
      </c>
      <c r="BG72" t="s">
        <v>173</v>
      </c>
      <c r="BI72" t="str">
        <f>("Protocol order")</f>
        <v>Protocol order</v>
      </c>
      <c r="BJ72" t="s">
        <v>173</v>
      </c>
      <c r="BL72" t="str">
        <f>("Yes")</f>
        <v>Yes</v>
      </c>
      <c r="BM72" t="s">
        <v>173</v>
      </c>
      <c r="BO72" t="str">
        <f>("No")</f>
        <v>No</v>
      </c>
      <c r="BR72" t="str">
        <f>("Yes")</f>
        <v>Yes</v>
      </c>
      <c r="BS72" t="s">
        <v>173</v>
      </c>
      <c r="BU72" t="str">
        <f>("Yes")</f>
        <v>Yes</v>
      </c>
      <c r="BV72" t="s">
        <v>173</v>
      </c>
      <c r="BX72" t="str">
        <f>("No")</f>
        <v>No</v>
      </c>
      <c r="CA72" t="str">
        <f>("Yes")</f>
        <v>Yes</v>
      </c>
      <c r="CB72" t="s">
        <v>173</v>
      </c>
      <c r="CD72" t="str">
        <f>("No")</f>
        <v>No</v>
      </c>
    </row>
    <row r="73" spans="1:88" x14ac:dyDescent="0.35">
      <c r="A73" t="s">
        <v>174</v>
      </c>
      <c r="B73" s="1">
        <v>36892</v>
      </c>
      <c r="C73" s="1">
        <v>41449</v>
      </c>
      <c r="D73" t="str">
        <f>("No")</f>
        <v>No</v>
      </c>
    </row>
    <row r="74" spans="1:88" x14ac:dyDescent="0.35">
      <c r="A74" t="s">
        <v>174</v>
      </c>
      <c r="B74" s="1">
        <v>41450</v>
      </c>
      <c r="C74" s="1">
        <v>42087</v>
      </c>
      <c r="D74" t="str">
        <f>("Yes")</f>
        <v>Yes</v>
      </c>
      <c r="E74" t="s">
        <v>175</v>
      </c>
      <c r="G74" t="str">
        <f>("No")</f>
        <v>No</v>
      </c>
      <c r="P74" t="str">
        <f>("No")</f>
        <v>No</v>
      </c>
      <c r="Y74">
        <v>1</v>
      </c>
      <c r="Z74" t="s">
        <v>175</v>
      </c>
      <c r="AB74">
        <v>0</v>
      </c>
      <c r="AK74">
        <v>0</v>
      </c>
      <c r="AT74">
        <v>1</v>
      </c>
      <c r="AU74" t="s">
        <v>175</v>
      </c>
      <c r="AW74" t="str">
        <f>("Yes")</f>
        <v>Yes</v>
      </c>
      <c r="AX74" t="s">
        <v>175</v>
      </c>
      <c r="AZ74" t="str">
        <f>("No")</f>
        <v>No</v>
      </c>
      <c r="BC74" t="str">
        <f>("No")</f>
        <v>No</v>
      </c>
      <c r="BF74">
        <v>1</v>
      </c>
      <c r="BG74" t="s">
        <v>175</v>
      </c>
      <c r="BI74" t="str">
        <f>("Standing order")</f>
        <v>Standing order</v>
      </c>
      <c r="BJ74" t="s">
        <v>175</v>
      </c>
      <c r="BL74" t="str">
        <f>("Yes")</f>
        <v>Yes</v>
      </c>
      <c r="BM74" t="s">
        <v>175</v>
      </c>
      <c r="BO74" t="str">
        <f>("No")</f>
        <v>No</v>
      </c>
      <c r="BR74" t="str">
        <f>("No")</f>
        <v>No</v>
      </c>
      <c r="BU74" t="str">
        <f>("Yes")</f>
        <v>Yes</v>
      </c>
      <c r="BV74" t="s">
        <v>175</v>
      </c>
      <c r="BX74" t="str">
        <f>("No")</f>
        <v>No</v>
      </c>
      <c r="CA74" t="str">
        <f>("No")</f>
        <v>No</v>
      </c>
      <c r="CD74" t="str">
        <f>("No")</f>
        <v>No</v>
      </c>
    </row>
    <row r="75" spans="1:88" x14ac:dyDescent="0.35">
      <c r="A75" t="s">
        <v>174</v>
      </c>
      <c r="B75" s="1">
        <v>42088</v>
      </c>
      <c r="C75" s="1">
        <v>42250</v>
      </c>
      <c r="D75" t="str">
        <f>("Yes")</f>
        <v>Yes</v>
      </c>
      <c r="E75" t="s">
        <v>175</v>
      </c>
      <c r="G75" t="str">
        <f>("No")</f>
        <v>No</v>
      </c>
      <c r="P75" t="str">
        <f>("No")</f>
        <v>No</v>
      </c>
      <c r="Y75">
        <v>1</v>
      </c>
      <c r="Z75" t="s">
        <v>175</v>
      </c>
      <c r="AB75">
        <v>0</v>
      </c>
      <c r="AK75">
        <v>0</v>
      </c>
      <c r="AT75">
        <v>1</v>
      </c>
      <c r="AU75" t="s">
        <v>175</v>
      </c>
      <c r="AW75" t="str">
        <f>("Yes")</f>
        <v>Yes</v>
      </c>
      <c r="AX75" t="s">
        <v>175</v>
      </c>
      <c r="AZ75" t="str">
        <f>("No")</f>
        <v>No</v>
      </c>
      <c r="BC75" t="str">
        <f>("No")</f>
        <v>No</v>
      </c>
      <c r="BF75">
        <v>1</v>
      </c>
      <c r="BG75" t="s">
        <v>175</v>
      </c>
      <c r="BI75" t="str">
        <f>("Standing order")</f>
        <v>Standing order</v>
      </c>
      <c r="BJ75" t="s">
        <v>175</v>
      </c>
      <c r="BL75" t="str">
        <f>("Yes")</f>
        <v>Yes</v>
      </c>
      <c r="BM75" t="s">
        <v>175</v>
      </c>
      <c r="BO75" t="str">
        <f>("No")</f>
        <v>No</v>
      </c>
      <c r="BR75" t="str">
        <f>("No")</f>
        <v>No</v>
      </c>
      <c r="BU75" t="str">
        <f>("Yes")</f>
        <v>Yes</v>
      </c>
      <c r="BV75" t="s">
        <v>175</v>
      </c>
      <c r="BX75" t="str">
        <f>("No")</f>
        <v>No</v>
      </c>
      <c r="CA75" t="str">
        <f>("No")</f>
        <v>No</v>
      </c>
      <c r="CD75" t="str">
        <f>("No")</f>
        <v>No</v>
      </c>
    </row>
    <row r="76" spans="1:88" x14ac:dyDescent="0.35">
      <c r="A76" t="s">
        <v>174</v>
      </c>
      <c r="B76" s="1">
        <v>42251</v>
      </c>
      <c r="C76" s="1">
        <v>42917</v>
      </c>
      <c r="D76" t="str">
        <f>("Yes")</f>
        <v>Yes</v>
      </c>
      <c r="E76" t="s">
        <v>175</v>
      </c>
      <c r="G76" t="str">
        <f>("No")</f>
        <v>No</v>
      </c>
      <c r="P76" t="str">
        <f>("No")</f>
        <v>No</v>
      </c>
      <c r="Y76">
        <v>1</v>
      </c>
      <c r="Z76" t="s">
        <v>175</v>
      </c>
      <c r="AB76">
        <v>0</v>
      </c>
      <c r="AK76">
        <v>0</v>
      </c>
      <c r="AT76">
        <v>1</v>
      </c>
      <c r="AU76" t="s">
        <v>175</v>
      </c>
      <c r="AW76" t="str">
        <f>("Yes")</f>
        <v>Yes</v>
      </c>
      <c r="AX76" t="s">
        <v>175</v>
      </c>
      <c r="AZ76" t="str">
        <f>("No")</f>
        <v>No</v>
      </c>
      <c r="BC76" t="str">
        <f>("No")</f>
        <v>No</v>
      </c>
      <c r="BF76">
        <v>1</v>
      </c>
      <c r="BG76" t="s">
        <v>176</v>
      </c>
      <c r="BI76" t="str">
        <f>("Standing order")</f>
        <v>Standing order</v>
      </c>
      <c r="BJ76" t="s">
        <v>176</v>
      </c>
      <c r="BL76" t="str">
        <f>("Yes")</f>
        <v>Yes</v>
      </c>
      <c r="BM76" t="s">
        <v>175</v>
      </c>
      <c r="BO76" t="str">
        <f>("No")</f>
        <v>No</v>
      </c>
      <c r="BR76" t="str">
        <f>("No")</f>
        <v>No</v>
      </c>
      <c r="BU76" t="str">
        <f>("Yes")</f>
        <v>Yes</v>
      </c>
      <c r="BV76" t="s">
        <v>175</v>
      </c>
      <c r="BX76" t="str">
        <f>("No")</f>
        <v>No</v>
      </c>
      <c r="CA76" t="str">
        <f>("No")</f>
        <v>No</v>
      </c>
      <c r="CD76" t="str">
        <f>("No")</f>
        <v>No</v>
      </c>
    </row>
    <row r="77" spans="1:88" x14ac:dyDescent="0.35">
      <c r="A77" t="s">
        <v>177</v>
      </c>
      <c r="B77" s="1">
        <v>36892</v>
      </c>
      <c r="C77" s="1">
        <v>42230</v>
      </c>
      <c r="D77" t="str">
        <f>("No")</f>
        <v>No</v>
      </c>
    </row>
    <row r="78" spans="1:88" x14ac:dyDescent="0.35">
      <c r="A78" t="s">
        <v>177</v>
      </c>
      <c r="B78" s="1">
        <v>42231</v>
      </c>
      <c r="C78" s="1">
        <v>42526</v>
      </c>
      <c r="D78" t="str">
        <f>("Yes")</f>
        <v>Yes</v>
      </c>
      <c r="E78" t="s">
        <v>178</v>
      </c>
      <c r="G78" t="str">
        <f>("Yes")</f>
        <v>Yes</v>
      </c>
      <c r="H78" t="s">
        <v>178</v>
      </c>
      <c r="J78" t="str">
        <f>("No")</f>
        <v>No</v>
      </c>
      <c r="M78" t="str">
        <f>("No")</f>
        <v>No</v>
      </c>
      <c r="P78" t="str">
        <f>("Yes")</f>
        <v>Yes</v>
      </c>
      <c r="Q78" t="s">
        <v>178</v>
      </c>
      <c r="S78" t="str">
        <f>("No")</f>
        <v>No</v>
      </c>
      <c r="V78" t="str">
        <f>("No")</f>
        <v>No</v>
      </c>
      <c r="Y78">
        <v>1</v>
      </c>
      <c r="Z78" t="s">
        <v>178</v>
      </c>
      <c r="AB78">
        <v>1</v>
      </c>
      <c r="AC78" t="s">
        <v>178</v>
      </c>
      <c r="AE78">
        <v>0</v>
      </c>
      <c r="AH78">
        <v>0</v>
      </c>
      <c r="AK78">
        <v>1</v>
      </c>
      <c r="AL78" t="s">
        <v>178</v>
      </c>
      <c r="AN78">
        <v>0</v>
      </c>
      <c r="AQ78">
        <v>0</v>
      </c>
      <c r="AT78">
        <v>1</v>
      </c>
      <c r="AU78" t="s">
        <v>178</v>
      </c>
      <c r="AW78" t="str">
        <f>("Yes")</f>
        <v>Yes</v>
      </c>
      <c r="AX78" t="s">
        <v>178</v>
      </c>
      <c r="AZ78" t="str">
        <f>("No")</f>
        <v>No</v>
      </c>
      <c r="BC78" t="str">
        <f>("No")</f>
        <v>No</v>
      </c>
      <c r="BF78">
        <v>1</v>
      </c>
      <c r="BG78" t="s">
        <v>178</v>
      </c>
      <c r="BI78" t="str">
        <f>("Standing order")</f>
        <v>Standing order</v>
      </c>
      <c r="BJ78" t="s">
        <v>178</v>
      </c>
      <c r="BL78" t="str">
        <f>("Yes")</f>
        <v>Yes</v>
      </c>
      <c r="BM78" t="s">
        <v>178</v>
      </c>
      <c r="BO78" t="str">
        <f>("No")</f>
        <v>No</v>
      </c>
      <c r="BR78" t="str">
        <f>("No")</f>
        <v>No</v>
      </c>
      <c r="BU78" t="str">
        <f>("Yes")</f>
        <v>Yes</v>
      </c>
      <c r="BV78" t="s">
        <v>178</v>
      </c>
      <c r="BX78" t="str">
        <f>("No")</f>
        <v>No</v>
      </c>
      <c r="CA78" t="str">
        <f>("No")</f>
        <v>No</v>
      </c>
      <c r="CD78" t="str">
        <f>("No")</f>
        <v>No</v>
      </c>
    </row>
    <row r="79" spans="1:88" x14ac:dyDescent="0.35">
      <c r="A79" t="s">
        <v>177</v>
      </c>
      <c r="B79" s="1">
        <v>42527</v>
      </c>
      <c r="C79" s="1">
        <v>42917</v>
      </c>
      <c r="D79" t="str">
        <f>("Yes")</f>
        <v>Yes</v>
      </c>
      <c r="E79" t="s">
        <v>178</v>
      </c>
      <c r="G79" t="str">
        <f>("Yes")</f>
        <v>Yes</v>
      </c>
      <c r="H79" t="s">
        <v>178</v>
      </c>
      <c r="J79" t="str">
        <f>("No")</f>
        <v>No</v>
      </c>
      <c r="M79" t="str">
        <f>("No")</f>
        <v>No</v>
      </c>
      <c r="P79" t="str">
        <f>("Yes")</f>
        <v>Yes</v>
      </c>
      <c r="Q79" t="s">
        <v>178</v>
      </c>
      <c r="S79" t="str">
        <f>("No")</f>
        <v>No</v>
      </c>
      <c r="V79" t="str">
        <f>("No")</f>
        <v>No</v>
      </c>
      <c r="Y79">
        <v>1</v>
      </c>
      <c r="Z79" t="s">
        <v>178</v>
      </c>
      <c r="AB79">
        <v>1</v>
      </c>
      <c r="AC79" t="s">
        <v>178</v>
      </c>
      <c r="AE79">
        <v>0</v>
      </c>
      <c r="AH79">
        <v>0</v>
      </c>
      <c r="AK79">
        <v>1</v>
      </c>
      <c r="AL79" t="s">
        <v>178</v>
      </c>
      <c r="AN79">
        <v>0</v>
      </c>
      <c r="AQ79">
        <v>0</v>
      </c>
      <c r="AT79">
        <v>1</v>
      </c>
      <c r="AU79" t="s">
        <v>178</v>
      </c>
      <c r="AW79" t="str">
        <f>("Yes")</f>
        <v>Yes</v>
      </c>
      <c r="AX79" t="s">
        <v>178</v>
      </c>
      <c r="AZ79" t="str">
        <f>("No")</f>
        <v>No</v>
      </c>
      <c r="BC79" t="str">
        <f>("No")</f>
        <v>No</v>
      </c>
      <c r="BF79">
        <v>1</v>
      </c>
      <c r="BG79" t="s">
        <v>178</v>
      </c>
      <c r="BI79" t="str">
        <f>("Standing order")</f>
        <v>Standing order</v>
      </c>
      <c r="BJ79" t="s">
        <v>178</v>
      </c>
      <c r="BL79" t="str">
        <f>("Yes")</f>
        <v>Yes</v>
      </c>
      <c r="BM79" t="s">
        <v>178</v>
      </c>
      <c r="BO79" t="str">
        <f>("No")</f>
        <v>No</v>
      </c>
      <c r="BR79" t="str">
        <f>("No")</f>
        <v>No</v>
      </c>
      <c r="BU79" t="str">
        <f>("Yes")</f>
        <v>Yes</v>
      </c>
      <c r="BV79" t="s">
        <v>178</v>
      </c>
      <c r="BX79" t="str">
        <f>("No")</f>
        <v>No</v>
      </c>
      <c r="CA79" t="str">
        <f>("No")</f>
        <v>No</v>
      </c>
      <c r="CD79" t="str">
        <f>("Yes")</f>
        <v>Yes</v>
      </c>
      <c r="CE79" t="s">
        <v>178</v>
      </c>
      <c r="CG79" t="str">
        <f>("No")</f>
        <v>No</v>
      </c>
      <c r="CJ79">
        <v>0</v>
      </c>
    </row>
    <row r="80" spans="1:88" x14ac:dyDescent="0.35">
      <c r="A80" t="s">
        <v>179</v>
      </c>
      <c r="B80" s="1">
        <v>36892</v>
      </c>
      <c r="C80" s="1">
        <v>41757</v>
      </c>
      <c r="D80" t="str">
        <f>("No")</f>
        <v>No</v>
      </c>
    </row>
    <row r="81" spans="1:88" x14ac:dyDescent="0.35">
      <c r="A81" t="s">
        <v>179</v>
      </c>
      <c r="B81" s="1">
        <v>41758</v>
      </c>
      <c r="C81" s="1">
        <v>42291</v>
      </c>
      <c r="D81" t="str">
        <f>("Yes")</f>
        <v>Yes</v>
      </c>
      <c r="E81" t="s">
        <v>180</v>
      </c>
      <c r="G81" t="str">
        <f>("No")</f>
        <v>No</v>
      </c>
      <c r="P81" t="str">
        <f>("No")</f>
        <v>No</v>
      </c>
      <c r="Y81">
        <v>0</v>
      </c>
      <c r="AB81">
        <v>0</v>
      </c>
      <c r="AK81">
        <v>0</v>
      </c>
      <c r="AT81">
        <v>0</v>
      </c>
      <c r="AW81" t="str">
        <f>("Yes")</f>
        <v>Yes</v>
      </c>
      <c r="AX81" t="s">
        <v>180</v>
      </c>
      <c r="AZ81" t="str">
        <f>("No")</f>
        <v>No</v>
      </c>
      <c r="BC81" t="str">
        <f>("No")</f>
        <v>No</v>
      </c>
      <c r="BF81">
        <v>0</v>
      </c>
      <c r="BL81" t="str">
        <f>("No")</f>
        <v>No</v>
      </c>
      <c r="BU81" t="str">
        <f>("No")</f>
        <v>No</v>
      </c>
      <c r="CD81" t="str">
        <f>("No")</f>
        <v>No</v>
      </c>
    </row>
    <row r="82" spans="1:88" x14ac:dyDescent="0.35">
      <c r="A82" t="s">
        <v>179</v>
      </c>
      <c r="B82" s="1">
        <v>42292</v>
      </c>
      <c r="C82" s="1">
        <v>42579</v>
      </c>
      <c r="D82" t="str">
        <f>("Yes")</f>
        <v>Yes</v>
      </c>
      <c r="E82" t="s">
        <v>180</v>
      </c>
      <c r="G82" t="str">
        <f>("No")</f>
        <v>No</v>
      </c>
      <c r="P82" t="str">
        <f>("No")</f>
        <v>No</v>
      </c>
      <c r="Y82">
        <v>0</v>
      </c>
      <c r="AB82">
        <v>0</v>
      </c>
      <c r="AK82">
        <v>0</v>
      </c>
      <c r="AT82">
        <v>0</v>
      </c>
      <c r="AW82" t="str">
        <f>("Yes")</f>
        <v>Yes</v>
      </c>
      <c r="AX82" t="s">
        <v>180</v>
      </c>
      <c r="AZ82" t="str">
        <f>("No")</f>
        <v>No</v>
      </c>
      <c r="BC82" t="str">
        <f>("No")</f>
        <v>No</v>
      </c>
      <c r="BF82">
        <v>1</v>
      </c>
      <c r="BG82" t="s">
        <v>180</v>
      </c>
      <c r="BI82" t="str">
        <f>("Standing order")</f>
        <v>Standing order</v>
      </c>
      <c r="BJ82" t="s">
        <v>180</v>
      </c>
      <c r="BL82" t="str">
        <f>("No")</f>
        <v>No</v>
      </c>
      <c r="BU82" t="str">
        <f>("No")</f>
        <v>No</v>
      </c>
      <c r="CD82" t="str">
        <f>("No")</f>
        <v>No</v>
      </c>
    </row>
    <row r="83" spans="1:88" x14ac:dyDescent="0.35">
      <c r="A83" t="s">
        <v>179</v>
      </c>
      <c r="B83" s="1">
        <v>42580</v>
      </c>
      <c r="C83" s="1">
        <v>42901</v>
      </c>
      <c r="D83" t="str">
        <f>("Yes")</f>
        <v>Yes</v>
      </c>
      <c r="E83" t="s">
        <v>180</v>
      </c>
      <c r="G83" t="str">
        <f>("Yes")</f>
        <v>Yes</v>
      </c>
      <c r="H83" t="s">
        <v>180</v>
      </c>
      <c r="J83" t="str">
        <f>("No")</f>
        <v>No</v>
      </c>
      <c r="M83" t="str">
        <f>("Yes")</f>
        <v>Yes</v>
      </c>
      <c r="N83" t="s">
        <v>180</v>
      </c>
      <c r="P83" t="str">
        <f>("Yes")</f>
        <v>Yes</v>
      </c>
      <c r="Q83" t="s">
        <v>180</v>
      </c>
      <c r="S83" t="str">
        <f>("No")</f>
        <v>No</v>
      </c>
      <c r="V83" t="str">
        <f>("Yes")</f>
        <v>Yes</v>
      </c>
      <c r="W83" t="s">
        <v>180</v>
      </c>
      <c r="Y83">
        <v>1</v>
      </c>
      <c r="Z83" t="s">
        <v>180</v>
      </c>
      <c r="AB83">
        <v>1</v>
      </c>
      <c r="AC83" t="s">
        <v>180</v>
      </c>
      <c r="AE83">
        <v>0</v>
      </c>
      <c r="AH83">
        <v>1</v>
      </c>
      <c r="AI83" t="s">
        <v>180</v>
      </c>
      <c r="AK83">
        <v>1</v>
      </c>
      <c r="AL83" t="s">
        <v>180</v>
      </c>
      <c r="AN83">
        <v>0</v>
      </c>
      <c r="AQ83">
        <v>1</v>
      </c>
      <c r="AR83" t="s">
        <v>180</v>
      </c>
      <c r="AT83">
        <v>1</v>
      </c>
      <c r="AU83" t="s">
        <v>180</v>
      </c>
      <c r="AW83" t="str">
        <f>("Yes")</f>
        <v>Yes</v>
      </c>
      <c r="AX83" t="s">
        <v>180</v>
      </c>
      <c r="AZ83" t="str">
        <f>("No")</f>
        <v>No</v>
      </c>
      <c r="BC83" t="str">
        <f>("Yes")</f>
        <v>Yes</v>
      </c>
      <c r="BD83" t="s">
        <v>180</v>
      </c>
      <c r="BF83">
        <v>1</v>
      </c>
      <c r="BG83" t="s">
        <v>181</v>
      </c>
      <c r="BI83" t="str">
        <f>("Standing order, Protocol order, Naloxone-specific collaborative practice agreement")</f>
        <v>Standing order, Protocol order, Naloxone-specific collaborative practice agreement</v>
      </c>
      <c r="BJ83" t="s">
        <v>181</v>
      </c>
      <c r="BL83" t="str">
        <f>("Yes")</f>
        <v>Yes</v>
      </c>
      <c r="BM83" t="s">
        <v>180</v>
      </c>
      <c r="BO83" t="str">
        <f>("No")</f>
        <v>No</v>
      </c>
      <c r="BR83" t="str">
        <f>("Yes")</f>
        <v>Yes</v>
      </c>
      <c r="BS83" t="s">
        <v>180</v>
      </c>
      <c r="BU83" t="str">
        <f>("Yes")</f>
        <v>Yes</v>
      </c>
      <c r="BV83" t="s">
        <v>180</v>
      </c>
      <c r="BX83" t="str">
        <f>("No")</f>
        <v>No</v>
      </c>
      <c r="CA83" t="str">
        <f>("Yes")</f>
        <v>Yes</v>
      </c>
      <c r="CB83" t="s">
        <v>180</v>
      </c>
      <c r="CD83" t="str">
        <f>("No")</f>
        <v>No</v>
      </c>
    </row>
    <row r="84" spans="1:88" x14ac:dyDescent="0.35">
      <c r="A84" t="s">
        <v>179</v>
      </c>
      <c r="B84" s="1">
        <v>42902</v>
      </c>
      <c r="C84" s="1">
        <v>42909</v>
      </c>
      <c r="D84" t="str">
        <f>("Yes")</f>
        <v>Yes</v>
      </c>
      <c r="E84" t="s">
        <v>180</v>
      </c>
      <c r="G84" t="str">
        <f>("Yes")</f>
        <v>Yes</v>
      </c>
      <c r="H84" t="s">
        <v>180</v>
      </c>
      <c r="J84" t="str">
        <f>("No")</f>
        <v>No</v>
      </c>
      <c r="M84" t="str">
        <f>("Yes")</f>
        <v>Yes</v>
      </c>
      <c r="N84" t="s">
        <v>180</v>
      </c>
      <c r="P84" t="str">
        <f>("Yes")</f>
        <v>Yes</v>
      </c>
      <c r="Q84" t="s">
        <v>180</v>
      </c>
      <c r="S84" t="str">
        <f>("No")</f>
        <v>No</v>
      </c>
      <c r="V84" t="str">
        <f>("Yes")</f>
        <v>Yes</v>
      </c>
      <c r="W84" t="s">
        <v>180</v>
      </c>
      <c r="Y84">
        <v>1</v>
      </c>
      <c r="Z84" t="s">
        <v>180</v>
      </c>
      <c r="AB84">
        <v>1</v>
      </c>
      <c r="AC84" t="s">
        <v>180</v>
      </c>
      <c r="AE84">
        <v>0</v>
      </c>
      <c r="AH84">
        <v>1</v>
      </c>
      <c r="AI84" t="s">
        <v>180</v>
      </c>
      <c r="AK84">
        <v>1</v>
      </c>
      <c r="AL84" t="s">
        <v>180</v>
      </c>
      <c r="AN84">
        <v>0</v>
      </c>
      <c r="AQ84">
        <v>1</v>
      </c>
      <c r="AR84" t="s">
        <v>180</v>
      </c>
      <c r="AT84">
        <v>1</v>
      </c>
      <c r="AU84" t="s">
        <v>180</v>
      </c>
      <c r="AW84" t="str">
        <f>("Yes")</f>
        <v>Yes</v>
      </c>
      <c r="AX84" t="s">
        <v>180</v>
      </c>
      <c r="AZ84" t="str">
        <f>("No")</f>
        <v>No</v>
      </c>
      <c r="BC84" t="str">
        <f>("Yes")</f>
        <v>Yes</v>
      </c>
      <c r="BD84" t="s">
        <v>180</v>
      </c>
      <c r="BF84">
        <v>1</v>
      </c>
      <c r="BG84" t="s">
        <v>181</v>
      </c>
      <c r="BI84" t="str">
        <f>("Standing order, Protocol order, Naloxone-specific collaborative practice agreement")</f>
        <v>Standing order, Protocol order, Naloxone-specific collaborative practice agreement</v>
      </c>
      <c r="BJ84" t="s">
        <v>181</v>
      </c>
      <c r="BL84" t="str">
        <f>("Yes")</f>
        <v>Yes</v>
      </c>
      <c r="BM84" t="s">
        <v>180</v>
      </c>
      <c r="BO84" t="str">
        <f>("No")</f>
        <v>No</v>
      </c>
      <c r="BR84" t="str">
        <f>("Yes")</f>
        <v>Yes</v>
      </c>
      <c r="BS84" t="s">
        <v>180</v>
      </c>
      <c r="BU84" t="str">
        <f>("Yes")</f>
        <v>Yes</v>
      </c>
      <c r="BV84" t="s">
        <v>180</v>
      </c>
      <c r="BX84" t="str">
        <f>("No")</f>
        <v>No</v>
      </c>
      <c r="CA84" t="str">
        <f>("Yes")</f>
        <v>Yes</v>
      </c>
      <c r="CB84" t="s">
        <v>180</v>
      </c>
      <c r="CD84" t="str">
        <f>("No")</f>
        <v>No</v>
      </c>
    </row>
    <row r="85" spans="1:88" x14ac:dyDescent="0.35">
      <c r="A85" t="s">
        <v>179</v>
      </c>
      <c r="B85" s="1">
        <v>42910</v>
      </c>
      <c r="C85" s="1">
        <v>42917</v>
      </c>
      <c r="D85" t="str">
        <f>("Yes")</f>
        <v>Yes</v>
      </c>
      <c r="E85" t="s">
        <v>180</v>
      </c>
      <c r="G85" t="str">
        <f>("Yes")</f>
        <v>Yes</v>
      </c>
      <c r="H85" t="s">
        <v>180</v>
      </c>
      <c r="J85" t="str">
        <f>("No")</f>
        <v>No</v>
      </c>
      <c r="M85" t="str">
        <f>("Yes")</f>
        <v>Yes</v>
      </c>
      <c r="N85" t="s">
        <v>180</v>
      </c>
      <c r="P85" t="str">
        <f>("Yes")</f>
        <v>Yes</v>
      </c>
      <c r="Q85" t="s">
        <v>180</v>
      </c>
      <c r="S85" t="str">
        <f>("No")</f>
        <v>No</v>
      </c>
      <c r="V85" t="str">
        <f>("Yes")</f>
        <v>Yes</v>
      </c>
      <c r="W85" t="s">
        <v>180</v>
      </c>
      <c r="Y85">
        <v>1</v>
      </c>
      <c r="Z85" t="s">
        <v>180</v>
      </c>
      <c r="AB85">
        <v>1</v>
      </c>
      <c r="AC85" t="s">
        <v>180</v>
      </c>
      <c r="AE85">
        <v>0</v>
      </c>
      <c r="AH85">
        <v>1</v>
      </c>
      <c r="AI85" t="s">
        <v>180</v>
      </c>
      <c r="AK85">
        <v>1</v>
      </c>
      <c r="AL85" t="s">
        <v>180</v>
      </c>
      <c r="AN85">
        <v>0</v>
      </c>
      <c r="AQ85">
        <v>1</v>
      </c>
      <c r="AR85" t="s">
        <v>180</v>
      </c>
      <c r="AT85">
        <v>1</v>
      </c>
      <c r="AU85" t="s">
        <v>180</v>
      </c>
      <c r="AW85" t="str">
        <f>("Yes")</f>
        <v>Yes</v>
      </c>
      <c r="AX85" t="s">
        <v>180</v>
      </c>
      <c r="AZ85" t="str">
        <f>("No")</f>
        <v>No</v>
      </c>
      <c r="BC85" t="str">
        <f>("Yes")</f>
        <v>Yes</v>
      </c>
      <c r="BD85" t="s">
        <v>180</v>
      </c>
      <c r="BF85">
        <v>1</v>
      </c>
      <c r="BG85" t="s">
        <v>181</v>
      </c>
      <c r="BI85" t="str">
        <f>("Standing order, Protocol order, Naloxone-specific collaborative practice agreement")</f>
        <v>Standing order, Protocol order, Naloxone-specific collaborative practice agreement</v>
      </c>
      <c r="BJ85" t="s">
        <v>181</v>
      </c>
      <c r="BL85" t="str">
        <f>("Yes")</f>
        <v>Yes</v>
      </c>
      <c r="BM85" t="s">
        <v>180</v>
      </c>
      <c r="BO85" t="str">
        <f>("No")</f>
        <v>No</v>
      </c>
      <c r="BR85" t="str">
        <f>("Yes")</f>
        <v>Yes</v>
      </c>
      <c r="BS85" t="s">
        <v>180</v>
      </c>
      <c r="BU85" t="str">
        <f>("Yes")</f>
        <v>Yes</v>
      </c>
      <c r="BV85" t="s">
        <v>180</v>
      </c>
      <c r="BX85" t="str">
        <f>("No")</f>
        <v>No</v>
      </c>
      <c r="CA85" t="str">
        <f>("Yes")</f>
        <v>Yes</v>
      </c>
      <c r="CB85" t="s">
        <v>180</v>
      </c>
      <c r="CD85" t="str">
        <f>("No")</f>
        <v>No</v>
      </c>
    </row>
    <row r="86" spans="1:88" x14ac:dyDescent="0.35">
      <c r="A86" t="s">
        <v>182</v>
      </c>
      <c r="B86" s="1">
        <v>36892</v>
      </c>
      <c r="C86" s="1">
        <v>41547</v>
      </c>
      <c r="D86" t="str">
        <f>("No")</f>
        <v>No</v>
      </c>
    </row>
    <row r="87" spans="1:88" x14ac:dyDescent="0.35">
      <c r="A87" t="s">
        <v>182</v>
      </c>
      <c r="B87" s="1">
        <v>41548</v>
      </c>
      <c r="C87" s="1">
        <v>42154</v>
      </c>
      <c r="D87" t="str">
        <f>("Yes")</f>
        <v>Yes</v>
      </c>
      <c r="E87" t="s">
        <v>183</v>
      </c>
      <c r="F87" t="s">
        <v>184</v>
      </c>
      <c r="G87" t="str">
        <f>("No")</f>
        <v>No</v>
      </c>
      <c r="P87" t="str">
        <f>("No")</f>
        <v>No</v>
      </c>
      <c r="Y87">
        <v>1</v>
      </c>
      <c r="Z87" t="s">
        <v>185</v>
      </c>
      <c r="AB87">
        <v>0</v>
      </c>
      <c r="AK87">
        <v>0</v>
      </c>
      <c r="AT87">
        <v>1</v>
      </c>
      <c r="AU87" t="s">
        <v>185</v>
      </c>
      <c r="AW87" t="str">
        <f>("Yes")</f>
        <v>Yes</v>
      </c>
      <c r="AX87" t="s">
        <v>186</v>
      </c>
      <c r="AZ87" t="str">
        <f>("No")</f>
        <v>No</v>
      </c>
      <c r="BC87" t="str">
        <f>("No")</f>
        <v>No</v>
      </c>
      <c r="BF87">
        <v>0</v>
      </c>
      <c r="BL87" t="str">
        <f>("No")</f>
        <v>No</v>
      </c>
      <c r="BU87" t="str">
        <f>("No")</f>
        <v>No</v>
      </c>
      <c r="CD87" t="str">
        <f>("No")</f>
        <v>No</v>
      </c>
      <c r="CF87" t="s">
        <v>187</v>
      </c>
    </row>
    <row r="88" spans="1:88" x14ac:dyDescent="0.35">
      <c r="A88" t="s">
        <v>182</v>
      </c>
      <c r="B88" s="1">
        <v>42156</v>
      </c>
      <c r="C88" s="1">
        <v>42277</v>
      </c>
      <c r="D88" t="str">
        <f>("Yes")</f>
        <v>Yes</v>
      </c>
      <c r="E88" t="s">
        <v>188</v>
      </c>
      <c r="F88" t="s">
        <v>189</v>
      </c>
      <c r="G88" t="str">
        <f>("No")</f>
        <v>No</v>
      </c>
      <c r="P88" t="str">
        <f>("No")</f>
        <v>No</v>
      </c>
      <c r="Y88">
        <v>1</v>
      </c>
      <c r="Z88" t="s">
        <v>185</v>
      </c>
      <c r="AB88">
        <v>0</v>
      </c>
      <c r="AK88">
        <v>0</v>
      </c>
      <c r="AT88">
        <v>1</v>
      </c>
      <c r="AU88" t="s">
        <v>185</v>
      </c>
      <c r="AW88" t="str">
        <f>("Yes")</f>
        <v>Yes</v>
      </c>
      <c r="AX88" t="s">
        <v>190</v>
      </c>
      <c r="AZ88" t="str">
        <f>("No")</f>
        <v>No</v>
      </c>
      <c r="BC88" t="str">
        <f>("No")</f>
        <v>No</v>
      </c>
      <c r="BF88">
        <v>0</v>
      </c>
      <c r="BL88" t="str">
        <f>("No")</f>
        <v>No</v>
      </c>
      <c r="BU88" t="str">
        <f>("No")</f>
        <v>No</v>
      </c>
      <c r="CD88" t="str">
        <f>("No")</f>
        <v>No</v>
      </c>
      <c r="CF88" t="s">
        <v>187</v>
      </c>
    </row>
    <row r="89" spans="1:88" x14ac:dyDescent="0.35">
      <c r="A89" t="s">
        <v>182</v>
      </c>
      <c r="B89" s="1">
        <v>42278</v>
      </c>
      <c r="C89" s="1">
        <v>42442</v>
      </c>
      <c r="D89" t="str">
        <f>("Yes")</f>
        <v>Yes</v>
      </c>
      <c r="E89" t="s">
        <v>191</v>
      </c>
      <c r="F89" t="s">
        <v>189</v>
      </c>
      <c r="G89" t="str">
        <f>("No")</f>
        <v>No</v>
      </c>
      <c r="P89" t="str">
        <f>("Yes")</f>
        <v>Yes</v>
      </c>
      <c r="Q89" t="s">
        <v>192</v>
      </c>
      <c r="S89" t="str">
        <f>("No")</f>
        <v>No</v>
      </c>
      <c r="V89" t="str">
        <f>("No")</f>
        <v>No</v>
      </c>
      <c r="Y89">
        <v>1</v>
      </c>
      <c r="Z89" t="s">
        <v>185</v>
      </c>
      <c r="AB89">
        <v>0</v>
      </c>
      <c r="AK89">
        <v>1</v>
      </c>
      <c r="AL89" t="s">
        <v>192</v>
      </c>
      <c r="AN89">
        <v>0</v>
      </c>
      <c r="AQ89">
        <v>0</v>
      </c>
      <c r="AT89">
        <v>1</v>
      </c>
      <c r="AU89" t="s">
        <v>185</v>
      </c>
      <c r="AW89" t="str">
        <f>("Yes")</f>
        <v>Yes</v>
      </c>
      <c r="AX89" t="s">
        <v>186</v>
      </c>
      <c r="AZ89" t="str">
        <f>("No")</f>
        <v>No</v>
      </c>
      <c r="BC89" t="str">
        <f>("No")</f>
        <v>No</v>
      </c>
      <c r="BF89">
        <v>1</v>
      </c>
      <c r="BG89" t="s">
        <v>193</v>
      </c>
      <c r="BI89" t="str">
        <f>("Standing order")</f>
        <v>Standing order</v>
      </c>
      <c r="BJ89" t="s">
        <v>193</v>
      </c>
      <c r="BL89" t="str">
        <f>("No")</f>
        <v>No</v>
      </c>
      <c r="BU89" t="str">
        <f>("Yes")</f>
        <v>Yes</v>
      </c>
      <c r="BV89" t="s">
        <v>192</v>
      </c>
      <c r="BX89" t="str">
        <f>("Yes")</f>
        <v>Yes</v>
      </c>
      <c r="BY89" t="s">
        <v>192</v>
      </c>
      <c r="CA89" t="str">
        <f>("No")</f>
        <v>No</v>
      </c>
      <c r="CD89" t="str">
        <f>("No")</f>
        <v>No</v>
      </c>
      <c r="CF89" t="s">
        <v>187</v>
      </c>
    </row>
    <row r="90" spans="1:88" x14ac:dyDescent="0.35">
      <c r="A90" t="s">
        <v>182</v>
      </c>
      <c r="B90" s="1">
        <v>42443</v>
      </c>
      <c r="C90" s="1">
        <v>42886</v>
      </c>
      <c r="D90" t="str">
        <f>("Yes")</f>
        <v>Yes</v>
      </c>
      <c r="E90" t="s">
        <v>191</v>
      </c>
      <c r="F90" t="s">
        <v>189</v>
      </c>
      <c r="G90" t="str">
        <f>("No")</f>
        <v>No</v>
      </c>
      <c r="P90" t="str">
        <f>("Yes")</f>
        <v>Yes</v>
      </c>
      <c r="Q90" t="s">
        <v>192</v>
      </c>
      <c r="S90" t="str">
        <f>("No")</f>
        <v>No</v>
      </c>
      <c r="V90" t="str">
        <f>("No")</f>
        <v>No</v>
      </c>
      <c r="Y90">
        <v>1</v>
      </c>
      <c r="Z90" t="s">
        <v>185</v>
      </c>
      <c r="AB90">
        <v>0</v>
      </c>
      <c r="AK90">
        <v>1</v>
      </c>
      <c r="AL90" t="s">
        <v>192</v>
      </c>
      <c r="AN90">
        <v>0</v>
      </c>
      <c r="AQ90">
        <v>0</v>
      </c>
      <c r="AT90">
        <v>1</v>
      </c>
      <c r="AU90" t="s">
        <v>185</v>
      </c>
      <c r="AW90" t="str">
        <f>("Yes")</f>
        <v>Yes</v>
      </c>
      <c r="AX90" t="s">
        <v>186</v>
      </c>
      <c r="AZ90" t="str">
        <f>("No")</f>
        <v>No</v>
      </c>
      <c r="BC90" t="str">
        <f>("No")</f>
        <v>No</v>
      </c>
      <c r="BF90">
        <v>1</v>
      </c>
      <c r="BG90" t="s">
        <v>193</v>
      </c>
      <c r="BI90" t="str">
        <f>("Standing order")</f>
        <v>Standing order</v>
      </c>
      <c r="BJ90" t="s">
        <v>193</v>
      </c>
      <c r="BL90" t="str">
        <f>("No")</f>
        <v>No</v>
      </c>
      <c r="BU90" t="str">
        <f>("Yes")</f>
        <v>Yes</v>
      </c>
      <c r="BV90" t="s">
        <v>192</v>
      </c>
      <c r="BX90" t="str">
        <f>("Yes")</f>
        <v>Yes</v>
      </c>
      <c r="BY90" t="s">
        <v>192</v>
      </c>
      <c r="CA90" t="str">
        <f>("No")</f>
        <v>No</v>
      </c>
      <c r="CD90" t="str">
        <f>("No")</f>
        <v>No</v>
      </c>
      <c r="CF90" t="s">
        <v>187</v>
      </c>
    </row>
    <row r="91" spans="1:88" x14ac:dyDescent="0.35">
      <c r="A91" t="s">
        <v>182</v>
      </c>
      <c r="B91" s="1">
        <v>42887</v>
      </c>
      <c r="C91" s="1">
        <v>42917</v>
      </c>
      <c r="D91" t="str">
        <f>("Yes")</f>
        <v>Yes</v>
      </c>
      <c r="E91" t="s">
        <v>194</v>
      </c>
      <c r="G91" t="str">
        <f>("No")</f>
        <v>No</v>
      </c>
      <c r="P91" t="str">
        <f>("Yes")</f>
        <v>Yes</v>
      </c>
      <c r="Q91" t="s">
        <v>193</v>
      </c>
      <c r="S91" t="str">
        <f>("No")</f>
        <v>No</v>
      </c>
      <c r="V91" t="str">
        <f>("No")</f>
        <v>No</v>
      </c>
      <c r="Y91">
        <v>1</v>
      </c>
      <c r="Z91" t="s">
        <v>193</v>
      </c>
      <c r="AB91">
        <v>0</v>
      </c>
      <c r="AK91">
        <v>1</v>
      </c>
      <c r="AL91" t="s">
        <v>193</v>
      </c>
      <c r="AN91">
        <v>0</v>
      </c>
      <c r="AQ91">
        <v>0</v>
      </c>
      <c r="AT91">
        <v>1</v>
      </c>
      <c r="AU91" t="s">
        <v>193</v>
      </c>
      <c r="AW91" t="str">
        <f>("Yes")</f>
        <v>Yes</v>
      </c>
      <c r="AX91" t="s">
        <v>195</v>
      </c>
      <c r="AZ91" t="str">
        <f>("No")</f>
        <v>No</v>
      </c>
      <c r="BC91" t="str">
        <f>("No")</f>
        <v>No</v>
      </c>
      <c r="BF91">
        <v>1</v>
      </c>
      <c r="BG91" t="s">
        <v>183</v>
      </c>
      <c r="BI91" t="str">
        <f>("Standing order")</f>
        <v>Standing order</v>
      </c>
      <c r="BJ91" t="s">
        <v>196</v>
      </c>
      <c r="BL91" t="str">
        <f>("No")</f>
        <v>No</v>
      </c>
      <c r="BU91" t="str">
        <f>("Yes")</f>
        <v>Yes</v>
      </c>
      <c r="BV91" t="s">
        <v>193</v>
      </c>
      <c r="BX91" t="str">
        <f>("No")</f>
        <v>No</v>
      </c>
      <c r="CA91" t="str">
        <f>("No")</f>
        <v>No</v>
      </c>
      <c r="CD91" t="str">
        <f>("No")</f>
        <v>No</v>
      </c>
    </row>
    <row r="92" spans="1:88" x14ac:dyDescent="0.35">
      <c r="A92" t="s">
        <v>197</v>
      </c>
      <c r="B92" s="1">
        <v>36892</v>
      </c>
      <c r="C92" s="1">
        <v>41122</v>
      </c>
      <c r="D92" t="str">
        <f>("No")</f>
        <v>No</v>
      </c>
    </row>
    <row r="93" spans="1:88" x14ac:dyDescent="0.35">
      <c r="A93" t="s">
        <v>197</v>
      </c>
      <c r="B93" s="1">
        <v>41123</v>
      </c>
      <c r="C93" s="1">
        <v>41820</v>
      </c>
      <c r="D93" t="str">
        <f>("Yes")</f>
        <v>Yes</v>
      </c>
      <c r="E93" t="s">
        <v>198</v>
      </c>
      <c r="G93" t="str">
        <f>("No")</f>
        <v>No</v>
      </c>
      <c r="P93" t="str">
        <f>("No")</f>
        <v>No</v>
      </c>
      <c r="Y93">
        <v>0</v>
      </c>
      <c r="AB93">
        <v>0</v>
      </c>
      <c r="AK93">
        <v>0</v>
      </c>
      <c r="AT93">
        <v>0</v>
      </c>
      <c r="AW93" t="str">
        <f>("Yes")</f>
        <v>Yes</v>
      </c>
      <c r="AX93" t="s">
        <v>198</v>
      </c>
      <c r="AZ93" t="str">
        <f>("No")</f>
        <v>No</v>
      </c>
      <c r="BC93" t="str">
        <f>("No")</f>
        <v>No</v>
      </c>
      <c r="BF93">
        <v>0</v>
      </c>
      <c r="BL93" t="str">
        <f>("No")</f>
        <v>No</v>
      </c>
      <c r="BU93" t="str">
        <f>("No")</f>
        <v>No</v>
      </c>
      <c r="CD93" t="str">
        <f>("Yes")</f>
        <v>Yes</v>
      </c>
      <c r="CE93" t="s">
        <v>198</v>
      </c>
      <c r="CG93" t="str">
        <f>("No")</f>
        <v>No</v>
      </c>
      <c r="CJ93">
        <v>0</v>
      </c>
    </row>
    <row r="94" spans="1:88" x14ac:dyDescent="0.35">
      <c r="A94" t="s">
        <v>197</v>
      </c>
      <c r="B94" s="1">
        <v>41821</v>
      </c>
      <c r="C94" s="1">
        <v>42442</v>
      </c>
      <c r="D94" t="str">
        <f>("Yes")</f>
        <v>Yes</v>
      </c>
      <c r="E94" t="s">
        <v>199</v>
      </c>
      <c r="G94" t="str">
        <f>("No")</f>
        <v>No</v>
      </c>
      <c r="P94" t="str">
        <f>("No")</f>
        <v>No</v>
      </c>
      <c r="Y94">
        <v>0</v>
      </c>
      <c r="AB94">
        <v>0</v>
      </c>
      <c r="AK94">
        <v>0</v>
      </c>
      <c r="AT94">
        <v>0</v>
      </c>
      <c r="AW94" t="str">
        <f>("Yes")</f>
        <v>Yes</v>
      </c>
      <c r="AX94" t="s">
        <v>198</v>
      </c>
      <c r="AZ94" t="str">
        <f>("No")</f>
        <v>No</v>
      </c>
      <c r="BC94" t="str">
        <f>("No")</f>
        <v>No</v>
      </c>
      <c r="BF94">
        <v>1</v>
      </c>
      <c r="BG94" t="s">
        <v>200</v>
      </c>
      <c r="BI94" t="str">
        <f>("Standing order")</f>
        <v>Standing order</v>
      </c>
      <c r="BJ94" t="s">
        <v>200</v>
      </c>
      <c r="BL94" t="str">
        <f>("Yes")</f>
        <v>Yes</v>
      </c>
      <c r="BM94" t="s">
        <v>201</v>
      </c>
      <c r="BO94" t="str">
        <f>("No")</f>
        <v>No</v>
      </c>
      <c r="BR94" t="str">
        <f>("No")</f>
        <v>No</v>
      </c>
      <c r="BU94" t="str">
        <f>("No")</f>
        <v>No</v>
      </c>
      <c r="CD94" t="str">
        <f>("Yes")</f>
        <v>Yes</v>
      </c>
      <c r="CE94" t="s">
        <v>201</v>
      </c>
      <c r="CG94" t="str">
        <f>("No")</f>
        <v>No</v>
      </c>
      <c r="CJ94">
        <v>0</v>
      </c>
    </row>
    <row r="95" spans="1:88" x14ac:dyDescent="0.35">
      <c r="A95" t="s">
        <v>197</v>
      </c>
      <c r="B95" s="1">
        <v>42443</v>
      </c>
      <c r="C95" s="1">
        <v>42917</v>
      </c>
      <c r="D95" t="str">
        <f>("Yes")</f>
        <v>Yes</v>
      </c>
      <c r="E95" t="s">
        <v>199</v>
      </c>
      <c r="G95" t="str">
        <f>("No")</f>
        <v>No</v>
      </c>
      <c r="P95" t="str">
        <f>("No")</f>
        <v>No</v>
      </c>
      <c r="Y95">
        <v>0</v>
      </c>
      <c r="AB95">
        <v>0</v>
      </c>
      <c r="AK95">
        <v>0</v>
      </c>
      <c r="AT95">
        <v>0</v>
      </c>
      <c r="AW95" t="str">
        <f>("Yes")</f>
        <v>Yes</v>
      </c>
      <c r="AX95" t="s">
        <v>198</v>
      </c>
      <c r="AZ95" t="str">
        <f>("No")</f>
        <v>No</v>
      </c>
      <c r="BC95" t="str">
        <f>("No")</f>
        <v>No</v>
      </c>
      <c r="BF95">
        <v>1</v>
      </c>
      <c r="BG95" t="s">
        <v>200</v>
      </c>
      <c r="BI95" t="str">
        <f>("Standing order")</f>
        <v>Standing order</v>
      </c>
      <c r="BJ95" t="s">
        <v>200</v>
      </c>
      <c r="BL95" t="str">
        <f>("Yes")</f>
        <v>Yes</v>
      </c>
      <c r="BM95" t="s">
        <v>201</v>
      </c>
      <c r="BO95" t="str">
        <f>("No")</f>
        <v>No</v>
      </c>
      <c r="BR95" t="str">
        <f>("No")</f>
        <v>No</v>
      </c>
      <c r="BU95" t="str">
        <f>("Yes")</f>
        <v>Yes</v>
      </c>
      <c r="BV95" t="s">
        <v>202</v>
      </c>
      <c r="BX95" t="str">
        <f>("No")</f>
        <v>No</v>
      </c>
      <c r="CA95" t="str">
        <f>("No")</f>
        <v>No</v>
      </c>
      <c r="CD95" t="str">
        <f>("Yes")</f>
        <v>Yes</v>
      </c>
      <c r="CE95" t="s">
        <v>201</v>
      </c>
      <c r="CG95" t="str">
        <f>("No")</f>
        <v>No</v>
      </c>
      <c r="CJ95">
        <v>0</v>
      </c>
    </row>
    <row r="96" spans="1:88" x14ac:dyDescent="0.35">
      <c r="A96" t="s">
        <v>203</v>
      </c>
      <c r="B96" s="1">
        <v>36892</v>
      </c>
      <c r="C96" s="1">
        <v>41925</v>
      </c>
      <c r="D96" t="str">
        <f>("No")</f>
        <v>No</v>
      </c>
    </row>
    <row r="97" spans="1:89" x14ac:dyDescent="0.35">
      <c r="A97" t="s">
        <v>203</v>
      </c>
      <c r="B97" s="1">
        <v>41926</v>
      </c>
      <c r="C97" s="1">
        <v>42821</v>
      </c>
      <c r="D97" t="str">
        <f>("Yes")</f>
        <v>Yes</v>
      </c>
      <c r="E97" t="s">
        <v>204</v>
      </c>
      <c r="G97" t="str">
        <f>("No")</f>
        <v>No</v>
      </c>
      <c r="P97" t="str">
        <f>("Yes")</f>
        <v>Yes</v>
      </c>
      <c r="Q97" t="s">
        <v>204</v>
      </c>
      <c r="S97" t="str">
        <f>("No")</f>
        <v>No</v>
      </c>
      <c r="V97" t="str">
        <f>("No")</f>
        <v>No</v>
      </c>
      <c r="Y97">
        <v>0</v>
      </c>
      <c r="AB97">
        <v>0</v>
      </c>
      <c r="AK97">
        <v>1</v>
      </c>
      <c r="AL97" t="s">
        <v>204</v>
      </c>
      <c r="AN97">
        <v>0</v>
      </c>
      <c r="AQ97">
        <v>1</v>
      </c>
      <c r="AR97" t="s">
        <v>204</v>
      </c>
      <c r="AT97">
        <v>0</v>
      </c>
      <c r="AW97" t="str">
        <f>("Yes")</f>
        <v>Yes</v>
      </c>
      <c r="AX97" t="s">
        <v>204</v>
      </c>
      <c r="AZ97" t="str">
        <f>("No")</f>
        <v>No</v>
      </c>
      <c r="BC97" t="str">
        <f>("No")</f>
        <v>No</v>
      </c>
      <c r="BF97">
        <v>0</v>
      </c>
      <c r="BL97" t="str">
        <f>("Yes")</f>
        <v>Yes</v>
      </c>
      <c r="BM97" t="s">
        <v>205</v>
      </c>
      <c r="BO97" t="str">
        <f>("No")</f>
        <v>No</v>
      </c>
      <c r="BR97" t="str">
        <f>("Yes")</f>
        <v>Yes</v>
      </c>
      <c r="BS97" t="s">
        <v>205</v>
      </c>
      <c r="BU97" t="str">
        <f>("Yes")</f>
        <v>Yes</v>
      </c>
      <c r="BV97" t="s">
        <v>206</v>
      </c>
      <c r="BX97" t="str">
        <f>("No")</f>
        <v>No</v>
      </c>
      <c r="CA97" t="str">
        <f>("No")</f>
        <v>No</v>
      </c>
      <c r="CD97" t="str">
        <f>("Yes")</f>
        <v>Yes</v>
      </c>
      <c r="CE97" t="s">
        <v>204</v>
      </c>
      <c r="CG97" t="str">
        <f>("No")</f>
        <v>No</v>
      </c>
      <c r="CJ97">
        <v>1</v>
      </c>
      <c r="CK97" t="s">
        <v>204</v>
      </c>
    </row>
    <row r="98" spans="1:89" x14ac:dyDescent="0.35">
      <c r="A98" t="s">
        <v>203</v>
      </c>
      <c r="B98" s="1">
        <v>42822</v>
      </c>
      <c r="C98" s="1">
        <v>42822</v>
      </c>
      <c r="D98" t="str">
        <f>("Yes")</f>
        <v>Yes</v>
      </c>
      <c r="E98" t="s">
        <v>204</v>
      </c>
      <c r="G98" t="str">
        <f>("No")</f>
        <v>No</v>
      </c>
      <c r="P98" t="str">
        <f>("Yes")</f>
        <v>Yes</v>
      </c>
      <c r="Q98" t="s">
        <v>204</v>
      </c>
      <c r="S98" t="str">
        <f>("No")</f>
        <v>No</v>
      </c>
      <c r="V98" t="str">
        <f>("No")</f>
        <v>No</v>
      </c>
      <c r="Y98">
        <v>0</v>
      </c>
      <c r="AB98">
        <v>0</v>
      </c>
      <c r="AK98">
        <v>1</v>
      </c>
      <c r="AL98" t="s">
        <v>204</v>
      </c>
      <c r="AN98">
        <v>0</v>
      </c>
      <c r="AQ98">
        <v>1</v>
      </c>
      <c r="AR98" t="s">
        <v>204</v>
      </c>
      <c r="AT98">
        <v>0</v>
      </c>
      <c r="AW98" t="str">
        <f>("Yes")</f>
        <v>Yes</v>
      </c>
      <c r="AX98" t="s">
        <v>204</v>
      </c>
      <c r="AZ98" t="str">
        <f>("No")</f>
        <v>No</v>
      </c>
      <c r="BC98" t="str">
        <f>("No")</f>
        <v>No</v>
      </c>
      <c r="BF98">
        <v>1</v>
      </c>
      <c r="BG98" t="s">
        <v>207</v>
      </c>
      <c r="BI98" t="str">
        <f>("Standing order")</f>
        <v>Standing order</v>
      </c>
      <c r="BJ98" t="s">
        <v>207</v>
      </c>
      <c r="BL98" t="str">
        <f>("Yes")</f>
        <v>Yes</v>
      </c>
      <c r="BM98" t="s">
        <v>205</v>
      </c>
      <c r="BO98" t="str">
        <f>("No")</f>
        <v>No</v>
      </c>
      <c r="BR98" t="str">
        <f>("Yes")</f>
        <v>Yes</v>
      </c>
      <c r="BS98" t="s">
        <v>205</v>
      </c>
      <c r="BU98" t="str">
        <f>("Yes")</f>
        <v>Yes</v>
      </c>
      <c r="BV98" t="s">
        <v>206</v>
      </c>
      <c r="BX98" t="str">
        <f>("No")</f>
        <v>No</v>
      </c>
      <c r="CA98" t="str">
        <f>("No")</f>
        <v>No</v>
      </c>
      <c r="CD98" t="str">
        <f>("Yes")</f>
        <v>Yes</v>
      </c>
      <c r="CE98" t="s">
        <v>204</v>
      </c>
      <c r="CG98" t="str">
        <f>("No")</f>
        <v>No</v>
      </c>
      <c r="CJ98">
        <v>1</v>
      </c>
      <c r="CK98" t="s">
        <v>204</v>
      </c>
    </row>
    <row r="99" spans="1:89" x14ac:dyDescent="0.35">
      <c r="A99" t="s">
        <v>203</v>
      </c>
      <c r="B99" s="1">
        <v>42823</v>
      </c>
      <c r="C99" s="1">
        <v>42917</v>
      </c>
      <c r="D99" t="str">
        <f>("Yes")</f>
        <v>Yes</v>
      </c>
      <c r="E99" t="s">
        <v>204</v>
      </c>
      <c r="G99" t="str">
        <f>("No")</f>
        <v>No</v>
      </c>
      <c r="P99" t="str">
        <f>("Yes")</f>
        <v>Yes</v>
      </c>
      <c r="Q99" t="s">
        <v>204</v>
      </c>
      <c r="S99" t="str">
        <f>("No")</f>
        <v>No</v>
      </c>
      <c r="V99" t="str">
        <f>("No")</f>
        <v>No</v>
      </c>
      <c r="Y99">
        <v>0</v>
      </c>
      <c r="AB99">
        <v>0</v>
      </c>
      <c r="AK99">
        <v>1</v>
      </c>
      <c r="AL99" t="s">
        <v>204</v>
      </c>
      <c r="AN99">
        <v>0</v>
      </c>
      <c r="AQ99">
        <v>1</v>
      </c>
      <c r="AR99" t="s">
        <v>204</v>
      </c>
      <c r="AT99">
        <v>0</v>
      </c>
      <c r="AW99" t="str">
        <f>("Yes")</f>
        <v>Yes</v>
      </c>
      <c r="AX99" t="s">
        <v>204</v>
      </c>
      <c r="AZ99" t="str">
        <f>("No")</f>
        <v>No</v>
      </c>
      <c r="BC99" t="str">
        <f>("No")</f>
        <v>No</v>
      </c>
      <c r="BF99">
        <v>1</v>
      </c>
      <c r="BG99" t="s">
        <v>207</v>
      </c>
      <c r="BI99" t="str">
        <f>("Standing order")</f>
        <v>Standing order</v>
      </c>
      <c r="BJ99" t="s">
        <v>207</v>
      </c>
      <c r="BL99" t="str">
        <f>("Yes")</f>
        <v>Yes</v>
      </c>
      <c r="BM99" t="s">
        <v>205</v>
      </c>
      <c r="BO99" t="str">
        <f>("No")</f>
        <v>No</v>
      </c>
      <c r="BR99" t="str">
        <f>("Yes")</f>
        <v>Yes</v>
      </c>
      <c r="BS99" t="s">
        <v>205</v>
      </c>
      <c r="BU99" t="str">
        <f>("Yes")</f>
        <v>Yes</v>
      </c>
      <c r="BV99" t="s">
        <v>206</v>
      </c>
      <c r="BX99" t="str">
        <f>("No")</f>
        <v>No</v>
      </c>
      <c r="CA99" t="str">
        <f>("No")</f>
        <v>No</v>
      </c>
      <c r="CD99" t="str">
        <f>("Yes")</f>
        <v>Yes</v>
      </c>
      <c r="CE99" t="s">
        <v>204</v>
      </c>
      <c r="CG99" t="str">
        <f>("No")</f>
        <v>No</v>
      </c>
      <c r="CJ99">
        <v>1</v>
      </c>
      <c r="CK99" t="s">
        <v>204</v>
      </c>
    </row>
    <row r="100" spans="1:89" x14ac:dyDescent="0.35">
      <c r="A100" t="s">
        <v>208</v>
      </c>
      <c r="B100" s="1">
        <v>36892</v>
      </c>
      <c r="C100" s="1">
        <v>41768</v>
      </c>
      <c r="D100" t="str">
        <f>("No")</f>
        <v>No</v>
      </c>
    </row>
    <row r="101" spans="1:89" x14ac:dyDescent="0.35">
      <c r="A101" t="s">
        <v>208</v>
      </c>
      <c r="B101" s="1">
        <v>41769</v>
      </c>
      <c r="C101" s="1">
        <v>42509</v>
      </c>
      <c r="D101" t="str">
        <f>("Yes")</f>
        <v>Yes</v>
      </c>
      <c r="E101" t="s">
        <v>209</v>
      </c>
      <c r="G101" t="str">
        <f>("Yes")</f>
        <v>Yes</v>
      </c>
      <c r="H101" t="s">
        <v>209</v>
      </c>
      <c r="J101" t="str">
        <f>("No")</f>
        <v>No</v>
      </c>
      <c r="M101" t="str">
        <f>("No")</f>
        <v>No</v>
      </c>
      <c r="P101" t="str">
        <f>("Yes")</f>
        <v>Yes</v>
      </c>
      <c r="Q101" t="s">
        <v>209</v>
      </c>
      <c r="S101" t="str">
        <f>("No")</f>
        <v>No</v>
      </c>
      <c r="V101" t="str">
        <f>("No")</f>
        <v>No</v>
      </c>
      <c r="Y101">
        <v>0</v>
      </c>
      <c r="AB101">
        <v>0</v>
      </c>
      <c r="AK101">
        <v>1</v>
      </c>
      <c r="AL101" t="s">
        <v>209</v>
      </c>
      <c r="AN101">
        <v>0</v>
      </c>
      <c r="AQ101">
        <v>0</v>
      </c>
      <c r="AT101">
        <v>0</v>
      </c>
      <c r="AW101" t="str">
        <f>("No")</f>
        <v>No</v>
      </c>
      <c r="BF101">
        <v>1</v>
      </c>
      <c r="BG101" t="s">
        <v>209</v>
      </c>
      <c r="BI101" t="str">
        <f>("Standing order")</f>
        <v>Standing order</v>
      </c>
      <c r="BJ101" t="s">
        <v>209</v>
      </c>
      <c r="BL101" t="str">
        <f>("Yes")</f>
        <v>Yes</v>
      </c>
      <c r="BM101" t="s">
        <v>209</v>
      </c>
      <c r="BO101" t="str">
        <f>("No")</f>
        <v>No</v>
      </c>
      <c r="BR101" t="str">
        <f>("No")</f>
        <v>No</v>
      </c>
      <c r="BU101" t="str">
        <f>("Yes")</f>
        <v>Yes</v>
      </c>
      <c r="BV101" t="s">
        <v>209</v>
      </c>
      <c r="BX101" t="str">
        <f>("No")</f>
        <v>No</v>
      </c>
      <c r="CA101" t="str">
        <f>("No")</f>
        <v>No</v>
      </c>
      <c r="CD101" t="str">
        <f>("No")</f>
        <v>No</v>
      </c>
    </row>
    <row r="102" spans="1:89" x14ac:dyDescent="0.35">
      <c r="A102" t="s">
        <v>208</v>
      </c>
      <c r="B102" s="1">
        <v>42510</v>
      </c>
      <c r="C102" s="1">
        <v>42917</v>
      </c>
      <c r="D102" t="str">
        <f>("Yes")</f>
        <v>Yes</v>
      </c>
      <c r="E102" t="s">
        <v>209</v>
      </c>
      <c r="G102" t="str">
        <f>("Yes")</f>
        <v>Yes</v>
      </c>
      <c r="H102" t="s">
        <v>209</v>
      </c>
      <c r="J102" t="str">
        <f>("No")</f>
        <v>No</v>
      </c>
      <c r="M102" t="str">
        <f>("No")</f>
        <v>No</v>
      </c>
      <c r="P102" t="str">
        <f>("Yes")</f>
        <v>Yes</v>
      </c>
      <c r="Q102" t="s">
        <v>209</v>
      </c>
      <c r="S102" t="str">
        <f>("No")</f>
        <v>No</v>
      </c>
      <c r="V102" t="str">
        <f>("No")</f>
        <v>No</v>
      </c>
      <c r="Y102">
        <v>0</v>
      </c>
      <c r="AB102">
        <v>0</v>
      </c>
      <c r="AK102">
        <v>1</v>
      </c>
      <c r="AL102" t="s">
        <v>209</v>
      </c>
      <c r="AN102">
        <v>0</v>
      </c>
      <c r="AQ102">
        <v>0</v>
      </c>
      <c r="AT102">
        <v>0</v>
      </c>
      <c r="AW102" t="str">
        <f>("No")</f>
        <v>No</v>
      </c>
      <c r="BF102">
        <v>1</v>
      </c>
      <c r="BG102" t="s">
        <v>210</v>
      </c>
      <c r="BI102" t="str">
        <f>("Standing order")</f>
        <v>Standing order</v>
      </c>
      <c r="BJ102" t="s">
        <v>210</v>
      </c>
      <c r="BL102" t="str">
        <f>("Yes")</f>
        <v>Yes</v>
      </c>
      <c r="BM102" t="s">
        <v>209</v>
      </c>
      <c r="BO102" t="str">
        <f>("No")</f>
        <v>No</v>
      </c>
      <c r="BR102" t="str">
        <f>("No")</f>
        <v>No</v>
      </c>
      <c r="BU102" t="str">
        <f>("Yes")</f>
        <v>Yes</v>
      </c>
      <c r="BV102" t="s">
        <v>209</v>
      </c>
      <c r="BX102" t="str">
        <f>("No")</f>
        <v>No</v>
      </c>
      <c r="CA102" t="str">
        <f>("No")</f>
        <v>No</v>
      </c>
      <c r="CD102" t="str">
        <f>("No")</f>
        <v>No</v>
      </c>
    </row>
    <row r="103" spans="1:89" x14ac:dyDescent="0.35">
      <c r="A103" t="s">
        <v>211</v>
      </c>
      <c r="B103" s="1">
        <v>36892</v>
      </c>
      <c r="C103" s="1">
        <v>42185</v>
      </c>
      <c r="D103" t="str">
        <f>("No")</f>
        <v>No</v>
      </c>
    </row>
    <row r="104" spans="1:89" x14ac:dyDescent="0.35">
      <c r="A104" t="s">
        <v>211</v>
      </c>
      <c r="B104" s="1">
        <v>42186</v>
      </c>
      <c r="C104" s="1">
        <v>42916</v>
      </c>
      <c r="D104" t="str">
        <f>("Yes")</f>
        <v>Yes</v>
      </c>
      <c r="E104" t="s">
        <v>212</v>
      </c>
      <c r="G104" t="str">
        <f>("Yes")</f>
        <v>Yes</v>
      </c>
      <c r="H104" t="s">
        <v>212</v>
      </c>
      <c r="J104" t="str">
        <f>("No")</f>
        <v>No</v>
      </c>
      <c r="M104" t="str">
        <f>("No")</f>
        <v>No</v>
      </c>
      <c r="P104" t="str">
        <f>("Yes")</f>
        <v>Yes</v>
      </c>
      <c r="Q104" t="s">
        <v>212</v>
      </c>
      <c r="S104" t="str">
        <f>("No")</f>
        <v>No</v>
      </c>
      <c r="V104" t="str">
        <f>("No")</f>
        <v>No</v>
      </c>
      <c r="Y104">
        <v>1</v>
      </c>
      <c r="Z104" t="s">
        <v>212</v>
      </c>
      <c r="AB104">
        <v>1</v>
      </c>
      <c r="AC104" t="s">
        <v>212</v>
      </c>
      <c r="AE104">
        <v>0</v>
      </c>
      <c r="AH104">
        <v>0</v>
      </c>
      <c r="AK104">
        <v>1</v>
      </c>
      <c r="AL104" t="s">
        <v>212</v>
      </c>
      <c r="AN104">
        <v>0</v>
      </c>
      <c r="AQ104">
        <v>0</v>
      </c>
      <c r="AT104">
        <v>1</v>
      </c>
      <c r="AU104" t="s">
        <v>212</v>
      </c>
      <c r="AW104" t="str">
        <f>("Yes")</f>
        <v>Yes</v>
      </c>
      <c r="AX104" t="s">
        <v>212</v>
      </c>
      <c r="AZ104" t="str">
        <f>("No")</f>
        <v>No</v>
      </c>
      <c r="BC104" t="str">
        <f>("No")</f>
        <v>No</v>
      </c>
      <c r="BF104">
        <v>1</v>
      </c>
      <c r="BG104" t="s">
        <v>212</v>
      </c>
      <c r="BI104" t="str">
        <f>("Standing order")</f>
        <v>Standing order</v>
      </c>
      <c r="BJ104" t="s">
        <v>212</v>
      </c>
      <c r="BL104" t="str">
        <f>("Yes")</f>
        <v>Yes</v>
      </c>
      <c r="BM104" t="s">
        <v>212</v>
      </c>
      <c r="BO104" t="str">
        <f>("No")</f>
        <v>No</v>
      </c>
      <c r="BR104" t="str">
        <f>("Yes")</f>
        <v>Yes</v>
      </c>
      <c r="BS104" t="s">
        <v>212</v>
      </c>
      <c r="BU104" t="str">
        <f>("Yes")</f>
        <v>Yes</v>
      </c>
      <c r="BV104" t="s">
        <v>212</v>
      </c>
      <c r="BX104" t="str">
        <f>("No")</f>
        <v>No</v>
      </c>
      <c r="CA104" t="str">
        <f>("Yes")</f>
        <v>Yes</v>
      </c>
      <c r="CB104" t="s">
        <v>212</v>
      </c>
      <c r="CD104" t="str">
        <f>("No")</f>
        <v>No</v>
      </c>
    </row>
    <row r="105" spans="1:89" x14ac:dyDescent="0.35">
      <c r="A105" t="s">
        <v>211</v>
      </c>
      <c r="B105" s="1">
        <v>42917</v>
      </c>
      <c r="C105" s="1">
        <v>42917</v>
      </c>
      <c r="D105" t="str">
        <f>("Yes")</f>
        <v>Yes</v>
      </c>
      <c r="E105" t="s">
        <v>212</v>
      </c>
      <c r="G105" t="str">
        <f>("Yes")</f>
        <v>Yes</v>
      </c>
      <c r="H105" t="s">
        <v>212</v>
      </c>
      <c r="J105" t="str">
        <f>("No")</f>
        <v>No</v>
      </c>
      <c r="M105" t="str">
        <f>("No")</f>
        <v>No</v>
      </c>
      <c r="P105" t="str">
        <f>("Yes")</f>
        <v>Yes</v>
      </c>
      <c r="Q105" t="s">
        <v>212</v>
      </c>
      <c r="S105" t="str">
        <f>("No")</f>
        <v>No</v>
      </c>
      <c r="V105" t="str">
        <f>("No")</f>
        <v>No</v>
      </c>
      <c r="Y105">
        <v>1</v>
      </c>
      <c r="Z105" t="s">
        <v>212</v>
      </c>
      <c r="AB105">
        <v>1</v>
      </c>
      <c r="AC105" t="s">
        <v>212</v>
      </c>
      <c r="AE105">
        <v>0</v>
      </c>
      <c r="AH105">
        <v>0</v>
      </c>
      <c r="AK105">
        <v>1</v>
      </c>
      <c r="AL105" t="s">
        <v>212</v>
      </c>
      <c r="AN105">
        <v>0</v>
      </c>
      <c r="AQ105">
        <v>0</v>
      </c>
      <c r="AT105">
        <v>1</v>
      </c>
      <c r="AU105" t="s">
        <v>212</v>
      </c>
      <c r="AW105" t="str">
        <f>("Yes")</f>
        <v>Yes</v>
      </c>
      <c r="AX105" t="s">
        <v>212</v>
      </c>
      <c r="AZ105" t="str">
        <f>("No")</f>
        <v>No</v>
      </c>
      <c r="BC105" t="str">
        <f>("No")</f>
        <v>No</v>
      </c>
      <c r="BF105">
        <v>1</v>
      </c>
      <c r="BG105" t="s">
        <v>212</v>
      </c>
      <c r="BI105" t="str">
        <f>("Standing order")</f>
        <v>Standing order</v>
      </c>
      <c r="BJ105" t="s">
        <v>212</v>
      </c>
      <c r="BL105" t="str">
        <f>("Yes")</f>
        <v>Yes</v>
      </c>
      <c r="BM105" t="s">
        <v>212</v>
      </c>
      <c r="BO105" t="str">
        <f>("No")</f>
        <v>No</v>
      </c>
      <c r="BR105" t="str">
        <f>("Yes")</f>
        <v>Yes</v>
      </c>
      <c r="BS105" t="s">
        <v>212</v>
      </c>
      <c r="BU105" t="str">
        <f>("Yes")</f>
        <v>Yes</v>
      </c>
      <c r="BV105" t="s">
        <v>212</v>
      </c>
      <c r="BX105" t="str">
        <f>("No")</f>
        <v>No</v>
      </c>
      <c r="CA105" t="str">
        <f>("Yes")</f>
        <v>Yes</v>
      </c>
      <c r="CB105" t="s">
        <v>212</v>
      </c>
      <c r="CD105" t="str">
        <f>("No")</f>
        <v>No</v>
      </c>
    </row>
    <row r="106" spans="1:89" x14ac:dyDescent="0.35">
      <c r="A106" t="s">
        <v>213</v>
      </c>
      <c r="B106" s="1">
        <v>36892</v>
      </c>
      <c r="C106" s="1">
        <v>42609</v>
      </c>
      <c r="D106" t="str">
        <f>("No")</f>
        <v>No</v>
      </c>
    </row>
    <row r="107" spans="1:89" x14ac:dyDescent="0.35">
      <c r="A107" t="s">
        <v>213</v>
      </c>
      <c r="B107" s="1">
        <v>42610</v>
      </c>
      <c r="C107" s="1">
        <v>42917</v>
      </c>
      <c r="D107" t="str">
        <f>("Yes")</f>
        <v>Yes</v>
      </c>
      <c r="E107" t="s">
        <v>214</v>
      </c>
      <c r="G107" t="str">
        <f>("Yes")</f>
        <v>Yes</v>
      </c>
      <c r="H107" t="s">
        <v>214</v>
      </c>
      <c r="J107" t="str">
        <f>("No")</f>
        <v>No</v>
      </c>
      <c r="M107" t="str">
        <f>("No")</f>
        <v>No</v>
      </c>
      <c r="P107" t="str">
        <f>("Yes")</f>
        <v>Yes</v>
      </c>
      <c r="Q107" t="s">
        <v>214</v>
      </c>
      <c r="S107" t="str">
        <f>("No")</f>
        <v>No</v>
      </c>
      <c r="V107" t="str">
        <f>("No")</f>
        <v>No</v>
      </c>
      <c r="Y107">
        <v>1</v>
      </c>
      <c r="Z107" t="s">
        <v>214</v>
      </c>
      <c r="AB107">
        <v>1</v>
      </c>
      <c r="AC107" t="s">
        <v>214</v>
      </c>
      <c r="AE107">
        <v>0</v>
      </c>
      <c r="AH107">
        <v>1</v>
      </c>
      <c r="AI107" t="s">
        <v>214</v>
      </c>
      <c r="AK107">
        <v>1</v>
      </c>
      <c r="AL107" t="s">
        <v>214</v>
      </c>
      <c r="AN107">
        <v>0</v>
      </c>
      <c r="AQ107">
        <v>1</v>
      </c>
      <c r="AR107" t="s">
        <v>214</v>
      </c>
      <c r="AT107">
        <v>1</v>
      </c>
      <c r="AU107" t="s">
        <v>214</v>
      </c>
      <c r="AW107" t="str">
        <f>("No")</f>
        <v>No</v>
      </c>
      <c r="BF107">
        <v>1</v>
      </c>
      <c r="BG107" t="s">
        <v>214</v>
      </c>
      <c r="BI107" t="str">
        <f>("Standing order")</f>
        <v>Standing order</v>
      </c>
      <c r="BJ107" t="s">
        <v>214</v>
      </c>
      <c r="BL107" t="str">
        <f>("Yes")</f>
        <v>Yes</v>
      </c>
      <c r="BM107" t="s">
        <v>214</v>
      </c>
      <c r="BO107" t="str">
        <f>("No")</f>
        <v>No</v>
      </c>
      <c r="BR107" t="str">
        <f>("Yes")</f>
        <v>Yes</v>
      </c>
      <c r="BS107" t="s">
        <v>214</v>
      </c>
      <c r="BU107" t="str">
        <f>("Yes")</f>
        <v>Yes</v>
      </c>
      <c r="BV107" t="s">
        <v>214</v>
      </c>
      <c r="BX107" t="str">
        <f>("No")</f>
        <v>No</v>
      </c>
      <c r="CA107" t="str">
        <f>("Yes")</f>
        <v>Yes</v>
      </c>
      <c r="CB107" t="s">
        <v>214</v>
      </c>
      <c r="CD107" t="str">
        <f>("Yes")</f>
        <v>Yes</v>
      </c>
      <c r="CE107" t="s">
        <v>215</v>
      </c>
      <c r="CG107" t="str">
        <f>("No")</f>
        <v>No</v>
      </c>
      <c r="CJ107">
        <v>0</v>
      </c>
    </row>
    <row r="108" spans="1:89" x14ac:dyDescent="0.35">
      <c r="A108" t="s">
        <v>216</v>
      </c>
      <c r="B108" s="1">
        <v>36892</v>
      </c>
      <c r="C108" s="1">
        <v>42857</v>
      </c>
      <c r="D108" t="str">
        <f>("No")</f>
        <v>No</v>
      </c>
    </row>
    <row r="109" spans="1:89" x14ac:dyDescent="0.35">
      <c r="A109" t="s">
        <v>216</v>
      </c>
      <c r="B109" s="1">
        <v>42858</v>
      </c>
      <c r="C109" s="1">
        <v>42917</v>
      </c>
      <c r="D109" t="str">
        <f>("Yes")</f>
        <v>Yes</v>
      </c>
      <c r="E109" t="s">
        <v>217</v>
      </c>
      <c r="G109" t="str">
        <f>("Yes")</f>
        <v>Yes</v>
      </c>
      <c r="H109" t="s">
        <v>218</v>
      </c>
      <c r="J109" t="str">
        <f>("No")</f>
        <v>No</v>
      </c>
      <c r="M109" t="str">
        <f>("No")</f>
        <v>No</v>
      </c>
      <c r="P109" t="str">
        <f>("Yes")</f>
        <v>Yes</v>
      </c>
      <c r="Q109" t="s">
        <v>218</v>
      </c>
      <c r="S109" t="str">
        <f>("No")</f>
        <v>No</v>
      </c>
      <c r="V109" t="str">
        <f>("No")</f>
        <v>No</v>
      </c>
      <c r="Y109">
        <v>1</v>
      </c>
      <c r="Z109" t="s">
        <v>218</v>
      </c>
      <c r="AB109">
        <v>1</v>
      </c>
      <c r="AC109" t="s">
        <v>218</v>
      </c>
      <c r="AE109">
        <v>0</v>
      </c>
      <c r="AH109">
        <v>0</v>
      </c>
      <c r="AK109">
        <v>1</v>
      </c>
      <c r="AL109" t="s">
        <v>218</v>
      </c>
      <c r="AN109">
        <v>0</v>
      </c>
      <c r="AQ109">
        <v>0</v>
      </c>
      <c r="AT109">
        <v>1</v>
      </c>
      <c r="AU109" t="s">
        <v>218</v>
      </c>
      <c r="AW109" t="str">
        <f>("Yes")</f>
        <v>Yes</v>
      </c>
      <c r="AX109" t="s">
        <v>219</v>
      </c>
      <c r="AZ109" t="str">
        <f>("No")</f>
        <v>No</v>
      </c>
      <c r="BC109" t="str">
        <f>("No")</f>
        <v>No</v>
      </c>
      <c r="BF109">
        <v>1</v>
      </c>
      <c r="BG109" t="s">
        <v>220</v>
      </c>
      <c r="BI109" t="str">
        <f>("Standing order, Naloxone-specific collaborative practice agreement")</f>
        <v>Standing order, Naloxone-specific collaborative practice agreement</v>
      </c>
      <c r="BJ109" t="s">
        <v>221</v>
      </c>
      <c r="BL109" t="str">
        <f>("Yes")</f>
        <v>Yes</v>
      </c>
      <c r="BM109" t="s">
        <v>222</v>
      </c>
      <c r="BO109" t="str">
        <f>("No")</f>
        <v>No</v>
      </c>
      <c r="BR109" t="str">
        <f>("No")</f>
        <v>No</v>
      </c>
      <c r="BU109" t="str">
        <f>("Yes")</f>
        <v>Yes</v>
      </c>
      <c r="BV109" t="s">
        <v>222</v>
      </c>
      <c r="BX109" t="str">
        <f>("No")</f>
        <v>No</v>
      </c>
      <c r="CA109" t="str">
        <f>("No")</f>
        <v>No</v>
      </c>
      <c r="CD109" t="str">
        <f>("No")</f>
        <v>No</v>
      </c>
    </row>
    <row r="110" spans="1:89" x14ac:dyDescent="0.35">
      <c r="A110" t="s">
        <v>223</v>
      </c>
      <c r="B110" s="1">
        <v>36892</v>
      </c>
      <c r="C110" s="1">
        <v>42151</v>
      </c>
      <c r="D110" t="str">
        <f>("No")</f>
        <v>No</v>
      </c>
    </row>
    <row r="111" spans="1:89" x14ac:dyDescent="0.35">
      <c r="A111" t="s">
        <v>223</v>
      </c>
      <c r="B111" s="1">
        <v>42152</v>
      </c>
      <c r="C111" s="1">
        <v>42917</v>
      </c>
      <c r="D111" t="str">
        <f>("Yes")</f>
        <v>Yes</v>
      </c>
      <c r="E111" t="s">
        <v>224</v>
      </c>
      <c r="G111" t="str">
        <f>("Yes")</f>
        <v>Yes</v>
      </c>
      <c r="H111" t="s">
        <v>224</v>
      </c>
      <c r="J111" t="str">
        <f>("No")</f>
        <v>No</v>
      </c>
      <c r="M111" t="str">
        <f>("Yes")</f>
        <v>Yes</v>
      </c>
      <c r="N111" t="s">
        <v>224</v>
      </c>
      <c r="P111" t="str">
        <f>("No")</f>
        <v>No</v>
      </c>
      <c r="Y111">
        <v>1</v>
      </c>
      <c r="Z111" t="s">
        <v>224</v>
      </c>
      <c r="AB111">
        <v>1</v>
      </c>
      <c r="AC111" t="s">
        <v>224</v>
      </c>
      <c r="AE111">
        <v>0</v>
      </c>
      <c r="AH111">
        <v>1</v>
      </c>
      <c r="AI111" t="s">
        <v>224</v>
      </c>
      <c r="AK111">
        <v>0</v>
      </c>
      <c r="AT111">
        <v>1</v>
      </c>
      <c r="AU111" t="s">
        <v>224</v>
      </c>
      <c r="AW111" t="str">
        <f>("Yes")</f>
        <v>Yes</v>
      </c>
      <c r="AX111" t="s">
        <v>224</v>
      </c>
      <c r="AZ111" t="str">
        <f>("No")</f>
        <v>No</v>
      </c>
      <c r="BC111" t="str">
        <f>("Yes")</f>
        <v>Yes</v>
      </c>
      <c r="BD111" t="s">
        <v>224</v>
      </c>
      <c r="BF111">
        <v>0</v>
      </c>
      <c r="BL111" t="str">
        <f>("Yes")</f>
        <v>Yes</v>
      </c>
      <c r="BM111" t="s">
        <v>224</v>
      </c>
      <c r="BO111" t="str">
        <f>("No")</f>
        <v>No</v>
      </c>
      <c r="BR111" t="str">
        <f>("No")</f>
        <v>No</v>
      </c>
      <c r="BU111" t="str">
        <f>("No")</f>
        <v>No</v>
      </c>
      <c r="CD111" t="str">
        <f>("No")</f>
        <v>No</v>
      </c>
    </row>
    <row r="112" spans="1:89" x14ac:dyDescent="0.35">
      <c r="A112" t="s">
        <v>225</v>
      </c>
      <c r="B112" s="1">
        <v>36892</v>
      </c>
      <c r="C112" s="1">
        <v>42277</v>
      </c>
      <c r="D112" t="str">
        <f>("No")</f>
        <v>No</v>
      </c>
    </row>
    <row r="113" spans="1:88" x14ac:dyDescent="0.35">
      <c r="A113" t="s">
        <v>225</v>
      </c>
      <c r="B113" s="1">
        <v>42278</v>
      </c>
      <c r="C113" s="1">
        <v>42916</v>
      </c>
      <c r="D113" t="str">
        <f>("Yes")</f>
        <v>Yes</v>
      </c>
      <c r="E113" t="s">
        <v>226</v>
      </c>
      <c r="G113" t="str">
        <f>("Yes")</f>
        <v>Yes</v>
      </c>
      <c r="H113" t="s">
        <v>226</v>
      </c>
      <c r="J113" t="str">
        <f>("No")</f>
        <v>No</v>
      </c>
      <c r="M113" t="str">
        <f>("Yes")</f>
        <v>Yes</v>
      </c>
      <c r="N113" t="s">
        <v>226</v>
      </c>
      <c r="P113" t="str">
        <f>("Yes")</f>
        <v>Yes</v>
      </c>
      <c r="Q113" t="s">
        <v>226</v>
      </c>
      <c r="S113" t="str">
        <f>("No")</f>
        <v>No</v>
      </c>
      <c r="V113" t="str">
        <f>("Yes")</f>
        <v>Yes</v>
      </c>
      <c r="W113" t="s">
        <v>226</v>
      </c>
      <c r="Y113">
        <v>1</v>
      </c>
      <c r="Z113" t="s">
        <v>226</v>
      </c>
      <c r="AB113">
        <v>1</v>
      </c>
      <c r="AC113" t="s">
        <v>226</v>
      </c>
      <c r="AE113">
        <v>0</v>
      </c>
      <c r="AH113">
        <v>1</v>
      </c>
      <c r="AI113" t="s">
        <v>226</v>
      </c>
      <c r="AK113">
        <v>1</v>
      </c>
      <c r="AL113" t="s">
        <v>226</v>
      </c>
      <c r="AN113">
        <v>0</v>
      </c>
      <c r="AQ113">
        <v>1</v>
      </c>
      <c r="AR113" t="s">
        <v>226</v>
      </c>
      <c r="AT113">
        <v>1</v>
      </c>
      <c r="AU113" t="s">
        <v>226</v>
      </c>
      <c r="AW113" t="str">
        <f>("Yes")</f>
        <v>Yes</v>
      </c>
      <c r="AX113" t="s">
        <v>226</v>
      </c>
      <c r="AZ113" t="str">
        <f>("No")</f>
        <v>No</v>
      </c>
      <c r="BC113" t="str">
        <f>("Yes")</f>
        <v>Yes</v>
      </c>
      <c r="BD113" t="s">
        <v>226</v>
      </c>
      <c r="BF113">
        <v>1</v>
      </c>
      <c r="BG113" t="s">
        <v>227</v>
      </c>
      <c r="BI113" t="str">
        <f>("Standing order, Protocol order")</f>
        <v>Standing order, Protocol order</v>
      </c>
      <c r="BJ113" t="s">
        <v>227</v>
      </c>
      <c r="BL113" t="str">
        <f>("Yes")</f>
        <v>Yes</v>
      </c>
      <c r="BM113" t="s">
        <v>226</v>
      </c>
      <c r="BO113" t="str">
        <f>("No")</f>
        <v>No</v>
      </c>
      <c r="BR113" t="str">
        <f>("Yes")</f>
        <v>Yes</v>
      </c>
      <c r="BS113" t="s">
        <v>226</v>
      </c>
      <c r="BU113" t="str">
        <f>("Yes")</f>
        <v>Yes</v>
      </c>
      <c r="BV113" t="s">
        <v>226</v>
      </c>
      <c r="BX113" t="str">
        <f>("No")</f>
        <v>No</v>
      </c>
      <c r="CA113" t="str">
        <f>("Yes")</f>
        <v>Yes</v>
      </c>
      <c r="CB113" t="s">
        <v>226</v>
      </c>
      <c r="CD113" t="str">
        <f>("Yes")</f>
        <v>Yes</v>
      </c>
      <c r="CE113" t="s">
        <v>226</v>
      </c>
      <c r="CG113" t="str">
        <f>("No")</f>
        <v>No</v>
      </c>
      <c r="CJ113">
        <v>0</v>
      </c>
    </row>
    <row r="114" spans="1:88" x14ac:dyDescent="0.35">
      <c r="A114" t="s">
        <v>225</v>
      </c>
      <c r="B114" s="1">
        <v>42917</v>
      </c>
      <c r="C114" s="1">
        <v>42917</v>
      </c>
      <c r="D114" t="str">
        <f>("Yes")</f>
        <v>Yes</v>
      </c>
      <c r="E114" t="s">
        <v>226</v>
      </c>
      <c r="G114" t="str">
        <f>("Yes")</f>
        <v>Yes</v>
      </c>
      <c r="H114" t="s">
        <v>226</v>
      </c>
      <c r="J114" t="str">
        <f>("No")</f>
        <v>No</v>
      </c>
      <c r="M114" t="str">
        <f>("Yes")</f>
        <v>Yes</v>
      </c>
      <c r="N114" t="s">
        <v>226</v>
      </c>
      <c r="P114" t="str">
        <f>("Yes")</f>
        <v>Yes</v>
      </c>
      <c r="Q114" t="s">
        <v>226</v>
      </c>
      <c r="S114" t="str">
        <f>("No")</f>
        <v>No</v>
      </c>
      <c r="V114" t="str">
        <f>("Yes")</f>
        <v>Yes</v>
      </c>
      <c r="W114" t="s">
        <v>226</v>
      </c>
      <c r="Y114">
        <v>1</v>
      </c>
      <c r="Z114" t="s">
        <v>226</v>
      </c>
      <c r="AB114">
        <v>1</v>
      </c>
      <c r="AC114" t="s">
        <v>226</v>
      </c>
      <c r="AE114">
        <v>0</v>
      </c>
      <c r="AH114">
        <v>1</v>
      </c>
      <c r="AI114" t="s">
        <v>226</v>
      </c>
      <c r="AK114">
        <v>1</v>
      </c>
      <c r="AL114" t="s">
        <v>226</v>
      </c>
      <c r="AN114">
        <v>0</v>
      </c>
      <c r="AQ114">
        <v>1</v>
      </c>
      <c r="AR114" t="s">
        <v>226</v>
      </c>
      <c r="AT114">
        <v>1</v>
      </c>
      <c r="AU114" t="s">
        <v>226</v>
      </c>
      <c r="AW114" t="str">
        <f>("Yes")</f>
        <v>Yes</v>
      </c>
      <c r="AX114" t="s">
        <v>226</v>
      </c>
      <c r="AZ114" t="str">
        <f>("No")</f>
        <v>No</v>
      </c>
      <c r="BC114" t="str">
        <f>("Yes")</f>
        <v>Yes</v>
      </c>
      <c r="BD114" t="s">
        <v>226</v>
      </c>
      <c r="BF114">
        <v>1</v>
      </c>
      <c r="BG114" t="s">
        <v>227</v>
      </c>
      <c r="BI114" t="str">
        <f>("Standing order, Protocol order")</f>
        <v>Standing order, Protocol order</v>
      </c>
      <c r="BJ114" t="s">
        <v>227</v>
      </c>
      <c r="BL114" t="str">
        <f>("Yes")</f>
        <v>Yes</v>
      </c>
      <c r="BM114" t="s">
        <v>226</v>
      </c>
      <c r="BO114" t="str">
        <f>("No")</f>
        <v>No</v>
      </c>
      <c r="BR114" t="str">
        <f>("Yes")</f>
        <v>Yes</v>
      </c>
      <c r="BS114" t="s">
        <v>226</v>
      </c>
      <c r="BU114" t="str">
        <f>("Yes")</f>
        <v>Yes</v>
      </c>
      <c r="BV114" t="s">
        <v>226</v>
      </c>
      <c r="BX114" t="str">
        <f>("No")</f>
        <v>No</v>
      </c>
      <c r="CA114" t="str">
        <f>("Yes")</f>
        <v>Yes</v>
      </c>
      <c r="CB114" t="s">
        <v>226</v>
      </c>
      <c r="CD114" t="str">
        <f>("Yes")</f>
        <v>Yes</v>
      </c>
      <c r="CE114" t="s">
        <v>226</v>
      </c>
      <c r="CG114" t="str">
        <f>("No")</f>
        <v>No</v>
      </c>
      <c r="CJ114">
        <v>0</v>
      </c>
    </row>
    <row r="115" spans="1:88" x14ac:dyDescent="0.35">
      <c r="A115" t="s">
        <v>228</v>
      </c>
      <c r="B115" s="1">
        <v>36892</v>
      </c>
      <c r="C115" s="1">
        <v>42156</v>
      </c>
      <c r="D115" t="str">
        <f>("No")</f>
        <v>No</v>
      </c>
    </row>
    <row r="116" spans="1:88" x14ac:dyDescent="0.35">
      <c r="A116" t="s">
        <v>228</v>
      </c>
      <c r="B116" s="1">
        <v>42157</v>
      </c>
      <c r="C116" s="1">
        <v>42917</v>
      </c>
      <c r="D116" t="str">
        <f>("Yes")</f>
        <v>Yes</v>
      </c>
      <c r="E116" t="s">
        <v>229</v>
      </c>
      <c r="G116" t="str">
        <f>("Yes")</f>
        <v>Yes</v>
      </c>
      <c r="H116" t="s">
        <v>229</v>
      </c>
      <c r="J116" t="str">
        <f>("No")</f>
        <v>No</v>
      </c>
      <c r="M116" t="str">
        <f>("Yes")</f>
        <v>Yes</v>
      </c>
      <c r="N116" t="s">
        <v>229</v>
      </c>
      <c r="P116" t="str">
        <f>("Yes")</f>
        <v>Yes</v>
      </c>
      <c r="Q116" t="s">
        <v>229</v>
      </c>
      <c r="S116" t="str">
        <f>("No")</f>
        <v>No</v>
      </c>
      <c r="V116" t="str">
        <f>("Yes")</f>
        <v>Yes</v>
      </c>
      <c r="W116" t="s">
        <v>229</v>
      </c>
      <c r="Y116">
        <v>1</v>
      </c>
      <c r="Z116" t="s">
        <v>229</v>
      </c>
      <c r="AB116">
        <v>1</v>
      </c>
      <c r="AC116" t="s">
        <v>229</v>
      </c>
      <c r="AE116">
        <v>0</v>
      </c>
      <c r="AH116">
        <v>1</v>
      </c>
      <c r="AI116" t="s">
        <v>229</v>
      </c>
      <c r="AK116">
        <v>1</v>
      </c>
      <c r="AL116" t="s">
        <v>229</v>
      </c>
      <c r="AN116">
        <v>0</v>
      </c>
      <c r="AQ116">
        <v>1</v>
      </c>
      <c r="AR116" t="s">
        <v>229</v>
      </c>
      <c r="AT116">
        <v>1</v>
      </c>
      <c r="AU116" t="s">
        <v>229</v>
      </c>
      <c r="AW116" t="str">
        <f>("Yes")</f>
        <v>Yes</v>
      </c>
      <c r="AX116" t="s">
        <v>229</v>
      </c>
      <c r="AZ116" t="str">
        <f>("No")</f>
        <v>No</v>
      </c>
      <c r="BC116" t="str">
        <f>("Yes")</f>
        <v>Yes</v>
      </c>
      <c r="BD116" t="s">
        <v>229</v>
      </c>
      <c r="BF116">
        <v>1</v>
      </c>
      <c r="BG116" t="s">
        <v>229</v>
      </c>
      <c r="BI116" t="str">
        <f>("Standing order")</f>
        <v>Standing order</v>
      </c>
      <c r="BJ116" t="s">
        <v>229</v>
      </c>
      <c r="BL116" t="str">
        <f>("Yes")</f>
        <v>Yes</v>
      </c>
      <c r="BM116" t="s">
        <v>229</v>
      </c>
      <c r="BO116" t="str">
        <f>("No")</f>
        <v>No</v>
      </c>
      <c r="BR116" t="str">
        <f>("Yes")</f>
        <v>Yes</v>
      </c>
      <c r="BS116" t="s">
        <v>229</v>
      </c>
      <c r="BU116" t="str">
        <f>("Yes")</f>
        <v>Yes</v>
      </c>
      <c r="BV116" t="s">
        <v>229</v>
      </c>
      <c r="BX116" t="str">
        <f>("No")</f>
        <v>No</v>
      </c>
      <c r="CA116" t="str">
        <f>("Yes")</f>
        <v>Yes</v>
      </c>
      <c r="CB116" t="s">
        <v>229</v>
      </c>
      <c r="CD116" t="str">
        <f>("No")</f>
        <v>No</v>
      </c>
    </row>
    <row r="117" spans="1:88" x14ac:dyDescent="0.35">
      <c r="A117" t="s">
        <v>230</v>
      </c>
      <c r="B117" s="1">
        <v>36892</v>
      </c>
      <c r="C117" s="1">
        <v>41455</v>
      </c>
      <c r="D117" t="str">
        <f>("No")</f>
        <v>No</v>
      </c>
    </row>
    <row r="118" spans="1:88" x14ac:dyDescent="0.35">
      <c r="A118" t="s">
        <v>230</v>
      </c>
      <c r="B118" s="1">
        <v>41456</v>
      </c>
      <c r="C118" s="1">
        <v>42039</v>
      </c>
      <c r="D118" t="str">
        <f>("Yes")</f>
        <v>Yes</v>
      </c>
      <c r="E118" t="s">
        <v>231</v>
      </c>
      <c r="G118" t="str">
        <f>("Yes")</f>
        <v>Yes</v>
      </c>
      <c r="H118" t="s">
        <v>231</v>
      </c>
      <c r="J118" t="str">
        <f>("No")</f>
        <v>No</v>
      </c>
      <c r="M118" t="str">
        <f>("No")</f>
        <v>No</v>
      </c>
      <c r="P118" t="str">
        <f>("Yes")</f>
        <v>Yes</v>
      </c>
      <c r="Q118" t="s">
        <v>231</v>
      </c>
      <c r="S118" t="str">
        <f>("No")</f>
        <v>No</v>
      </c>
      <c r="V118" t="str">
        <f>("No")</f>
        <v>No</v>
      </c>
      <c r="Y118">
        <v>1</v>
      </c>
      <c r="Z118" t="s">
        <v>231</v>
      </c>
      <c r="AB118">
        <v>1</v>
      </c>
      <c r="AC118" t="s">
        <v>231</v>
      </c>
      <c r="AE118">
        <v>0</v>
      </c>
      <c r="AH118">
        <v>0</v>
      </c>
      <c r="AK118">
        <v>1</v>
      </c>
      <c r="AL118" t="s">
        <v>231</v>
      </c>
      <c r="AN118">
        <v>0</v>
      </c>
      <c r="AQ118">
        <v>0</v>
      </c>
      <c r="AT118">
        <v>1</v>
      </c>
      <c r="AU118" t="s">
        <v>231</v>
      </c>
      <c r="AW118" t="str">
        <f>("Yes")</f>
        <v>Yes</v>
      </c>
      <c r="AX118" t="s">
        <v>232</v>
      </c>
      <c r="AZ118" t="str">
        <f>("No")</f>
        <v>No</v>
      </c>
      <c r="BC118" t="str">
        <f>("No")</f>
        <v>No</v>
      </c>
      <c r="BF118">
        <v>1</v>
      </c>
      <c r="BG118" t="s">
        <v>231</v>
      </c>
      <c r="BI118" t="str">
        <f>("Standing order")</f>
        <v>Standing order</v>
      </c>
      <c r="BJ118" t="s">
        <v>231</v>
      </c>
      <c r="BL118" t="str">
        <f>("Yes")</f>
        <v>Yes</v>
      </c>
      <c r="BM118" t="s">
        <v>231</v>
      </c>
      <c r="BO118" t="str">
        <f>("No")</f>
        <v>No</v>
      </c>
      <c r="BR118" t="str">
        <f>("No")</f>
        <v>No</v>
      </c>
      <c r="BU118" t="str">
        <f>("Yes")</f>
        <v>Yes</v>
      </c>
      <c r="BV118" t="s">
        <v>231</v>
      </c>
      <c r="BX118" t="str">
        <f>("No")</f>
        <v>No</v>
      </c>
      <c r="CA118" t="str">
        <f>("No")</f>
        <v>No</v>
      </c>
      <c r="CD118" t="str">
        <f>("No")</f>
        <v>No</v>
      </c>
    </row>
    <row r="119" spans="1:88" x14ac:dyDescent="0.35">
      <c r="A119" t="s">
        <v>230</v>
      </c>
      <c r="B119" s="1">
        <v>42040</v>
      </c>
      <c r="C119" s="1">
        <v>42894</v>
      </c>
      <c r="D119" t="str">
        <f>("Yes")</f>
        <v>Yes</v>
      </c>
      <c r="E119" t="s">
        <v>231</v>
      </c>
      <c r="G119" t="str">
        <f>("Yes")</f>
        <v>Yes</v>
      </c>
      <c r="H119" t="s">
        <v>231</v>
      </c>
      <c r="J119" t="str">
        <f>("No")</f>
        <v>No</v>
      </c>
      <c r="M119" t="str">
        <f>("No")</f>
        <v>No</v>
      </c>
      <c r="P119" t="str">
        <f>("Yes")</f>
        <v>Yes</v>
      </c>
      <c r="Q119" t="s">
        <v>231</v>
      </c>
      <c r="S119" t="str">
        <f>("No")</f>
        <v>No</v>
      </c>
      <c r="V119" t="str">
        <f>("No")</f>
        <v>No</v>
      </c>
      <c r="Y119">
        <v>1</v>
      </c>
      <c r="Z119" t="s">
        <v>231</v>
      </c>
      <c r="AB119">
        <v>1</v>
      </c>
      <c r="AC119" t="s">
        <v>231</v>
      </c>
      <c r="AE119">
        <v>0</v>
      </c>
      <c r="AH119">
        <v>0</v>
      </c>
      <c r="AK119">
        <v>1</v>
      </c>
      <c r="AL119" t="s">
        <v>231</v>
      </c>
      <c r="AN119">
        <v>0</v>
      </c>
      <c r="AQ119">
        <v>0</v>
      </c>
      <c r="AT119">
        <v>1</v>
      </c>
      <c r="AU119" t="s">
        <v>231</v>
      </c>
      <c r="AW119" t="str">
        <f>("Yes")</f>
        <v>Yes</v>
      </c>
      <c r="AX119" t="s">
        <v>233</v>
      </c>
      <c r="AZ119" t="str">
        <f>("No")</f>
        <v>No</v>
      </c>
      <c r="BC119" t="str">
        <f>("No")</f>
        <v>No</v>
      </c>
      <c r="BF119">
        <v>1</v>
      </c>
      <c r="BG119" t="s">
        <v>231</v>
      </c>
      <c r="BI119" t="str">
        <f>("Standing order")</f>
        <v>Standing order</v>
      </c>
      <c r="BJ119" t="s">
        <v>231</v>
      </c>
      <c r="BL119" t="str">
        <f>("Yes")</f>
        <v>Yes</v>
      </c>
      <c r="BM119" t="s">
        <v>231</v>
      </c>
      <c r="BO119" t="str">
        <f>("No")</f>
        <v>No</v>
      </c>
      <c r="BR119" t="str">
        <f>("No")</f>
        <v>No</v>
      </c>
      <c r="BU119" t="str">
        <f>("Yes")</f>
        <v>Yes</v>
      </c>
      <c r="BV119" t="s">
        <v>231</v>
      </c>
      <c r="BX119" t="str">
        <f>("No")</f>
        <v>No</v>
      </c>
      <c r="CA119" t="str">
        <f>("No")</f>
        <v>No</v>
      </c>
      <c r="CD119" t="str">
        <f>("No")</f>
        <v>No</v>
      </c>
    </row>
    <row r="120" spans="1:88" x14ac:dyDescent="0.35">
      <c r="A120" t="s">
        <v>230</v>
      </c>
      <c r="B120" s="1">
        <v>42895</v>
      </c>
      <c r="C120" s="1">
        <v>42917</v>
      </c>
      <c r="D120" t="str">
        <f>("Yes")</f>
        <v>Yes</v>
      </c>
      <c r="E120" t="s">
        <v>231</v>
      </c>
      <c r="G120" t="str">
        <f>("Yes")</f>
        <v>Yes</v>
      </c>
      <c r="H120" t="s">
        <v>231</v>
      </c>
      <c r="J120" t="str">
        <f>("No")</f>
        <v>No</v>
      </c>
      <c r="M120" t="str">
        <f>("No")</f>
        <v>No</v>
      </c>
      <c r="P120" t="str">
        <f>("Yes")</f>
        <v>Yes</v>
      </c>
      <c r="Q120" t="s">
        <v>231</v>
      </c>
      <c r="S120" t="str">
        <f>("No")</f>
        <v>No</v>
      </c>
      <c r="V120" t="str">
        <f>("No")</f>
        <v>No</v>
      </c>
      <c r="Y120">
        <v>1</v>
      </c>
      <c r="Z120" t="s">
        <v>231</v>
      </c>
      <c r="AB120">
        <v>1</v>
      </c>
      <c r="AC120" t="s">
        <v>231</v>
      </c>
      <c r="AE120">
        <v>0</v>
      </c>
      <c r="AH120">
        <v>0</v>
      </c>
      <c r="AK120">
        <v>1</v>
      </c>
      <c r="AL120" t="s">
        <v>231</v>
      </c>
      <c r="AN120">
        <v>0</v>
      </c>
      <c r="AQ120">
        <v>0</v>
      </c>
      <c r="AT120">
        <v>1</v>
      </c>
      <c r="AU120" t="s">
        <v>231</v>
      </c>
      <c r="AW120" t="str">
        <f>("Yes")</f>
        <v>Yes</v>
      </c>
      <c r="AX120" t="s">
        <v>234</v>
      </c>
      <c r="AZ120" t="str">
        <f>("No")</f>
        <v>No</v>
      </c>
      <c r="BC120" t="str">
        <f>("No")</f>
        <v>No</v>
      </c>
      <c r="BF120">
        <v>1</v>
      </c>
      <c r="BG120" t="s">
        <v>231</v>
      </c>
      <c r="BI120" t="str">
        <f>("Standing order")</f>
        <v>Standing order</v>
      </c>
      <c r="BJ120" t="s">
        <v>235</v>
      </c>
      <c r="BL120" t="str">
        <f>("Yes")</f>
        <v>Yes</v>
      </c>
      <c r="BM120" t="s">
        <v>231</v>
      </c>
      <c r="BO120" t="str">
        <f>("No")</f>
        <v>No</v>
      </c>
      <c r="BR120" t="str">
        <f>("No")</f>
        <v>No</v>
      </c>
      <c r="BU120" t="str">
        <f>("Yes")</f>
        <v>Yes</v>
      </c>
      <c r="BV120" t="s">
        <v>231</v>
      </c>
      <c r="BX120" t="str">
        <f>("No")</f>
        <v>No</v>
      </c>
      <c r="CA120" t="str">
        <f>("No")</f>
        <v>No</v>
      </c>
      <c r="CD120" t="str">
        <f>("No")</f>
        <v>No</v>
      </c>
    </row>
    <row r="121" spans="1:88" x14ac:dyDescent="0.35">
      <c r="A121" t="s">
        <v>236</v>
      </c>
      <c r="B121" s="1">
        <v>36892</v>
      </c>
      <c r="C121" s="1">
        <v>36983</v>
      </c>
      <c r="D121" t="str">
        <f>("No")</f>
        <v>No</v>
      </c>
    </row>
    <row r="122" spans="1:88" x14ac:dyDescent="0.35">
      <c r="A122" t="s">
        <v>236</v>
      </c>
      <c r="B122" s="1">
        <v>36984</v>
      </c>
      <c r="C122" s="1">
        <v>37146</v>
      </c>
      <c r="D122" t="str">
        <f t="shared" ref="D122:D130" si="32">("Yes")</f>
        <v>Yes</v>
      </c>
      <c r="E122" t="s">
        <v>237</v>
      </c>
      <c r="G122" t="str">
        <f t="shared" ref="G122:G127" si="33">("Yes")</f>
        <v>Yes</v>
      </c>
      <c r="H122" t="s">
        <v>238</v>
      </c>
      <c r="J122" t="str">
        <f t="shared" ref="J122:J127" si="34">("No")</f>
        <v>No</v>
      </c>
      <c r="M122" t="str">
        <f t="shared" ref="M122:M127" si="35">("Yes")</f>
        <v>Yes</v>
      </c>
      <c r="N122" t="s">
        <v>239</v>
      </c>
      <c r="P122" t="str">
        <f t="shared" ref="P122:P127" si="36">("Yes")</f>
        <v>Yes</v>
      </c>
      <c r="Q122" t="s">
        <v>238</v>
      </c>
      <c r="S122" t="str">
        <f t="shared" ref="S122:S127" si="37">("No")</f>
        <v>No</v>
      </c>
      <c r="V122" t="str">
        <f t="shared" ref="V122:V127" si="38">("Yes")</f>
        <v>Yes</v>
      </c>
      <c r="W122" t="s">
        <v>238</v>
      </c>
      <c r="Y122">
        <v>0</v>
      </c>
      <c r="AB122">
        <v>1</v>
      </c>
      <c r="AC122" t="s">
        <v>238</v>
      </c>
      <c r="AE122">
        <v>0</v>
      </c>
      <c r="AH122">
        <v>1</v>
      </c>
      <c r="AI122" t="s">
        <v>238</v>
      </c>
      <c r="AK122">
        <v>1</v>
      </c>
      <c r="AL122" t="s">
        <v>238</v>
      </c>
      <c r="AN122">
        <v>0</v>
      </c>
      <c r="AQ122">
        <v>1</v>
      </c>
      <c r="AR122" t="s">
        <v>238</v>
      </c>
      <c r="AT122">
        <v>0</v>
      </c>
      <c r="AW122" t="str">
        <f t="shared" ref="AW122:AW130" si="39">("Yes")</f>
        <v>Yes</v>
      </c>
      <c r="AX122" t="s">
        <v>238</v>
      </c>
      <c r="AZ122" t="str">
        <f t="shared" ref="AZ122:AZ130" si="40">("Yes")</f>
        <v>Yes</v>
      </c>
      <c r="BA122" t="s">
        <v>238</v>
      </c>
      <c r="BC122" t="str">
        <f t="shared" ref="BC122:BC130" si="41">("No")</f>
        <v>No</v>
      </c>
      <c r="BF122">
        <v>0</v>
      </c>
      <c r="BL122" t="str">
        <f>("No")</f>
        <v>No</v>
      </c>
      <c r="BU122" t="str">
        <f>("No")</f>
        <v>No</v>
      </c>
      <c r="CD122" t="str">
        <f t="shared" ref="CD122:CD127" si="42">("No")</f>
        <v>No</v>
      </c>
    </row>
    <row r="123" spans="1:88" x14ac:dyDescent="0.35">
      <c r="A123" t="s">
        <v>236</v>
      </c>
      <c r="B123" s="1">
        <v>37147</v>
      </c>
      <c r="C123" s="1">
        <v>39841</v>
      </c>
      <c r="D123" t="str">
        <f t="shared" si="32"/>
        <v>Yes</v>
      </c>
      <c r="E123" t="s">
        <v>240</v>
      </c>
      <c r="G123" t="str">
        <f t="shared" si="33"/>
        <v>Yes</v>
      </c>
      <c r="H123" t="s">
        <v>238</v>
      </c>
      <c r="J123" t="str">
        <f t="shared" si="34"/>
        <v>No</v>
      </c>
      <c r="M123" t="str">
        <f t="shared" si="35"/>
        <v>Yes</v>
      </c>
      <c r="N123" t="s">
        <v>238</v>
      </c>
      <c r="P123" t="str">
        <f t="shared" si="36"/>
        <v>Yes</v>
      </c>
      <c r="Q123" t="s">
        <v>238</v>
      </c>
      <c r="S123" t="str">
        <f t="shared" si="37"/>
        <v>No</v>
      </c>
      <c r="V123" t="str">
        <f t="shared" si="38"/>
        <v>Yes</v>
      </c>
      <c r="W123" t="s">
        <v>238</v>
      </c>
      <c r="Y123">
        <v>0</v>
      </c>
      <c r="AB123">
        <v>1</v>
      </c>
      <c r="AC123" t="s">
        <v>238</v>
      </c>
      <c r="AE123">
        <v>0</v>
      </c>
      <c r="AH123">
        <v>1</v>
      </c>
      <c r="AI123" t="s">
        <v>238</v>
      </c>
      <c r="AK123">
        <v>1</v>
      </c>
      <c r="AL123" t="s">
        <v>238</v>
      </c>
      <c r="AN123">
        <v>0</v>
      </c>
      <c r="AQ123">
        <v>1</v>
      </c>
      <c r="AR123" t="s">
        <v>238</v>
      </c>
      <c r="AT123">
        <v>0</v>
      </c>
      <c r="AW123" t="str">
        <f t="shared" si="39"/>
        <v>Yes</v>
      </c>
      <c r="AX123" t="s">
        <v>241</v>
      </c>
      <c r="AZ123" t="str">
        <f t="shared" si="40"/>
        <v>Yes</v>
      </c>
      <c r="BA123" t="s">
        <v>242</v>
      </c>
      <c r="BC123" t="str">
        <f t="shared" si="41"/>
        <v>No</v>
      </c>
      <c r="BF123">
        <v>0</v>
      </c>
      <c r="BL123" t="str">
        <f t="shared" ref="BL123:BL130" si="43">("Yes")</f>
        <v>Yes</v>
      </c>
      <c r="BM123" t="s">
        <v>243</v>
      </c>
      <c r="BO123" t="str">
        <f t="shared" ref="BO123:BO130" si="44">("No")</f>
        <v>No</v>
      </c>
      <c r="BR123" t="str">
        <f t="shared" ref="BR123:BR130" si="45">("Yes")</f>
        <v>Yes</v>
      </c>
      <c r="BS123" t="s">
        <v>243</v>
      </c>
      <c r="BU123" t="str">
        <f t="shared" ref="BU123:BU130" si="46">("Yes")</f>
        <v>Yes</v>
      </c>
      <c r="BV123" t="s">
        <v>243</v>
      </c>
      <c r="BX123" t="str">
        <f t="shared" ref="BX123:BX130" si="47">("No")</f>
        <v>No</v>
      </c>
      <c r="CA123" t="str">
        <f t="shared" ref="CA123:CA130" si="48">("Yes")</f>
        <v>Yes</v>
      </c>
      <c r="CB123" t="s">
        <v>244</v>
      </c>
      <c r="CD123" t="str">
        <f t="shared" si="42"/>
        <v>No</v>
      </c>
    </row>
    <row r="124" spans="1:88" x14ac:dyDescent="0.35">
      <c r="A124" t="s">
        <v>236</v>
      </c>
      <c r="B124" s="1">
        <v>39842</v>
      </c>
      <c r="C124" s="1">
        <v>39932</v>
      </c>
      <c r="D124" t="str">
        <f t="shared" si="32"/>
        <v>Yes</v>
      </c>
      <c r="E124" t="s">
        <v>245</v>
      </c>
      <c r="G124" t="str">
        <f t="shared" si="33"/>
        <v>Yes</v>
      </c>
      <c r="H124" t="s">
        <v>238</v>
      </c>
      <c r="J124" t="str">
        <f t="shared" si="34"/>
        <v>No</v>
      </c>
      <c r="M124" t="str">
        <f t="shared" si="35"/>
        <v>Yes</v>
      </c>
      <c r="N124" t="s">
        <v>238</v>
      </c>
      <c r="P124" t="str">
        <f t="shared" si="36"/>
        <v>Yes</v>
      </c>
      <c r="Q124" t="s">
        <v>238</v>
      </c>
      <c r="S124" t="str">
        <f t="shared" si="37"/>
        <v>No</v>
      </c>
      <c r="V124" t="str">
        <f t="shared" si="38"/>
        <v>Yes</v>
      </c>
      <c r="W124" t="s">
        <v>238</v>
      </c>
      <c r="Y124">
        <v>0</v>
      </c>
      <c r="AB124">
        <v>1</v>
      </c>
      <c r="AC124" t="s">
        <v>238</v>
      </c>
      <c r="AE124">
        <v>0</v>
      </c>
      <c r="AH124">
        <v>1</v>
      </c>
      <c r="AI124" t="s">
        <v>238</v>
      </c>
      <c r="AK124">
        <v>1</v>
      </c>
      <c r="AL124" t="s">
        <v>238</v>
      </c>
      <c r="AN124">
        <v>0</v>
      </c>
      <c r="AQ124">
        <v>1</v>
      </c>
      <c r="AR124" t="s">
        <v>238</v>
      </c>
      <c r="AT124">
        <v>0</v>
      </c>
      <c r="AW124" t="str">
        <f t="shared" si="39"/>
        <v>Yes</v>
      </c>
      <c r="AX124" t="s">
        <v>246</v>
      </c>
      <c r="AZ124" t="str">
        <f t="shared" si="40"/>
        <v>Yes</v>
      </c>
      <c r="BA124" t="s">
        <v>247</v>
      </c>
      <c r="BC124" t="str">
        <f t="shared" si="41"/>
        <v>No</v>
      </c>
      <c r="BF124">
        <v>0</v>
      </c>
      <c r="BL124" t="str">
        <f t="shared" si="43"/>
        <v>Yes</v>
      </c>
      <c r="BM124" t="s">
        <v>243</v>
      </c>
      <c r="BO124" t="str">
        <f t="shared" si="44"/>
        <v>No</v>
      </c>
      <c r="BR124" t="str">
        <f t="shared" si="45"/>
        <v>Yes</v>
      </c>
      <c r="BS124" t="s">
        <v>243</v>
      </c>
      <c r="BU124" t="str">
        <f t="shared" si="46"/>
        <v>Yes</v>
      </c>
      <c r="BV124" t="s">
        <v>248</v>
      </c>
      <c r="BX124" t="str">
        <f t="shared" si="47"/>
        <v>No</v>
      </c>
      <c r="CA124" t="str">
        <f t="shared" si="48"/>
        <v>Yes</v>
      </c>
      <c r="CB124" t="s">
        <v>243</v>
      </c>
      <c r="CD124" t="str">
        <f t="shared" si="42"/>
        <v>No</v>
      </c>
    </row>
    <row r="125" spans="1:88" x14ac:dyDescent="0.35">
      <c r="A125" t="s">
        <v>236</v>
      </c>
      <c r="B125" s="1">
        <v>39933</v>
      </c>
      <c r="C125" s="1">
        <v>41711</v>
      </c>
      <c r="D125" t="str">
        <f t="shared" si="32"/>
        <v>Yes</v>
      </c>
      <c r="E125" t="s">
        <v>240</v>
      </c>
      <c r="G125" t="str">
        <f t="shared" si="33"/>
        <v>Yes</v>
      </c>
      <c r="H125" t="s">
        <v>238</v>
      </c>
      <c r="J125" t="str">
        <f t="shared" si="34"/>
        <v>No</v>
      </c>
      <c r="M125" t="str">
        <f t="shared" si="35"/>
        <v>Yes</v>
      </c>
      <c r="N125" t="s">
        <v>238</v>
      </c>
      <c r="P125" t="str">
        <f t="shared" si="36"/>
        <v>Yes</v>
      </c>
      <c r="Q125" t="s">
        <v>238</v>
      </c>
      <c r="S125" t="str">
        <f t="shared" si="37"/>
        <v>No</v>
      </c>
      <c r="V125" t="str">
        <f t="shared" si="38"/>
        <v>Yes</v>
      </c>
      <c r="W125" t="s">
        <v>238</v>
      </c>
      <c r="Y125">
        <v>0</v>
      </c>
      <c r="AB125">
        <v>1</v>
      </c>
      <c r="AC125" t="s">
        <v>238</v>
      </c>
      <c r="AE125">
        <v>0</v>
      </c>
      <c r="AH125">
        <v>1</v>
      </c>
      <c r="AI125" t="s">
        <v>238</v>
      </c>
      <c r="AK125">
        <v>1</v>
      </c>
      <c r="AL125" t="s">
        <v>238</v>
      </c>
      <c r="AN125">
        <v>0</v>
      </c>
      <c r="AQ125">
        <v>1</v>
      </c>
      <c r="AR125" t="s">
        <v>238</v>
      </c>
      <c r="AT125">
        <v>0</v>
      </c>
      <c r="AW125" t="str">
        <f t="shared" si="39"/>
        <v>Yes</v>
      </c>
      <c r="AX125" t="s">
        <v>241</v>
      </c>
      <c r="AZ125" t="str">
        <f t="shared" si="40"/>
        <v>Yes</v>
      </c>
      <c r="BA125" t="s">
        <v>241</v>
      </c>
      <c r="BC125" t="str">
        <f t="shared" si="41"/>
        <v>No</v>
      </c>
      <c r="BF125">
        <v>0</v>
      </c>
      <c r="BL125" t="str">
        <f t="shared" si="43"/>
        <v>Yes</v>
      </c>
      <c r="BM125" t="s">
        <v>243</v>
      </c>
      <c r="BO125" t="str">
        <f t="shared" si="44"/>
        <v>No</v>
      </c>
      <c r="BR125" t="str">
        <f t="shared" si="45"/>
        <v>Yes</v>
      </c>
      <c r="BS125" t="s">
        <v>243</v>
      </c>
      <c r="BU125" t="str">
        <f t="shared" si="46"/>
        <v>Yes</v>
      </c>
      <c r="BV125" t="s">
        <v>249</v>
      </c>
      <c r="BX125" t="str">
        <f t="shared" si="47"/>
        <v>No</v>
      </c>
      <c r="CA125" t="str">
        <f t="shared" si="48"/>
        <v>Yes</v>
      </c>
      <c r="CB125" t="s">
        <v>243</v>
      </c>
      <c r="CD125" t="str">
        <f t="shared" si="42"/>
        <v>No</v>
      </c>
    </row>
    <row r="126" spans="1:88" x14ac:dyDescent="0.35">
      <c r="A126" t="s">
        <v>236</v>
      </c>
      <c r="B126" s="1">
        <v>41712</v>
      </c>
      <c r="C126" s="1">
        <v>42252</v>
      </c>
      <c r="D126" t="str">
        <f t="shared" si="32"/>
        <v>Yes</v>
      </c>
      <c r="E126" t="s">
        <v>240</v>
      </c>
      <c r="G126" t="str">
        <f t="shared" si="33"/>
        <v>Yes</v>
      </c>
      <c r="H126" t="s">
        <v>238</v>
      </c>
      <c r="J126" t="str">
        <f t="shared" si="34"/>
        <v>No</v>
      </c>
      <c r="M126" t="str">
        <f t="shared" si="35"/>
        <v>Yes</v>
      </c>
      <c r="N126" t="s">
        <v>238</v>
      </c>
      <c r="P126" t="str">
        <f t="shared" si="36"/>
        <v>Yes</v>
      </c>
      <c r="Q126" t="s">
        <v>238</v>
      </c>
      <c r="S126" t="str">
        <f t="shared" si="37"/>
        <v>No</v>
      </c>
      <c r="V126" t="str">
        <f t="shared" si="38"/>
        <v>Yes</v>
      </c>
      <c r="W126" t="s">
        <v>238</v>
      </c>
      <c r="Y126">
        <v>0</v>
      </c>
      <c r="AB126">
        <v>1</v>
      </c>
      <c r="AC126" t="s">
        <v>238</v>
      </c>
      <c r="AE126">
        <v>0</v>
      </c>
      <c r="AH126">
        <v>1</v>
      </c>
      <c r="AI126" t="s">
        <v>238</v>
      </c>
      <c r="AK126">
        <v>1</v>
      </c>
      <c r="AL126" t="s">
        <v>238</v>
      </c>
      <c r="AN126">
        <v>0</v>
      </c>
      <c r="AQ126">
        <v>1</v>
      </c>
      <c r="AR126" t="s">
        <v>238</v>
      </c>
      <c r="AT126">
        <v>0</v>
      </c>
      <c r="AW126" t="str">
        <f t="shared" si="39"/>
        <v>Yes</v>
      </c>
      <c r="AX126" t="s">
        <v>241</v>
      </c>
      <c r="AZ126" t="str">
        <f t="shared" si="40"/>
        <v>Yes</v>
      </c>
      <c r="BA126" t="s">
        <v>241</v>
      </c>
      <c r="BC126" t="str">
        <f t="shared" si="41"/>
        <v>No</v>
      </c>
      <c r="BF126">
        <v>1</v>
      </c>
      <c r="BG126" t="s">
        <v>250</v>
      </c>
      <c r="BI126" t="str">
        <f>("Pharmacist prescriptive authority")</f>
        <v>Pharmacist prescriptive authority</v>
      </c>
      <c r="BJ126" t="s">
        <v>250</v>
      </c>
      <c r="BL126" t="str">
        <f t="shared" si="43"/>
        <v>Yes</v>
      </c>
      <c r="BM126" t="s">
        <v>243</v>
      </c>
      <c r="BO126" t="str">
        <f t="shared" si="44"/>
        <v>No</v>
      </c>
      <c r="BR126" t="str">
        <f t="shared" si="45"/>
        <v>Yes</v>
      </c>
      <c r="BS126" t="s">
        <v>243</v>
      </c>
      <c r="BU126" t="str">
        <f t="shared" si="46"/>
        <v>Yes</v>
      </c>
      <c r="BV126" t="s">
        <v>249</v>
      </c>
      <c r="BX126" t="str">
        <f t="shared" si="47"/>
        <v>No</v>
      </c>
      <c r="CA126" t="str">
        <f t="shared" si="48"/>
        <v>Yes</v>
      </c>
      <c r="CB126" t="s">
        <v>243</v>
      </c>
      <c r="CD126" t="str">
        <f t="shared" si="42"/>
        <v>No</v>
      </c>
    </row>
    <row r="127" spans="1:88" x14ac:dyDescent="0.35">
      <c r="A127" t="s">
        <v>236</v>
      </c>
      <c r="B127" s="1">
        <v>42253</v>
      </c>
      <c r="C127" s="1">
        <v>42432</v>
      </c>
      <c r="D127" t="str">
        <f t="shared" si="32"/>
        <v>Yes</v>
      </c>
      <c r="E127" t="s">
        <v>251</v>
      </c>
      <c r="G127" t="str">
        <f t="shared" si="33"/>
        <v>Yes</v>
      </c>
      <c r="H127" t="s">
        <v>238</v>
      </c>
      <c r="J127" t="str">
        <f t="shared" si="34"/>
        <v>No</v>
      </c>
      <c r="M127" t="str">
        <f t="shared" si="35"/>
        <v>Yes</v>
      </c>
      <c r="N127" t="s">
        <v>238</v>
      </c>
      <c r="P127" t="str">
        <f t="shared" si="36"/>
        <v>Yes</v>
      </c>
      <c r="Q127" t="s">
        <v>238</v>
      </c>
      <c r="S127" t="str">
        <f t="shared" si="37"/>
        <v>No</v>
      </c>
      <c r="V127" t="str">
        <f t="shared" si="38"/>
        <v>Yes</v>
      </c>
      <c r="W127" t="s">
        <v>238</v>
      </c>
      <c r="Y127">
        <v>0</v>
      </c>
      <c r="AB127">
        <v>1</v>
      </c>
      <c r="AC127" t="s">
        <v>238</v>
      </c>
      <c r="AE127">
        <v>0</v>
      </c>
      <c r="AH127">
        <v>1</v>
      </c>
      <c r="AI127" t="s">
        <v>238</v>
      </c>
      <c r="AK127">
        <v>1</v>
      </c>
      <c r="AL127" t="s">
        <v>238</v>
      </c>
      <c r="AN127">
        <v>0</v>
      </c>
      <c r="AQ127">
        <v>1</v>
      </c>
      <c r="AR127" t="s">
        <v>238</v>
      </c>
      <c r="AT127">
        <v>0</v>
      </c>
      <c r="AW127" t="str">
        <f t="shared" si="39"/>
        <v>Yes</v>
      </c>
      <c r="AX127" t="s">
        <v>252</v>
      </c>
      <c r="AZ127" t="str">
        <f t="shared" si="40"/>
        <v>Yes</v>
      </c>
      <c r="BA127" t="s">
        <v>241</v>
      </c>
      <c r="BC127" t="str">
        <f t="shared" si="41"/>
        <v>No</v>
      </c>
      <c r="BF127">
        <v>1</v>
      </c>
      <c r="BG127" t="s">
        <v>250</v>
      </c>
      <c r="BI127" t="str">
        <f>("Pharmacist prescriptive authority")</f>
        <v>Pharmacist prescriptive authority</v>
      </c>
      <c r="BJ127" t="s">
        <v>250</v>
      </c>
      <c r="BL127" t="str">
        <f t="shared" si="43"/>
        <v>Yes</v>
      </c>
      <c r="BM127" t="s">
        <v>253</v>
      </c>
      <c r="BO127" t="str">
        <f t="shared" si="44"/>
        <v>No</v>
      </c>
      <c r="BR127" t="str">
        <f t="shared" si="45"/>
        <v>Yes</v>
      </c>
      <c r="BS127" t="s">
        <v>253</v>
      </c>
      <c r="BU127" t="str">
        <f t="shared" si="46"/>
        <v>Yes</v>
      </c>
      <c r="BV127" t="s">
        <v>253</v>
      </c>
      <c r="BX127" t="str">
        <f t="shared" si="47"/>
        <v>No</v>
      </c>
      <c r="CA127" t="str">
        <f t="shared" si="48"/>
        <v>Yes</v>
      </c>
      <c r="CB127" t="s">
        <v>253</v>
      </c>
      <c r="CD127" t="str">
        <f t="shared" si="42"/>
        <v>No</v>
      </c>
    </row>
    <row r="128" spans="1:88" x14ac:dyDescent="0.35">
      <c r="A128" t="s">
        <v>236</v>
      </c>
      <c r="B128" s="1">
        <v>42433</v>
      </c>
      <c r="C128" s="1">
        <v>42565</v>
      </c>
      <c r="D128" t="str">
        <f t="shared" si="32"/>
        <v>Yes</v>
      </c>
      <c r="E128" t="s">
        <v>254</v>
      </c>
      <c r="G128" t="str">
        <f>("No")</f>
        <v>No</v>
      </c>
      <c r="I128" t="s">
        <v>255</v>
      </c>
      <c r="P128" t="str">
        <f>("No")</f>
        <v>No</v>
      </c>
      <c r="R128" t="s">
        <v>255</v>
      </c>
      <c r="Y128">
        <v>0</v>
      </c>
      <c r="AB128">
        <v>1</v>
      </c>
      <c r="AC128" t="s">
        <v>254</v>
      </c>
      <c r="AE128">
        <v>0</v>
      </c>
      <c r="AH128">
        <v>1</v>
      </c>
      <c r="AI128" t="s">
        <v>254</v>
      </c>
      <c r="AK128">
        <v>1</v>
      </c>
      <c r="AL128" t="s">
        <v>254</v>
      </c>
      <c r="AN128">
        <v>0</v>
      </c>
      <c r="AQ128">
        <v>1</v>
      </c>
      <c r="AR128" t="s">
        <v>254</v>
      </c>
      <c r="AT128">
        <v>1</v>
      </c>
      <c r="AU128" t="s">
        <v>254</v>
      </c>
      <c r="AW128" t="str">
        <f t="shared" si="39"/>
        <v>Yes</v>
      </c>
      <c r="AX128" t="s">
        <v>254</v>
      </c>
      <c r="AZ128" t="str">
        <f t="shared" si="40"/>
        <v>Yes</v>
      </c>
      <c r="BA128" t="s">
        <v>256</v>
      </c>
      <c r="BC128" t="str">
        <f t="shared" si="41"/>
        <v>No</v>
      </c>
      <c r="BF128">
        <v>1</v>
      </c>
      <c r="BG128" t="s">
        <v>257</v>
      </c>
      <c r="BI128" t="str">
        <f>("Standing order, Pharmacist prescriptive authority")</f>
        <v>Standing order, Pharmacist prescriptive authority</v>
      </c>
      <c r="BJ128" t="s">
        <v>257</v>
      </c>
      <c r="BL128" t="str">
        <f t="shared" si="43"/>
        <v>Yes</v>
      </c>
      <c r="BM128" t="s">
        <v>254</v>
      </c>
      <c r="BO128" t="str">
        <f t="shared" si="44"/>
        <v>No</v>
      </c>
      <c r="BR128" t="str">
        <f t="shared" si="45"/>
        <v>Yes</v>
      </c>
      <c r="BS128" t="s">
        <v>254</v>
      </c>
      <c r="BU128" t="str">
        <f t="shared" si="46"/>
        <v>Yes</v>
      </c>
      <c r="BV128" t="s">
        <v>254</v>
      </c>
      <c r="BX128" t="str">
        <f t="shared" si="47"/>
        <v>No</v>
      </c>
      <c r="CA128" t="str">
        <f t="shared" si="48"/>
        <v>Yes</v>
      </c>
      <c r="CB128" t="s">
        <v>254</v>
      </c>
      <c r="CD128" t="str">
        <f>("Yes")</f>
        <v>Yes</v>
      </c>
      <c r="CE128" t="s">
        <v>254</v>
      </c>
      <c r="CG128" t="str">
        <f>("No")</f>
        <v>No</v>
      </c>
      <c r="CJ128">
        <v>0</v>
      </c>
    </row>
    <row r="129" spans="1:88" x14ac:dyDescent="0.35">
      <c r="A129" t="s">
        <v>236</v>
      </c>
      <c r="B129" s="1">
        <v>42566</v>
      </c>
      <c r="C129" s="1">
        <v>42894</v>
      </c>
      <c r="D129" t="str">
        <f t="shared" si="32"/>
        <v>Yes</v>
      </c>
      <c r="E129" t="s">
        <v>254</v>
      </c>
      <c r="G129" t="str">
        <f>("No")</f>
        <v>No</v>
      </c>
      <c r="I129" t="s">
        <v>255</v>
      </c>
      <c r="P129" t="str">
        <f>("No")</f>
        <v>No</v>
      </c>
      <c r="R129" t="s">
        <v>255</v>
      </c>
      <c r="Y129">
        <v>0</v>
      </c>
      <c r="AB129">
        <v>1</v>
      </c>
      <c r="AC129" t="s">
        <v>254</v>
      </c>
      <c r="AE129">
        <v>0</v>
      </c>
      <c r="AH129">
        <v>1</v>
      </c>
      <c r="AI129" t="s">
        <v>254</v>
      </c>
      <c r="AK129">
        <v>1</v>
      </c>
      <c r="AL129" t="s">
        <v>254</v>
      </c>
      <c r="AN129">
        <v>0</v>
      </c>
      <c r="AQ129">
        <v>1</v>
      </c>
      <c r="AR129" t="s">
        <v>254</v>
      </c>
      <c r="AT129">
        <v>1</v>
      </c>
      <c r="AU129" t="s">
        <v>254</v>
      </c>
      <c r="AW129" t="str">
        <f t="shared" si="39"/>
        <v>Yes</v>
      </c>
      <c r="AX129" t="s">
        <v>254</v>
      </c>
      <c r="AZ129" t="str">
        <f t="shared" si="40"/>
        <v>Yes</v>
      </c>
      <c r="BA129" t="s">
        <v>256</v>
      </c>
      <c r="BC129" t="str">
        <f t="shared" si="41"/>
        <v>No</v>
      </c>
      <c r="BF129">
        <v>1</v>
      </c>
      <c r="BG129" t="s">
        <v>257</v>
      </c>
      <c r="BI129" t="str">
        <f>("Standing order, Pharmacist prescriptive authority")</f>
        <v>Standing order, Pharmacist prescriptive authority</v>
      </c>
      <c r="BJ129" t="s">
        <v>257</v>
      </c>
      <c r="BL129" t="str">
        <f t="shared" si="43"/>
        <v>Yes</v>
      </c>
      <c r="BM129" t="s">
        <v>254</v>
      </c>
      <c r="BO129" t="str">
        <f t="shared" si="44"/>
        <v>No</v>
      </c>
      <c r="BR129" t="str">
        <f t="shared" si="45"/>
        <v>Yes</v>
      </c>
      <c r="BS129" t="s">
        <v>254</v>
      </c>
      <c r="BU129" t="str">
        <f t="shared" si="46"/>
        <v>Yes</v>
      </c>
      <c r="BV129" t="s">
        <v>254</v>
      </c>
      <c r="BX129" t="str">
        <f t="shared" si="47"/>
        <v>No</v>
      </c>
      <c r="CA129" t="str">
        <f t="shared" si="48"/>
        <v>Yes</v>
      </c>
      <c r="CB129" t="s">
        <v>254</v>
      </c>
      <c r="CD129" t="str">
        <f>("Yes")</f>
        <v>Yes</v>
      </c>
      <c r="CE129" t="s">
        <v>254</v>
      </c>
      <c r="CG129" t="str">
        <f>("No")</f>
        <v>No</v>
      </c>
      <c r="CJ129">
        <v>0</v>
      </c>
    </row>
    <row r="130" spans="1:88" x14ac:dyDescent="0.35">
      <c r="A130" t="s">
        <v>236</v>
      </c>
      <c r="B130" s="1">
        <v>42895</v>
      </c>
      <c r="C130" s="1">
        <v>42917</v>
      </c>
      <c r="D130" t="str">
        <f t="shared" si="32"/>
        <v>Yes</v>
      </c>
      <c r="E130" t="s">
        <v>254</v>
      </c>
      <c r="G130" t="str">
        <f>("No")</f>
        <v>No</v>
      </c>
      <c r="I130" t="s">
        <v>255</v>
      </c>
      <c r="P130" t="str">
        <f>("No")</f>
        <v>No</v>
      </c>
      <c r="R130" t="s">
        <v>255</v>
      </c>
      <c r="Y130">
        <v>0</v>
      </c>
      <c r="AB130">
        <v>1</v>
      </c>
      <c r="AC130" t="s">
        <v>254</v>
      </c>
      <c r="AE130">
        <v>0</v>
      </c>
      <c r="AH130">
        <v>1</v>
      </c>
      <c r="AI130" t="s">
        <v>254</v>
      </c>
      <c r="AK130">
        <v>1</v>
      </c>
      <c r="AL130" t="s">
        <v>254</v>
      </c>
      <c r="AN130">
        <v>0</v>
      </c>
      <c r="AQ130">
        <v>1</v>
      </c>
      <c r="AR130" t="s">
        <v>254</v>
      </c>
      <c r="AT130">
        <v>1</v>
      </c>
      <c r="AU130" t="s">
        <v>254</v>
      </c>
      <c r="AW130" t="str">
        <f t="shared" si="39"/>
        <v>Yes</v>
      </c>
      <c r="AX130" t="s">
        <v>254</v>
      </c>
      <c r="AZ130" t="str">
        <f t="shared" si="40"/>
        <v>Yes</v>
      </c>
      <c r="BA130" t="s">
        <v>256</v>
      </c>
      <c r="BC130" t="str">
        <f t="shared" si="41"/>
        <v>No</v>
      </c>
      <c r="BF130">
        <v>1</v>
      </c>
      <c r="BG130" t="s">
        <v>254</v>
      </c>
      <c r="BI130" t="str">
        <f>("Standing order, Pharmacist prescriptive authority")</f>
        <v>Standing order, Pharmacist prescriptive authority</v>
      </c>
      <c r="BJ130" t="s">
        <v>254</v>
      </c>
      <c r="BL130" t="str">
        <f t="shared" si="43"/>
        <v>Yes</v>
      </c>
      <c r="BM130" t="s">
        <v>254</v>
      </c>
      <c r="BO130" t="str">
        <f t="shared" si="44"/>
        <v>No</v>
      </c>
      <c r="BR130" t="str">
        <f t="shared" si="45"/>
        <v>Yes</v>
      </c>
      <c r="BS130" t="s">
        <v>254</v>
      </c>
      <c r="BU130" t="str">
        <f t="shared" si="46"/>
        <v>Yes</v>
      </c>
      <c r="BV130" t="s">
        <v>254</v>
      </c>
      <c r="BX130" t="str">
        <f t="shared" si="47"/>
        <v>No</v>
      </c>
      <c r="CA130" t="str">
        <f t="shared" si="48"/>
        <v>Yes</v>
      </c>
      <c r="CB130" t="s">
        <v>254</v>
      </c>
      <c r="CD130" t="str">
        <f>("Yes")</f>
        <v>Yes</v>
      </c>
      <c r="CE130" t="s">
        <v>254</v>
      </c>
      <c r="CG130" t="str">
        <f>("No")</f>
        <v>No</v>
      </c>
      <c r="CJ130">
        <v>0</v>
      </c>
    </row>
    <row r="131" spans="1:88" x14ac:dyDescent="0.35">
      <c r="A131" t="s">
        <v>258</v>
      </c>
      <c r="B131" s="1">
        <v>36892</v>
      </c>
      <c r="C131" s="1">
        <v>38807</v>
      </c>
      <c r="D131" t="str">
        <f>("No")</f>
        <v>No</v>
      </c>
    </row>
    <row r="132" spans="1:88" x14ac:dyDescent="0.35">
      <c r="A132" t="s">
        <v>258</v>
      </c>
      <c r="B132" s="1">
        <v>38808</v>
      </c>
      <c r="C132" s="1">
        <v>39113</v>
      </c>
      <c r="D132" t="str">
        <f t="shared" ref="D132:D140" si="49">("Yes")</f>
        <v>Yes</v>
      </c>
      <c r="E132" t="s">
        <v>259</v>
      </c>
      <c r="G132" t="str">
        <f t="shared" ref="G132:G140" si="50">("No")</f>
        <v>No</v>
      </c>
      <c r="P132" t="str">
        <f t="shared" ref="P132:P140" si="51">("No")</f>
        <v>No</v>
      </c>
      <c r="Y132">
        <v>0</v>
      </c>
      <c r="AB132">
        <v>0</v>
      </c>
      <c r="AK132">
        <v>0</v>
      </c>
      <c r="AT132">
        <v>0</v>
      </c>
      <c r="AW132" t="str">
        <f>("No")</f>
        <v>No</v>
      </c>
      <c r="BF132">
        <v>0</v>
      </c>
      <c r="BL132" t="str">
        <f>("No")</f>
        <v>No</v>
      </c>
      <c r="BU132" t="str">
        <f>("No")</f>
        <v>No</v>
      </c>
      <c r="CD132" t="str">
        <f t="shared" ref="CD132:CD140" si="52">("No")</f>
        <v>No</v>
      </c>
    </row>
    <row r="133" spans="1:88" x14ac:dyDescent="0.35">
      <c r="A133" t="s">
        <v>258</v>
      </c>
      <c r="B133" s="1">
        <v>39114</v>
      </c>
      <c r="C133" s="1">
        <v>41812</v>
      </c>
      <c r="D133" t="str">
        <f t="shared" si="49"/>
        <v>Yes</v>
      </c>
      <c r="E133" t="s">
        <v>260</v>
      </c>
      <c r="G133" t="str">
        <f t="shared" si="50"/>
        <v>No</v>
      </c>
      <c r="P133" t="str">
        <f t="shared" si="51"/>
        <v>No</v>
      </c>
      <c r="Y133">
        <v>0</v>
      </c>
      <c r="AB133">
        <v>0</v>
      </c>
      <c r="AK133">
        <v>0</v>
      </c>
      <c r="AT133">
        <v>0</v>
      </c>
      <c r="AW133" t="str">
        <f t="shared" ref="AW133:AW140" si="53">("Yes")</f>
        <v>Yes</v>
      </c>
      <c r="AX133" t="s">
        <v>261</v>
      </c>
      <c r="AZ133" t="str">
        <f>("Yes")</f>
        <v>Yes</v>
      </c>
      <c r="BA133" t="s">
        <v>261</v>
      </c>
      <c r="BC133" t="str">
        <f t="shared" ref="BC133:BC140" si="54">("No")</f>
        <v>No</v>
      </c>
      <c r="BF133">
        <v>0</v>
      </c>
      <c r="BL133" t="str">
        <f>("No")</f>
        <v>No</v>
      </c>
      <c r="BU133" t="str">
        <f>("No")</f>
        <v>No</v>
      </c>
      <c r="CD133" t="str">
        <f t="shared" si="52"/>
        <v>No</v>
      </c>
    </row>
    <row r="134" spans="1:88" x14ac:dyDescent="0.35">
      <c r="A134" t="s">
        <v>258</v>
      </c>
      <c r="B134" s="1">
        <v>41813</v>
      </c>
      <c r="C134" s="1">
        <v>41813</v>
      </c>
      <c r="D134" t="str">
        <f t="shared" si="49"/>
        <v>Yes</v>
      </c>
      <c r="E134" t="s">
        <v>262</v>
      </c>
      <c r="G134" t="str">
        <f t="shared" si="50"/>
        <v>No</v>
      </c>
      <c r="P134" t="str">
        <f t="shared" si="51"/>
        <v>No</v>
      </c>
      <c r="Y134">
        <v>0</v>
      </c>
      <c r="AB134">
        <v>0</v>
      </c>
      <c r="AK134">
        <v>0</v>
      </c>
      <c r="AT134">
        <v>0</v>
      </c>
      <c r="AW134" t="str">
        <f t="shared" si="53"/>
        <v>Yes</v>
      </c>
      <c r="AX134" t="s">
        <v>261</v>
      </c>
      <c r="AZ134" t="str">
        <f>("No")</f>
        <v>No</v>
      </c>
      <c r="BC134" t="str">
        <f t="shared" si="54"/>
        <v>No</v>
      </c>
      <c r="BF134">
        <v>0</v>
      </c>
      <c r="BL134" t="str">
        <f>("No")</f>
        <v>No</v>
      </c>
      <c r="BU134" t="str">
        <f>("No")</f>
        <v>No</v>
      </c>
      <c r="CD134" t="str">
        <f t="shared" si="52"/>
        <v>No</v>
      </c>
    </row>
    <row r="135" spans="1:88" x14ac:dyDescent="0.35">
      <c r="A135" t="s">
        <v>258</v>
      </c>
      <c r="B135" s="1">
        <v>41814</v>
      </c>
      <c r="C135" s="1">
        <v>41849</v>
      </c>
      <c r="D135" t="str">
        <f t="shared" si="49"/>
        <v>Yes</v>
      </c>
      <c r="E135" t="s">
        <v>262</v>
      </c>
      <c r="G135" t="str">
        <f t="shared" si="50"/>
        <v>No</v>
      </c>
      <c r="P135" t="str">
        <f t="shared" si="51"/>
        <v>No</v>
      </c>
      <c r="Y135">
        <v>0</v>
      </c>
      <c r="AB135">
        <v>0</v>
      </c>
      <c r="AK135">
        <v>0</v>
      </c>
      <c r="AT135">
        <v>0</v>
      </c>
      <c r="AW135" t="str">
        <f t="shared" si="53"/>
        <v>Yes</v>
      </c>
      <c r="AX135" t="s">
        <v>262</v>
      </c>
      <c r="AZ135" t="str">
        <f t="shared" ref="AZ135:AZ140" si="55">("Yes")</f>
        <v>Yes</v>
      </c>
      <c r="BA135" t="s">
        <v>262</v>
      </c>
      <c r="BC135" t="str">
        <f t="shared" si="54"/>
        <v>No</v>
      </c>
      <c r="BF135">
        <v>1</v>
      </c>
      <c r="BG135" t="s">
        <v>262</v>
      </c>
      <c r="BI135" t="str">
        <f t="shared" ref="BI135:BI140" si="56">("Standing order")</f>
        <v>Standing order</v>
      </c>
      <c r="BJ135" t="s">
        <v>262</v>
      </c>
      <c r="BL135" t="str">
        <f t="shared" ref="BL135:BL140" si="57">("Yes")</f>
        <v>Yes</v>
      </c>
      <c r="BM135" t="s">
        <v>262</v>
      </c>
      <c r="BO135" t="str">
        <f t="shared" ref="BO135:BO140" si="58">("No")</f>
        <v>No</v>
      </c>
      <c r="BR135" t="str">
        <f t="shared" ref="BR135:BR140" si="59">("No")</f>
        <v>No</v>
      </c>
      <c r="BU135" t="str">
        <f t="shared" ref="BU135:BU140" si="60">("Yes")</f>
        <v>Yes</v>
      </c>
      <c r="BV135" t="s">
        <v>262</v>
      </c>
      <c r="BX135" t="str">
        <f t="shared" ref="BX135:BX140" si="61">("No")</f>
        <v>No</v>
      </c>
      <c r="CA135" t="str">
        <f t="shared" ref="CA135:CA140" si="62">("No")</f>
        <v>No</v>
      </c>
      <c r="CD135" t="str">
        <f t="shared" si="52"/>
        <v>No</v>
      </c>
    </row>
    <row r="136" spans="1:88" x14ac:dyDescent="0.35">
      <c r="A136" t="s">
        <v>258</v>
      </c>
      <c r="B136" s="1">
        <v>41850</v>
      </c>
      <c r="C136" s="1">
        <v>41952</v>
      </c>
      <c r="D136" t="str">
        <f t="shared" si="49"/>
        <v>Yes</v>
      </c>
      <c r="E136" t="s">
        <v>262</v>
      </c>
      <c r="G136" t="str">
        <f t="shared" si="50"/>
        <v>No</v>
      </c>
      <c r="P136" t="str">
        <f t="shared" si="51"/>
        <v>No</v>
      </c>
      <c r="Y136">
        <v>0</v>
      </c>
      <c r="AB136">
        <v>0</v>
      </c>
      <c r="AK136">
        <v>0</v>
      </c>
      <c r="AT136">
        <v>0</v>
      </c>
      <c r="AW136" t="str">
        <f t="shared" si="53"/>
        <v>Yes</v>
      </c>
      <c r="AX136" t="s">
        <v>262</v>
      </c>
      <c r="AZ136" t="str">
        <f t="shared" si="55"/>
        <v>Yes</v>
      </c>
      <c r="BA136" t="s">
        <v>262</v>
      </c>
      <c r="BC136" t="str">
        <f t="shared" si="54"/>
        <v>No</v>
      </c>
      <c r="BF136">
        <v>1</v>
      </c>
      <c r="BG136" t="s">
        <v>262</v>
      </c>
      <c r="BI136" t="str">
        <f t="shared" si="56"/>
        <v>Standing order</v>
      </c>
      <c r="BJ136" t="s">
        <v>262</v>
      </c>
      <c r="BL136" t="str">
        <f t="shared" si="57"/>
        <v>Yes</v>
      </c>
      <c r="BM136" t="s">
        <v>262</v>
      </c>
      <c r="BO136" t="str">
        <f t="shared" si="58"/>
        <v>No</v>
      </c>
      <c r="BR136" t="str">
        <f t="shared" si="59"/>
        <v>No</v>
      </c>
      <c r="BU136" t="str">
        <f t="shared" si="60"/>
        <v>Yes</v>
      </c>
      <c r="BV136" t="s">
        <v>262</v>
      </c>
      <c r="BX136" t="str">
        <f t="shared" si="61"/>
        <v>No</v>
      </c>
      <c r="CA136" t="str">
        <f t="shared" si="62"/>
        <v>No</v>
      </c>
      <c r="CD136" t="str">
        <f t="shared" si="52"/>
        <v>No</v>
      </c>
    </row>
    <row r="137" spans="1:88" x14ac:dyDescent="0.35">
      <c r="A137" t="s">
        <v>258</v>
      </c>
      <c r="B137" s="1">
        <v>41953</v>
      </c>
      <c r="C137" s="1">
        <v>42040</v>
      </c>
      <c r="D137" t="str">
        <f t="shared" si="49"/>
        <v>Yes</v>
      </c>
      <c r="E137" t="s">
        <v>262</v>
      </c>
      <c r="F137" t="s">
        <v>263</v>
      </c>
      <c r="G137" t="str">
        <f t="shared" si="50"/>
        <v>No</v>
      </c>
      <c r="P137" t="str">
        <f t="shared" si="51"/>
        <v>No</v>
      </c>
      <c r="Y137">
        <v>0</v>
      </c>
      <c r="AB137">
        <v>0</v>
      </c>
      <c r="AK137">
        <v>0</v>
      </c>
      <c r="AT137">
        <v>0</v>
      </c>
      <c r="AW137" t="str">
        <f t="shared" si="53"/>
        <v>Yes</v>
      </c>
      <c r="AX137" t="s">
        <v>262</v>
      </c>
      <c r="AZ137" t="str">
        <f t="shared" si="55"/>
        <v>Yes</v>
      </c>
      <c r="BA137" t="s">
        <v>262</v>
      </c>
      <c r="BC137" t="str">
        <f t="shared" si="54"/>
        <v>No</v>
      </c>
      <c r="BF137">
        <v>1</v>
      </c>
      <c r="BG137" t="s">
        <v>262</v>
      </c>
      <c r="BI137" t="str">
        <f t="shared" si="56"/>
        <v>Standing order</v>
      </c>
      <c r="BJ137" t="s">
        <v>262</v>
      </c>
      <c r="BL137" t="str">
        <f t="shared" si="57"/>
        <v>Yes</v>
      </c>
      <c r="BM137" t="s">
        <v>262</v>
      </c>
      <c r="BO137" t="str">
        <f t="shared" si="58"/>
        <v>No</v>
      </c>
      <c r="BR137" t="str">
        <f t="shared" si="59"/>
        <v>No</v>
      </c>
      <c r="BU137" t="str">
        <f t="shared" si="60"/>
        <v>Yes</v>
      </c>
      <c r="BV137" t="s">
        <v>262</v>
      </c>
      <c r="BX137" t="str">
        <f t="shared" si="61"/>
        <v>No</v>
      </c>
      <c r="CA137" t="str">
        <f t="shared" si="62"/>
        <v>No</v>
      </c>
      <c r="CD137" t="str">
        <f t="shared" si="52"/>
        <v>No</v>
      </c>
    </row>
    <row r="138" spans="1:88" x14ac:dyDescent="0.35">
      <c r="A138" t="s">
        <v>258</v>
      </c>
      <c r="B138" s="1">
        <v>42041</v>
      </c>
      <c r="C138" s="1">
        <v>42226</v>
      </c>
      <c r="D138" t="str">
        <f t="shared" si="49"/>
        <v>Yes</v>
      </c>
      <c r="E138" t="s">
        <v>262</v>
      </c>
      <c r="F138" t="s">
        <v>263</v>
      </c>
      <c r="G138" t="str">
        <f t="shared" si="50"/>
        <v>No</v>
      </c>
      <c r="P138" t="str">
        <f t="shared" si="51"/>
        <v>No</v>
      </c>
      <c r="Y138">
        <v>0</v>
      </c>
      <c r="AB138">
        <v>0</v>
      </c>
      <c r="AK138">
        <v>0</v>
      </c>
      <c r="AT138">
        <v>0</v>
      </c>
      <c r="AW138" t="str">
        <f t="shared" si="53"/>
        <v>Yes</v>
      </c>
      <c r="AX138" t="s">
        <v>262</v>
      </c>
      <c r="AZ138" t="str">
        <f t="shared" si="55"/>
        <v>Yes</v>
      </c>
      <c r="BA138" t="s">
        <v>262</v>
      </c>
      <c r="BC138" t="str">
        <f t="shared" si="54"/>
        <v>No</v>
      </c>
      <c r="BF138">
        <v>1</v>
      </c>
      <c r="BG138" t="s">
        <v>262</v>
      </c>
      <c r="BI138" t="str">
        <f t="shared" si="56"/>
        <v>Standing order</v>
      </c>
      <c r="BJ138" t="s">
        <v>262</v>
      </c>
      <c r="BL138" t="str">
        <f t="shared" si="57"/>
        <v>Yes</v>
      </c>
      <c r="BM138" t="s">
        <v>262</v>
      </c>
      <c r="BO138" t="str">
        <f t="shared" si="58"/>
        <v>No</v>
      </c>
      <c r="BR138" t="str">
        <f t="shared" si="59"/>
        <v>No</v>
      </c>
      <c r="BU138" t="str">
        <f t="shared" si="60"/>
        <v>Yes</v>
      </c>
      <c r="BV138" t="s">
        <v>262</v>
      </c>
      <c r="BX138" t="str">
        <f t="shared" si="61"/>
        <v>No</v>
      </c>
      <c r="CA138" t="str">
        <f t="shared" si="62"/>
        <v>No</v>
      </c>
      <c r="CD138" t="str">
        <f t="shared" si="52"/>
        <v>No</v>
      </c>
    </row>
    <row r="139" spans="1:88" x14ac:dyDescent="0.35">
      <c r="A139" t="s">
        <v>258</v>
      </c>
      <c r="B139" s="1">
        <v>42227</v>
      </c>
      <c r="C139" s="1">
        <v>42542</v>
      </c>
      <c r="D139" t="str">
        <f t="shared" si="49"/>
        <v>Yes</v>
      </c>
      <c r="E139" t="s">
        <v>262</v>
      </c>
      <c r="F139" t="s">
        <v>263</v>
      </c>
      <c r="G139" t="str">
        <f t="shared" si="50"/>
        <v>No</v>
      </c>
      <c r="P139" t="str">
        <f t="shared" si="51"/>
        <v>No</v>
      </c>
      <c r="Y139">
        <v>0</v>
      </c>
      <c r="AB139">
        <v>0</v>
      </c>
      <c r="AK139">
        <v>0</v>
      </c>
      <c r="AT139">
        <v>0</v>
      </c>
      <c r="AW139" t="str">
        <f t="shared" si="53"/>
        <v>Yes</v>
      </c>
      <c r="AX139" t="s">
        <v>262</v>
      </c>
      <c r="AZ139" t="str">
        <f t="shared" si="55"/>
        <v>Yes</v>
      </c>
      <c r="BA139" t="s">
        <v>262</v>
      </c>
      <c r="BC139" t="str">
        <f t="shared" si="54"/>
        <v>No</v>
      </c>
      <c r="BF139">
        <v>1</v>
      </c>
      <c r="BG139" t="s">
        <v>262</v>
      </c>
      <c r="BI139" t="str">
        <f t="shared" si="56"/>
        <v>Standing order</v>
      </c>
      <c r="BJ139" t="s">
        <v>262</v>
      </c>
      <c r="BL139" t="str">
        <f t="shared" si="57"/>
        <v>Yes</v>
      </c>
      <c r="BM139" t="s">
        <v>262</v>
      </c>
      <c r="BO139" t="str">
        <f t="shared" si="58"/>
        <v>No</v>
      </c>
      <c r="BR139" t="str">
        <f t="shared" si="59"/>
        <v>No</v>
      </c>
      <c r="BU139" t="str">
        <f t="shared" si="60"/>
        <v>Yes</v>
      </c>
      <c r="BV139" t="s">
        <v>262</v>
      </c>
      <c r="BX139" t="str">
        <f t="shared" si="61"/>
        <v>No</v>
      </c>
      <c r="CA139" t="str">
        <f t="shared" si="62"/>
        <v>No</v>
      </c>
      <c r="CD139" t="str">
        <f t="shared" si="52"/>
        <v>No</v>
      </c>
    </row>
    <row r="140" spans="1:88" x14ac:dyDescent="0.35">
      <c r="A140" t="s">
        <v>258</v>
      </c>
      <c r="B140" s="1">
        <v>42543</v>
      </c>
      <c r="C140" s="1">
        <v>42917</v>
      </c>
      <c r="D140" t="str">
        <f t="shared" si="49"/>
        <v>Yes</v>
      </c>
      <c r="E140" t="s">
        <v>262</v>
      </c>
      <c r="F140" t="s">
        <v>263</v>
      </c>
      <c r="G140" t="str">
        <f t="shared" si="50"/>
        <v>No</v>
      </c>
      <c r="P140" t="str">
        <f t="shared" si="51"/>
        <v>No</v>
      </c>
      <c r="Y140">
        <v>0</v>
      </c>
      <c r="AB140">
        <v>0</v>
      </c>
      <c r="AK140">
        <v>0</v>
      </c>
      <c r="AT140">
        <v>0</v>
      </c>
      <c r="AW140" t="str">
        <f t="shared" si="53"/>
        <v>Yes</v>
      </c>
      <c r="AX140" t="s">
        <v>262</v>
      </c>
      <c r="AZ140" t="str">
        <f t="shared" si="55"/>
        <v>Yes</v>
      </c>
      <c r="BA140" t="s">
        <v>262</v>
      </c>
      <c r="BC140" t="str">
        <f t="shared" si="54"/>
        <v>No</v>
      </c>
      <c r="BF140">
        <v>1</v>
      </c>
      <c r="BG140" t="s">
        <v>262</v>
      </c>
      <c r="BI140" t="str">
        <f t="shared" si="56"/>
        <v>Standing order</v>
      </c>
      <c r="BJ140" t="s">
        <v>262</v>
      </c>
      <c r="BL140" t="str">
        <f t="shared" si="57"/>
        <v>Yes</v>
      </c>
      <c r="BM140" t="s">
        <v>262</v>
      </c>
      <c r="BO140" t="str">
        <f t="shared" si="58"/>
        <v>No</v>
      </c>
      <c r="BR140" t="str">
        <f t="shared" si="59"/>
        <v>No</v>
      </c>
      <c r="BU140" t="str">
        <f t="shared" si="60"/>
        <v>Yes</v>
      </c>
      <c r="BV140" t="s">
        <v>262</v>
      </c>
      <c r="BX140" t="str">
        <f t="shared" si="61"/>
        <v>No</v>
      </c>
      <c r="CA140" t="str">
        <f t="shared" si="62"/>
        <v>No</v>
      </c>
      <c r="CD140" t="str">
        <f t="shared" si="52"/>
        <v>No</v>
      </c>
    </row>
    <row r="141" spans="1:88" x14ac:dyDescent="0.35">
      <c r="A141" t="s">
        <v>264</v>
      </c>
      <c r="B141" s="1">
        <v>36892</v>
      </c>
      <c r="C141" s="1">
        <v>41372</v>
      </c>
      <c r="D141" t="str">
        <f>("No")</f>
        <v>No</v>
      </c>
    </row>
    <row r="142" spans="1:88" x14ac:dyDescent="0.35">
      <c r="A142" t="s">
        <v>264</v>
      </c>
      <c r="B142" s="1">
        <v>41373</v>
      </c>
      <c r="C142" s="1">
        <v>42216</v>
      </c>
      <c r="D142" t="str">
        <f>("Yes")</f>
        <v>Yes</v>
      </c>
      <c r="E142" t="s">
        <v>265</v>
      </c>
      <c r="G142" t="str">
        <f>("Yes")</f>
        <v>Yes</v>
      </c>
      <c r="H142" t="s">
        <v>265</v>
      </c>
      <c r="J142" t="str">
        <f>("No")</f>
        <v>No</v>
      </c>
      <c r="M142" t="str">
        <f>("Yes")</f>
        <v>Yes</v>
      </c>
      <c r="N142" t="s">
        <v>265</v>
      </c>
      <c r="P142" t="str">
        <f>("Yes")</f>
        <v>Yes</v>
      </c>
      <c r="Q142" t="s">
        <v>265</v>
      </c>
      <c r="S142" t="str">
        <f>("No")</f>
        <v>No</v>
      </c>
      <c r="V142" t="str">
        <f>("Yes")</f>
        <v>Yes</v>
      </c>
      <c r="W142" t="s">
        <v>265</v>
      </c>
      <c r="Y142">
        <v>0</v>
      </c>
      <c r="AB142">
        <v>0</v>
      </c>
      <c r="AK142">
        <v>0</v>
      </c>
      <c r="AT142">
        <v>0</v>
      </c>
      <c r="AW142" t="str">
        <f>("Yes")</f>
        <v>Yes</v>
      </c>
      <c r="AX142" t="s">
        <v>265</v>
      </c>
      <c r="AZ142" t="str">
        <f>("No")</f>
        <v>No</v>
      </c>
      <c r="BC142" t="str">
        <f>("Yes")</f>
        <v>Yes</v>
      </c>
      <c r="BD142" t="s">
        <v>265</v>
      </c>
      <c r="BF142">
        <v>1</v>
      </c>
      <c r="BG142" t="s">
        <v>265</v>
      </c>
      <c r="BI142" t="str">
        <f>("Standing order")</f>
        <v>Standing order</v>
      </c>
      <c r="BJ142" t="s">
        <v>265</v>
      </c>
      <c r="BL142" t="str">
        <f>("Yes")</f>
        <v>Yes</v>
      </c>
      <c r="BM142" t="s">
        <v>265</v>
      </c>
      <c r="BO142" t="str">
        <f>("No")</f>
        <v>No</v>
      </c>
      <c r="BR142" t="str">
        <f>("Yes")</f>
        <v>Yes</v>
      </c>
      <c r="BS142" t="s">
        <v>265</v>
      </c>
      <c r="BU142" t="str">
        <f>("Yes")</f>
        <v>Yes</v>
      </c>
      <c r="BV142" t="s">
        <v>265</v>
      </c>
      <c r="BX142" t="str">
        <f>("No")</f>
        <v>No</v>
      </c>
      <c r="CA142" t="str">
        <f>("Yes")</f>
        <v>Yes</v>
      </c>
      <c r="CB142" t="s">
        <v>265</v>
      </c>
      <c r="CD142" t="str">
        <f>("No")</f>
        <v>No</v>
      </c>
    </row>
    <row r="143" spans="1:88" x14ac:dyDescent="0.35">
      <c r="A143" t="s">
        <v>264</v>
      </c>
      <c r="B143" s="1">
        <v>42217</v>
      </c>
      <c r="C143" s="1">
        <v>42540</v>
      </c>
      <c r="D143" t="str">
        <f>("Yes")</f>
        <v>Yes</v>
      </c>
      <c r="E143" t="s">
        <v>266</v>
      </c>
      <c r="G143" t="str">
        <f>("Yes")</f>
        <v>Yes</v>
      </c>
      <c r="H143" t="s">
        <v>266</v>
      </c>
      <c r="J143" t="str">
        <f>("No")</f>
        <v>No</v>
      </c>
      <c r="M143" t="str">
        <f>("Yes")</f>
        <v>Yes</v>
      </c>
      <c r="N143" t="s">
        <v>266</v>
      </c>
      <c r="P143" t="str">
        <f>("Yes")</f>
        <v>Yes</v>
      </c>
      <c r="Q143" t="s">
        <v>266</v>
      </c>
      <c r="S143" t="str">
        <f>("No")</f>
        <v>No</v>
      </c>
      <c r="V143" t="str">
        <f>("Yes")</f>
        <v>Yes</v>
      </c>
      <c r="W143" t="s">
        <v>266</v>
      </c>
      <c r="Y143">
        <v>0</v>
      </c>
      <c r="AB143">
        <v>1</v>
      </c>
      <c r="AC143" t="s">
        <v>265</v>
      </c>
      <c r="AE143">
        <v>0</v>
      </c>
      <c r="AH143">
        <v>1</v>
      </c>
      <c r="AI143" t="s">
        <v>267</v>
      </c>
      <c r="AK143">
        <v>1</v>
      </c>
      <c r="AL143" t="s">
        <v>265</v>
      </c>
      <c r="AN143">
        <v>0</v>
      </c>
      <c r="AQ143">
        <v>1</v>
      </c>
      <c r="AR143" t="s">
        <v>267</v>
      </c>
      <c r="AT143">
        <v>0</v>
      </c>
      <c r="AW143" t="str">
        <f>("Yes")</f>
        <v>Yes</v>
      </c>
      <c r="AX143" t="s">
        <v>266</v>
      </c>
      <c r="AZ143" t="str">
        <f>("No")</f>
        <v>No</v>
      </c>
      <c r="BC143" t="str">
        <f>("Yes")</f>
        <v>Yes</v>
      </c>
      <c r="BD143" t="s">
        <v>266</v>
      </c>
      <c r="BF143">
        <v>1</v>
      </c>
      <c r="BG143" t="s">
        <v>267</v>
      </c>
      <c r="BI143" t="str">
        <f>("Standing order")</f>
        <v>Standing order</v>
      </c>
      <c r="BJ143" t="s">
        <v>267</v>
      </c>
      <c r="BL143" t="str">
        <f>("Yes")</f>
        <v>Yes</v>
      </c>
      <c r="BM143" t="s">
        <v>266</v>
      </c>
      <c r="BO143" t="str">
        <f>("No")</f>
        <v>No</v>
      </c>
      <c r="BR143" t="str">
        <f>("Yes")</f>
        <v>Yes</v>
      </c>
      <c r="BS143" t="s">
        <v>266</v>
      </c>
      <c r="BU143" t="str">
        <f>("Yes")</f>
        <v>Yes</v>
      </c>
      <c r="BV143" t="s">
        <v>266</v>
      </c>
      <c r="BX143" t="str">
        <f>("No")</f>
        <v>No</v>
      </c>
      <c r="CA143" t="str">
        <f>("Yes")</f>
        <v>Yes</v>
      </c>
      <c r="CB143" t="s">
        <v>266</v>
      </c>
      <c r="CD143" t="str">
        <f>("No")</f>
        <v>No</v>
      </c>
    </row>
    <row r="144" spans="1:88" x14ac:dyDescent="0.35">
      <c r="A144" t="s">
        <v>264</v>
      </c>
      <c r="B144" s="1">
        <v>42541</v>
      </c>
      <c r="C144" s="1">
        <v>42916</v>
      </c>
      <c r="D144" t="str">
        <f>("Yes")</f>
        <v>Yes</v>
      </c>
      <c r="E144" t="s">
        <v>267</v>
      </c>
      <c r="G144" t="str">
        <f>("Yes")</f>
        <v>Yes</v>
      </c>
      <c r="H144" t="s">
        <v>267</v>
      </c>
      <c r="J144" t="str">
        <f>("No")</f>
        <v>No</v>
      </c>
      <c r="M144" t="str">
        <f>("Yes")</f>
        <v>Yes</v>
      </c>
      <c r="N144" t="s">
        <v>267</v>
      </c>
      <c r="P144" t="str">
        <f>("Yes")</f>
        <v>Yes</v>
      </c>
      <c r="Q144" t="s">
        <v>267</v>
      </c>
      <c r="S144" t="str">
        <f>("No")</f>
        <v>No</v>
      </c>
      <c r="V144" t="str">
        <f>("Yes")</f>
        <v>Yes</v>
      </c>
      <c r="W144" t="s">
        <v>267</v>
      </c>
      <c r="Y144">
        <v>0</v>
      </c>
      <c r="AB144">
        <v>1</v>
      </c>
      <c r="AC144" t="s">
        <v>267</v>
      </c>
      <c r="AE144">
        <v>0</v>
      </c>
      <c r="AH144">
        <v>1</v>
      </c>
      <c r="AI144" t="s">
        <v>267</v>
      </c>
      <c r="AK144">
        <v>1</v>
      </c>
      <c r="AL144" t="s">
        <v>267</v>
      </c>
      <c r="AN144">
        <v>0</v>
      </c>
      <c r="AQ144">
        <v>1</v>
      </c>
      <c r="AR144" t="s">
        <v>267</v>
      </c>
      <c r="AT144">
        <v>0</v>
      </c>
      <c r="AW144" t="str">
        <f>("Yes")</f>
        <v>Yes</v>
      </c>
      <c r="AX144" t="s">
        <v>267</v>
      </c>
      <c r="AZ144" t="str">
        <f>("No")</f>
        <v>No</v>
      </c>
      <c r="BC144" t="str">
        <f>("Yes")</f>
        <v>Yes</v>
      </c>
      <c r="BD144" t="s">
        <v>267</v>
      </c>
      <c r="BF144">
        <v>1</v>
      </c>
      <c r="BG144" t="s">
        <v>267</v>
      </c>
      <c r="BI144" t="str">
        <f>("Standing order")</f>
        <v>Standing order</v>
      </c>
      <c r="BJ144" t="s">
        <v>267</v>
      </c>
      <c r="BL144" t="str">
        <f>("Yes")</f>
        <v>Yes</v>
      </c>
      <c r="BM144" t="s">
        <v>267</v>
      </c>
      <c r="BO144" t="str">
        <f>("No")</f>
        <v>No</v>
      </c>
      <c r="BR144" t="str">
        <f>("Yes")</f>
        <v>Yes</v>
      </c>
      <c r="BS144" t="s">
        <v>267</v>
      </c>
      <c r="BU144" t="str">
        <f>("Yes")</f>
        <v>Yes</v>
      </c>
      <c r="BV144" t="s">
        <v>267</v>
      </c>
      <c r="BX144" t="str">
        <f>("No")</f>
        <v>No</v>
      </c>
      <c r="CA144" t="str">
        <f>("Yes")</f>
        <v>Yes</v>
      </c>
      <c r="CB144" t="s">
        <v>267</v>
      </c>
      <c r="CD144" t="str">
        <f>("No")</f>
        <v>No</v>
      </c>
    </row>
    <row r="145" spans="1:88" x14ac:dyDescent="0.35">
      <c r="A145" t="s">
        <v>264</v>
      </c>
      <c r="B145" s="1">
        <v>42917</v>
      </c>
      <c r="C145" s="1">
        <v>42917</v>
      </c>
      <c r="D145" t="str">
        <f>("Yes")</f>
        <v>Yes</v>
      </c>
      <c r="E145" t="s">
        <v>268</v>
      </c>
      <c r="G145" t="str">
        <f>("Yes")</f>
        <v>Yes</v>
      </c>
      <c r="H145" t="s">
        <v>269</v>
      </c>
      <c r="J145" t="str">
        <f>("No")</f>
        <v>No</v>
      </c>
      <c r="M145" t="str">
        <f>("Yes")</f>
        <v>Yes</v>
      </c>
      <c r="N145" t="s">
        <v>270</v>
      </c>
      <c r="P145" t="str">
        <f>("Yes")</f>
        <v>Yes</v>
      </c>
      <c r="Q145" t="s">
        <v>269</v>
      </c>
      <c r="S145" t="str">
        <f>("No")</f>
        <v>No</v>
      </c>
      <c r="V145" t="str">
        <f>("Yes")</f>
        <v>Yes</v>
      </c>
      <c r="W145" t="s">
        <v>270</v>
      </c>
      <c r="Y145">
        <v>0</v>
      </c>
      <c r="AB145">
        <v>1</v>
      </c>
      <c r="AC145" t="s">
        <v>271</v>
      </c>
      <c r="AE145">
        <v>0</v>
      </c>
      <c r="AH145">
        <v>1</v>
      </c>
      <c r="AI145" t="s">
        <v>271</v>
      </c>
      <c r="AK145">
        <v>1</v>
      </c>
      <c r="AL145" t="s">
        <v>271</v>
      </c>
      <c r="AN145">
        <v>0</v>
      </c>
      <c r="AQ145">
        <v>1</v>
      </c>
      <c r="AR145" t="s">
        <v>271</v>
      </c>
      <c r="AT145">
        <v>0</v>
      </c>
      <c r="AW145" t="str">
        <f>("Yes")</f>
        <v>Yes</v>
      </c>
      <c r="AX145" t="s">
        <v>272</v>
      </c>
      <c r="AZ145" t="str">
        <f>("No")</f>
        <v>No</v>
      </c>
      <c r="BC145" t="str">
        <f>("Yes")</f>
        <v>Yes</v>
      </c>
      <c r="BD145" t="s">
        <v>272</v>
      </c>
      <c r="BF145">
        <v>1</v>
      </c>
      <c r="BG145" t="s">
        <v>272</v>
      </c>
      <c r="BI145" t="str">
        <f>("Standing order")</f>
        <v>Standing order</v>
      </c>
      <c r="BJ145" t="s">
        <v>272</v>
      </c>
      <c r="BL145" t="str">
        <f>("Yes")</f>
        <v>Yes</v>
      </c>
      <c r="BM145" t="s">
        <v>273</v>
      </c>
      <c r="BO145" t="str">
        <f>("No")</f>
        <v>No</v>
      </c>
      <c r="BR145" t="str">
        <f>("Yes")</f>
        <v>Yes</v>
      </c>
      <c r="BS145" t="s">
        <v>274</v>
      </c>
      <c r="BU145" t="str">
        <f>("Yes")</f>
        <v>Yes</v>
      </c>
      <c r="BV145" t="s">
        <v>273</v>
      </c>
      <c r="BX145" t="str">
        <f>("No")</f>
        <v>No</v>
      </c>
      <c r="CA145" t="str">
        <f>("Yes")</f>
        <v>Yes</v>
      </c>
      <c r="CB145" t="s">
        <v>274</v>
      </c>
      <c r="CD145" t="str">
        <f>("No")</f>
        <v>No</v>
      </c>
    </row>
    <row r="146" spans="1:88" x14ac:dyDescent="0.35">
      <c r="A146" t="s">
        <v>275</v>
      </c>
      <c r="B146" s="1">
        <v>36892</v>
      </c>
      <c r="C146" s="1">
        <v>42216</v>
      </c>
      <c r="D146" t="str">
        <f>("No")</f>
        <v>No</v>
      </c>
    </row>
    <row r="147" spans="1:88" x14ac:dyDescent="0.35">
      <c r="A147" t="s">
        <v>275</v>
      </c>
      <c r="B147" s="1">
        <v>42217</v>
      </c>
      <c r="C147" s="1">
        <v>42460</v>
      </c>
      <c r="D147" t="str">
        <f>("Yes")</f>
        <v>Yes</v>
      </c>
      <c r="E147" t="s">
        <v>276</v>
      </c>
      <c r="G147" t="str">
        <f>("Yes")</f>
        <v>Yes</v>
      </c>
      <c r="H147" t="s">
        <v>276</v>
      </c>
      <c r="J147" t="str">
        <f>("No")</f>
        <v>No</v>
      </c>
      <c r="M147" t="str">
        <f>("No")</f>
        <v>No</v>
      </c>
      <c r="P147" t="str">
        <f>("Yes")</f>
        <v>Yes</v>
      </c>
      <c r="Q147" t="s">
        <v>276</v>
      </c>
      <c r="S147" t="str">
        <f>("No")</f>
        <v>No</v>
      </c>
      <c r="V147" t="str">
        <f>("No")</f>
        <v>No</v>
      </c>
      <c r="Y147">
        <v>1</v>
      </c>
      <c r="Z147" t="s">
        <v>276</v>
      </c>
      <c r="AB147">
        <v>1</v>
      </c>
      <c r="AC147" t="s">
        <v>276</v>
      </c>
      <c r="AE147">
        <v>0</v>
      </c>
      <c r="AH147">
        <v>0</v>
      </c>
      <c r="AK147">
        <v>1</v>
      </c>
      <c r="AL147" t="s">
        <v>276</v>
      </c>
      <c r="AN147">
        <v>0</v>
      </c>
      <c r="AQ147">
        <v>0</v>
      </c>
      <c r="AT147">
        <v>1</v>
      </c>
      <c r="AU147" t="s">
        <v>276</v>
      </c>
      <c r="AW147" t="str">
        <f>("Yes")</f>
        <v>Yes</v>
      </c>
      <c r="AX147" t="s">
        <v>276</v>
      </c>
      <c r="AZ147" t="str">
        <f>("No")</f>
        <v>No</v>
      </c>
      <c r="BC147" t="str">
        <f>("No")</f>
        <v>No</v>
      </c>
      <c r="BF147">
        <v>1</v>
      </c>
      <c r="BG147" t="s">
        <v>276</v>
      </c>
      <c r="BI147" t="str">
        <f>("Standing order")</f>
        <v>Standing order</v>
      </c>
      <c r="BJ147" t="s">
        <v>276</v>
      </c>
      <c r="BL147" t="str">
        <f>("Yes")</f>
        <v>Yes</v>
      </c>
      <c r="BM147" t="s">
        <v>276</v>
      </c>
      <c r="BO147" t="str">
        <f>("No")</f>
        <v>No</v>
      </c>
      <c r="BR147" t="str">
        <f>("No")</f>
        <v>No</v>
      </c>
      <c r="BU147" t="str">
        <f>("Yes")</f>
        <v>Yes</v>
      </c>
      <c r="BV147" t="s">
        <v>276</v>
      </c>
      <c r="BX147" t="str">
        <f>("No")</f>
        <v>No</v>
      </c>
      <c r="CA147" t="str">
        <f>("No")</f>
        <v>No</v>
      </c>
      <c r="CD147" t="str">
        <f>("Yes")</f>
        <v>Yes</v>
      </c>
      <c r="CE147" t="s">
        <v>276</v>
      </c>
      <c r="CG147" t="str">
        <f>("No")</f>
        <v>No</v>
      </c>
      <c r="CJ147">
        <v>0</v>
      </c>
    </row>
    <row r="148" spans="1:88" x14ac:dyDescent="0.35">
      <c r="A148" t="s">
        <v>275</v>
      </c>
      <c r="B148" s="1">
        <v>42461</v>
      </c>
      <c r="C148" s="1">
        <v>42917</v>
      </c>
      <c r="D148" t="str">
        <f>("Yes")</f>
        <v>Yes</v>
      </c>
      <c r="E148" t="s">
        <v>276</v>
      </c>
      <c r="G148" t="str">
        <f>("Yes")</f>
        <v>Yes</v>
      </c>
      <c r="H148" t="s">
        <v>276</v>
      </c>
      <c r="J148" t="str">
        <f>("No")</f>
        <v>No</v>
      </c>
      <c r="M148" t="str">
        <f>("No")</f>
        <v>No</v>
      </c>
      <c r="P148" t="str">
        <f>("Yes")</f>
        <v>Yes</v>
      </c>
      <c r="Q148" t="s">
        <v>276</v>
      </c>
      <c r="S148" t="str">
        <f>("No")</f>
        <v>No</v>
      </c>
      <c r="V148" t="str">
        <f>("No")</f>
        <v>No</v>
      </c>
      <c r="Y148">
        <v>1</v>
      </c>
      <c r="Z148" t="s">
        <v>276</v>
      </c>
      <c r="AB148">
        <v>1</v>
      </c>
      <c r="AC148" t="s">
        <v>276</v>
      </c>
      <c r="AE148">
        <v>0</v>
      </c>
      <c r="AH148">
        <v>0</v>
      </c>
      <c r="AK148">
        <v>1</v>
      </c>
      <c r="AL148" t="s">
        <v>276</v>
      </c>
      <c r="AN148">
        <v>0</v>
      </c>
      <c r="AQ148">
        <v>0</v>
      </c>
      <c r="AT148">
        <v>1</v>
      </c>
      <c r="AU148" t="s">
        <v>276</v>
      </c>
      <c r="AW148" t="str">
        <f>("Yes")</f>
        <v>Yes</v>
      </c>
      <c r="AX148" t="s">
        <v>276</v>
      </c>
      <c r="AZ148" t="str">
        <f>("No")</f>
        <v>No</v>
      </c>
      <c r="BC148" t="str">
        <f>("No")</f>
        <v>No</v>
      </c>
      <c r="BF148">
        <v>1</v>
      </c>
      <c r="BG148" t="s">
        <v>277</v>
      </c>
      <c r="BI148" t="str">
        <f>("Standing order, Pharmacist prescriptive authority")</f>
        <v>Standing order, Pharmacist prescriptive authority</v>
      </c>
      <c r="BJ148" t="s">
        <v>277</v>
      </c>
      <c r="BL148" t="str">
        <f>("Yes")</f>
        <v>Yes</v>
      </c>
      <c r="BM148" t="s">
        <v>276</v>
      </c>
      <c r="BO148" t="str">
        <f>("No")</f>
        <v>No</v>
      </c>
      <c r="BR148" t="str">
        <f>("No")</f>
        <v>No</v>
      </c>
      <c r="BU148" t="str">
        <f>("Yes")</f>
        <v>Yes</v>
      </c>
      <c r="BV148" t="s">
        <v>276</v>
      </c>
      <c r="BX148" t="str">
        <f>("No")</f>
        <v>No</v>
      </c>
      <c r="CA148" t="str">
        <f>("No")</f>
        <v>No</v>
      </c>
      <c r="CD148" t="str">
        <f>("Yes")</f>
        <v>Yes</v>
      </c>
      <c r="CE148" t="s">
        <v>276</v>
      </c>
      <c r="CG148" t="str">
        <f>("No")</f>
        <v>No</v>
      </c>
      <c r="CJ148">
        <v>0</v>
      </c>
    </row>
    <row r="149" spans="1:88" x14ac:dyDescent="0.35">
      <c r="A149" t="s">
        <v>278</v>
      </c>
      <c r="B149" s="1">
        <v>36892</v>
      </c>
      <c r="C149" s="1">
        <v>41708</v>
      </c>
      <c r="D149" t="str">
        <f>("No")</f>
        <v>No</v>
      </c>
    </row>
    <row r="150" spans="1:88" x14ac:dyDescent="0.35">
      <c r="A150" t="s">
        <v>278</v>
      </c>
      <c r="B150" s="1">
        <v>41709</v>
      </c>
      <c r="C150" s="1">
        <v>41805</v>
      </c>
      <c r="D150" t="str">
        <f t="shared" ref="D150:D155" si="63">("Yes")</f>
        <v>Yes</v>
      </c>
      <c r="E150" t="s">
        <v>279</v>
      </c>
      <c r="G150" t="str">
        <f t="shared" ref="G150:G155" si="64">("Yes")</f>
        <v>Yes</v>
      </c>
      <c r="H150" t="s">
        <v>280</v>
      </c>
      <c r="J150" t="str">
        <f t="shared" ref="J150:J155" si="65">("No")</f>
        <v>No</v>
      </c>
      <c r="M150" t="str">
        <f t="shared" ref="M150:M155" si="66">("No")</f>
        <v>No</v>
      </c>
      <c r="P150" t="str">
        <f t="shared" ref="P150:P155" si="67">("Yes")</f>
        <v>Yes</v>
      </c>
      <c r="Q150" t="s">
        <v>280</v>
      </c>
      <c r="S150" t="str">
        <f t="shared" ref="S150:S155" si="68">("No")</f>
        <v>No</v>
      </c>
      <c r="V150" t="str">
        <f t="shared" ref="V150:V155" si="69">("No")</f>
        <v>No</v>
      </c>
      <c r="Y150">
        <v>1</v>
      </c>
      <c r="Z150" t="s">
        <v>281</v>
      </c>
      <c r="AB150">
        <v>0</v>
      </c>
      <c r="AK150">
        <v>0</v>
      </c>
      <c r="AT150">
        <v>0</v>
      </c>
      <c r="AW150" t="str">
        <f t="shared" ref="AW150:AW155" si="70">("Yes")</f>
        <v>Yes</v>
      </c>
      <c r="AX150" t="s">
        <v>282</v>
      </c>
      <c r="AZ150" t="str">
        <f t="shared" ref="AZ150:AZ155" si="71">("No")</f>
        <v>No</v>
      </c>
      <c r="BC150" t="str">
        <f t="shared" ref="BC150:BC155" si="72">("No")</f>
        <v>No</v>
      </c>
      <c r="BF150">
        <v>0</v>
      </c>
      <c r="BL150" t="str">
        <f t="shared" ref="BL150:BL155" si="73">("Yes")</f>
        <v>Yes</v>
      </c>
      <c r="BM150" t="s">
        <v>283</v>
      </c>
      <c r="BO150" t="str">
        <f t="shared" ref="BO150:BO155" si="74">("No")</f>
        <v>No</v>
      </c>
      <c r="BR150" t="str">
        <f t="shared" ref="BR150:BR155" si="75">("No")</f>
        <v>No</v>
      </c>
      <c r="BU150" t="str">
        <f t="shared" ref="BU150:BU155" si="76">("No")</f>
        <v>No</v>
      </c>
      <c r="CD150" t="str">
        <f t="shared" ref="CD150:CD155" si="77">("No")</f>
        <v>No</v>
      </c>
    </row>
    <row r="151" spans="1:88" x14ac:dyDescent="0.35">
      <c r="A151" t="s">
        <v>278</v>
      </c>
      <c r="B151" s="1">
        <v>41806</v>
      </c>
      <c r="C151" s="1">
        <v>42201</v>
      </c>
      <c r="D151" t="str">
        <f t="shared" si="63"/>
        <v>Yes</v>
      </c>
      <c r="E151" t="s">
        <v>279</v>
      </c>
      <c r="G151" t="str">
        <f t="shared" si="64"/>
        <v>Yes</v>
      </c>
      <c r="H151" t="s">
        <v>280</v>
      </c>
      <c r="J151" t="str">
        <f t="shared" si="65"/>
        <v>No</v>
      </c>
      <c r="M151" t="str">
        <f t="shared" si="66"/>
        <v>No</v>
      </c>
      <c r="P151" t="str">
        <f t="shared" si="67"/>
        <v>Yes</v>
      </c>
      <c r="Q151" t="s">
        <v>280</v>
      </c>
      <c r="S151" t="str">
        <f t="shared" si="68"/>
        <v>No</v>
      </c>
      <c r="V151" t="str">
        <f t="shared" si="69"/>
        <v>No</v>
      </c>
      <c r="Y151">
        <v>1</v>
      </c>
      <c r="Z151" t="s">
        <v>281</v>
      </c>
      <c r="AB151">
        <v>0</v>
      </c>
      <c r="AK151">
        <v>0</v>
      </c>
      <c r="AT151">
        <v>0</v>
      </c>
      <c r="AW151" t="str">
        <f t="shared" si="70"/>
        <v>Yes</v>
      </c>
      <c r="AX151" t="s">
        <v>282</v>
      </c>
      <c r="AZ151" t="str">
        <f t="shared" si="71"/>
        <v>No</v>
      </c>
      <c r="BC151" t="str">
        <f t="shared" si="72"/>
        <v>No</v>
      </c>
      <c r="BF151">
        <v>0</v>
      </c>
      <c r="BL151" t="str">
        <f t="shared" si="73"/>
        <v>Yes</v>
      </c>
      <c r="BM151" t="s">
        <v>283</v>
      </c>
      <c r="BO151" t="str">
        <f t="shared" si="74"/>
        <v>No</v>
      </c>
      <c r="BR151" t="str">
        <f t="shared" si="75"/>
        <v>No</v>
      </c>
      <c r="BU151" t="str">
        <f t="shared" si="76"/>
        <v>No</v>
      </c>
      <c r="CD151" t="str">
        <f t="shared" si="77"/>
        <v>No</v>
      </c>
    </row>
    <row r="152" spans="1:88" x14ac:dyDescent="0.35">
      <c r="A152" t="s">
        <v>278</v>
      </c>
      <c r="B152" s="1">
        <v>42202</v>
      </c>
      <c r="C152" s="1">
        <v>42292</v>
      </c>
      <c r="D152" t="str">
        <f t="shared" si="63"/>
        <v>Yes</v>
      </c>
      <c r="E152" t="s">
        <v>284</v>
      </c>
      <c r="G152" t="str">
        <f t="shared" si="64"/>
        <v>Yes</v>
      </c>
      <c r="H152" t="s">
        <v>285</v>
      </c>
      <c r="J152" t="str">
        <f t="shared" si="65"/>
        <v>No</v>
      </c>
      <c r="M152" t="str">
        <f t="shared" si="66"/>
        <v>No</v>
      </c>
      <c r="P152" t="str">
        <f t="shared" si="67"/>
        <v>Yes</v>
      </c>
      <c r="Q152" t="s">
        <v>285</v>
      </c>
      <c r="S152" t="str">
        <f t="shared" si="68"/>
        <v>No</v>
      </c>
      <c r="V152" t="str">
        <f t="shared" si="69"/>
        <v>No</v>
      </c>
      <c r="Y152">
        <v>1</v>
      </c>
      <c r="Z152" t="s">
        <v>286</v>
      </c>
      <c r="AB152">
        <v>1</v>
      </c>
      <c r="AC152" t="s">
        <v>286</v>
      </c>
      <c r="AE152">
        <v>0</v>
      </c>
      <c r="AH152">
        <v>0</v>
      </c>
      <c r="AK152">
        <v>1</v>
      </c>
      <c r="AL152" t="s">
        <v>286</v>
      </c>
      <c r="AN152">
        <v>0</v>
      </c>
      <c r="AQ152">
        <v>0</v>
      </c>
      <c r="AT152">
        <v>1</v>
      </c>
      <c r="AU152" t="s">
        <v>286</v>
      </c>
      <c r="AW152" t="str">
        <f t="shared" si="70"/>
        <v>Yes</v>
      </c>
      <c r="AX152" t="s">
        <v>285</v>
      </c>
      <c r="AZ152" t="str">
        <f t="shared" si="71"/>
        <v>No</v>
      </c>
      <c r="BC152" t="str">
        <f t="shared" si="72"/>
        <v>No</v>
      </c>
      <c r="BF152">
        <v>1</v>
      </c>
      <c r="BG152" t="s">
        <v>287</v>
      </c>
      <c r="BI152" t="str">
        <f>("Standing order, Protocol order")</f>
        <v>Standing order, Protocol order</v>
      </c>
      <c r="BJ152" t="s">
        <v>287</v>
      </c>
      <c r="BL152" t="str">
        <f t="shared" si="73"/>
        <v>Yes</v>
      </c>
      <c r="BM152" t="s">
        <v>283</v>
      </c>
      <c r="BO152" t="str">
        <f t="shared" si="74"/>
        <v>No</v>
      </c>
      <c r="BR152" t="str">
        <f t="shared" si="75"/>
        <v>No</v>
      </c>
      <c r="BU152" t="str">
        <f t="shared" si="76"/>
        <v>No</v>
      </c>
      <c r="CD152" t="str">
        <f t="shared" si="77"/>
        <v>No</v>
      </c>
    </row>
    <row r="153" spans="1:88" x14ac:dyDescent="0.35">
      <c r="A153" t="s">
        <v>278</v>
      </c>
      <c r="B153" s="1">
        <v>42293</v>
      </c>
      <c r="C153" s="1">
        <v>42526</v>
      </c>
      <c r="D153" t="str">
        <f t="shared" si="63"/>
        <v>Yes</v>
      </c>
      <c r="E153" t="s">
        <v>284</v>
      </c>
      <c r="G153" t="str">
        <f t="shared" si="64"/>
        <v>Yes</v>
      </c>
      <c r="H153" t="s">
        <v>285</v>
      </c>
      <c r="J153" t="str">
        <f t="shared" si="65"/>
        <v>No</v>
      </c>
      <c r="M153" t="str">
        <f t="shared" si="66"/>
        <v>No</v>
      </c>
      <c r="P153" t="str">
        <f t="shared" si="67"/>
        <v>Yes</v>
      </c>
      <c r="Q153" t="s">
        <v>285</v>
      </c>
      <c r="S153" t="str">
        <f t="shared" si="68"/>
        <v>No</v>
      </c>
      <c r="V153" t="str">
        <f t="shared" si="69"/>
        <v>No</v>
      </c>
      <c r="Y153">
        <v>1</v>
      </c>
      <c r="Z153" t="s">
        <v>286</v>
      </c>
      <c r="AB153">
        <v>1</v>
      </c>
      <c r="AC153" t="s">
        <v>286</v>
      </c>
      <c r="AE153">
        <v>0</v>
      </c>
      <c r="AH153">
        <v>0</v>
      </c>
      <c r="AK153">
        <v>1</v>
      </c>
      <c r="AL153" t="s">
        <v>286</v>
      </c>
      <c r="AN153">
        <v>0</v>
      </c>
      <c r="AQ153">
        <v>0</v>
      </c>
      <c r="AT153">
        <v>1</v>
      </c>
      <c r="AU153" t="s">
        <v>286</v>
      </c>
      <c r="AW153" t="str">
        <f t="shared" si="70"/>
        <v>Yes</v>
      </c>
      <c r="AX153" t="s">
        <v>288</v>
      </c>
      <c r="AZ153" t="str">
        <f t="shared" si="71"/>
        <v>No</v>
      </c>
      <c r="BC153" t="str">
        <f t="shared" si="72"/>
        <v>No</v>
      </c>
      <c r="BF153">
        <v>1</v>
      </c>
      <c r="BG153" t="s">
        <v>287</v>
      </c>
      <c r="BI153" t="str">
        <f>("Standing order, Protocol order")</f>
        <v>Standing order, Protocol order</v>
      </c>
      <c r="BJ153" t="s">
        <v>287</v>
      </c>
      <c r="BL153" t="str">
        <f t="shared" si="73"/>
        <v>Yes</v>
      </c>
      <c r="BM153" t="s">
        <v>283</v>
      </c>
      <c r="BO153" t="str">
        <f t="shared" si="74"/>
        <v>No</v>
      </c>
      <c r="BR153" t="str">
        <f t="shared" si="75"/>
        <v>No</v>
      </c>
      <c r="BU153" t="str">
        <f t="shared" si="76"/>
        <v>No</v>
      </c>
      <c r="CD153" t="str">
        <f t="shared" si="77"/>
        <v>No</v>
      </c>
    </row>
    <row r="154" spans="1:88" x14ac:dyDescent="0.35">
      <c r="A154" t="s">
        <v>278</v>
      </c>
      <c r="B154" s="1">
        <v>42527</v>
      </c>
      <c r="C154" s="1">
        <v>42830</v>
      </c>
      <c r="D154" t="str">
        <f t="shared" si="63"/>
        <v>Yes</v>
      </c>
      <c r="E154" t="s">
        <v>284</v>
      </c>
      <c r="G154" t="str">
        <f t="shared" si="64"/>
        <v>Yes</v>
      </c>
      <c r="H154" t="s">
        <v>285</v>
      </c>
      <c r="J154" t="str">
        <f t="shared" si="65"/>
        <v>No</v>
      </c>
      <c r="M154" t="str">
        <f t="shared" si="66"/>
        <v>No</v>
      </c>
      <c r="P154" t="str">
        <f t="shared" si="67"/>
        <v>Yes</v>
      </c>
      <c r="Q154" t="s">
        <v>285</v>
      </c>
      <c r="S154" t="str">
        <f t="shared" si="68"/>
        <v>No</v>
      </c>
      <c r="V154" t="str">
        <f t="shared" si="69"/>
        <v>No</v>
      </c>
      <c r="Y154">
        <v>1</v>
      </c>
      <c r="Z154" t="s">
        <v>289</v>
      </c>
      <c r="AB154">
        <v>1</v>
      </c>
      <c r="AC154" t="s">
        <v>286</v>
      </c>
      <c r="AE154">
        <v>0</v>
      </c>
      <c r="AH154">
        <v>0</v>
      </c>
      <c r="AK154">
        <v>1</v>
      </c>
      <c r="AL154" t="s">
        <v>286</v>
      </c>
      <c r="AN154">
        <v>0</v>
      </c>
      <c r="AQ154">
        <v>0</v>
      </c>
      <c r="AT154">
        <v>1</v>
      </c>
      <c r="AU154" t="s">
        <v>286</v>
      </c>
      <c r="AW154" t="str">
        <f t="shared" si="70"/>
        <v>Yes</v>
      </c>
      <c r="AX154" t="s">
        <v>288</v>
      </c>
      <c r="AZ154" t="str">
        <f t="shared" si="71"/>
        <v>No</v>
      </c>
      <c r="BC154" t="str">
        <f t="shared" si="72"/>
        <v>No</v>
      </c>
      <c r="BF154">
        <v>1</v>
      </c>
      <c r="BG154" t="s">
        <v>287</v>
      </c>
      <c r="BI154" t="str">
        <f>("Standing order, Protocol order")</f>
        <v>Standing order, Protocol order</v>
      </c>
      <c r="BJ154" t="s">
        <v>287</v>
      </c>
      <c r="BL154" t="str">
        <f t="shared" si="73"/>
        <v>Yes</v>
      </c>
      <c r="BM154" t="s">
        <v>283</v>
      </c>
      <c r="BO154" t="str">
        <f t="shared" si="74"/>
        <v>No</v>
      </c>
      <c r="BR154" t="str">
        <f t="shared" si="75"/>
        <v>No</v>
      </c>
      <c r="BU154" t="str">
        <f t="shared" si="76"/>
        <v>No</v>
      </c>
      <c r="CD154" t="str">
        <f t="shared" si="77"/>
        <v>No</v>
      </c>
    </row>
    <row r="155" spans="1:88" x14ac:dyDescent="0.35">
      <c r="A155" t="s">
        <v>278</v>
      </c>
      <c r="B155" s="1">
        <v>42831</v>
      </c>
      <c r="C155" s="1">
        <v>42917</v>
      </c>
      <c r="D155" t="str">
        <f t="shared" si="63"/>
        <v>Yes</v>
      </c>
      <c r="E155" t="s">
        <v>284</v>
      </c>
      <c r="G155" t="str">
        <f t="shared" si="64"/>
        <v>Yes</v>
      </c>
      <c r="H155" t="s">
        <v>285</v>
      </c>
      <c r="J155" t="str">
        <f t="shared" si="65"/>
        <v>No</v>
      </c>
      <c r="M155" t="str">
        <f t="shared" si="66"/>
        <v>No</v>
      </c>
      <c r="P155" t="str">
        <f t="shared" si="67"/>
        <v>Yes</v>
      </c>
      <c r="Q155" t="s">
        <v>285</v>
      </c>
      <c r="S155" t="str">
        <f t="shared" si="68"/>
        <v>No</v>
      </c>
      <c r="V155" t="str">
        <f t="shared" si="69"/>
        <v>No</v>
      </c>
      <c r="Y155">
        <v>1</v>
      </c>
      <c r="Z155" t="s">
        <v>289</v>
      </c>
      <c r="AB155">
        <v>1</v>
      </c>
      <c r="AC155" t="s">
        <v>286</v>
      </c>
      <c r="AE155">
        <v>0</v>
      </c>
      <c r="AH155">
        <v>0</v>
      </c>
      <c r="AK155">
        <v>1</v>
      </c>
      <c r="AL155" t="s">
        <v>286</v>
      </c>
      <c r="AN155">
        <v>0</v>
      </c>
      <c r="AQ155">
        <v>0</v>
      </c>
      <c r="AT155">
        <v>1</v>
      </c>
      <c r="AU155" t="s">
        <v>286</v>
      </c>
      <c r="AW155" t="str">
        <f t="shared" si="70"/>
        <v>Yes</v>
      </c>
      <c r="AX155" t="s">
        <v>288</v>
      </c>
      <c r="AZ155" t="str">
        <f t="shared" si="71"/>
        <v>No</v>
      </c>
      <c r="BC155" t="str">
        <f t="shared" si="72"/>
        <v>No</v>
      </c>
      <c r="BF155">
        <v>1</v>
      </c>
      <c r="BG155" t="s">
        <v>287</v>
      </c>
      <c r="BI155" t="str">
        <f>("Standing order, Protocol order")</f>
        <v>Standing order, Protocol order</v>
      </c>
      <c r="BJ155" t="s">
        <v>287</v>
      </c>
      <c r="BL155" t="str">
        <f t="shared" si="73"/>
        <v>Yes</v>
      </c>
      <c r="BM155" t="s">
        <v>283</v>
      </c>
      <c r="BO155" t="str">
        <f t="shared" si="74"/>
        <v>No</v>
      </c>
      <c r="BR155" t="str">
        <f t="shared" si="75"/>
        <v>No</v>
      </c>
      <c r="BU155" t="str">
        <f t="shared" si="76"/>
        <v>No</v>
      </c>
      <c r="CD155" t="str">
        <f t="shared" si="77"/>
        <v>No</v>
      </c>
    </row>
    <row r="156" spans="1:88" x14ac:dyDescent="0.35">
      <c r="A156" t="s">
        <v>290</v>
      </c>
      <c r="B156" s="1">
        <v>36892</v>
      </c>
      <c r="C156" s="1">
        <v>41578</v>
      </c>
      <c r="D156" t="str">
        <f>("No")</f>
        <v>No</v>
      </c>
    </row>
    <row r="157" spans="1:88" x14ac:dyDescent="0.35">
      <c r="A157" t="s">
        <v>290</v>
      </c>
      <c r="B157" s="1">
        <v>41579</v>
      </c>
      <c r="C157" s="1">
        <v>41943</v>
      </c>
      <c r="D157" t="str">
        <f>("Yes")</f>
        <v>Yes</v>
      </c>
      <c r="E157" t="s">
        <v>291</v>
      </c>
      <c r="G157" t="str">
        <f>("No")</f>
        <v>No</v>
      </c>
      <c r="P157" t="str">
        <f>("No")</f>
        <v>No</v>
      </c>
      <c r="Y157">
        <v>0</v>
      </c>
      <c r="AB157">
        <v>0</v>
      </c>
      <c r="AK157">
        <v>0</v>
      </c>
      <c r="AT157">
        <v>0</v>
      </c>
      <c r="AW157" t="str">
        <f>("Yes")</f>
        <v>Yes</v>
      </c>
      <c r="AX157" t="s">
        <v>291</v>
      </c>
      <c r="AZ157" t="str">
        <f>("No")</f>
        <v>No</v>
      </c>
      <c r="BC157" t="str">
        <f>("No")</f>
        <v>No</v>
      </c>
      <c r="BF157">
        <v>0</v>
      </c>
      <c r="BL157" t="str">
        <f>("No")</f>
        <v>No</v>
      </c>
      <c r="BU157" t="str">
        <f>("No")</f>
        <v>No</v>
      </c>
      <c r="CD157" t="str">
        <f>("No")</f>
        <v>No</v>
      </c>
    </row>
    <row r="158" spans="1:88" x14ac:dyDescent="0.35">
      <c r="A158" t="s">
        <v>290</v>
      </c>
      <c r="B158" s="1">
        <v>41944</v>
      </c>
      <c r="C158" s="1">
        <v>42917</v>
      </c>
      <c r="D158" t="str">
        <f>("Yes")</f>
        <v>Yes</v>
      </c>
      <c r="E158" t="s">
        <v>292</v>
      </c>
      <c r="G158" t="str">
        <f>("No")</f>
        <v>No</v>
      </c>
      <c r="P158" t="str">
        <f>("No")</f>
        <v>No</v>
      </c>
      <c r="Y158">
        <v>0</v>
      </c>
      <c r="AB158">
        <v>0</v>
      </c>
      <c r="AK158">
        <v>0</v>
      </c>
      <c r="AT158">
        <v>0</v>
      </c>
      <c r="AW158" t="str">
        <f>("Yes")</f>
        <v>Yes</v>
      </c>
      <c r="AX158" t="s">
        <v>291</v>
      </c>
      <c r="AZ158" t="str">
        <f>("No")</f>
        <v>No</v>
      </c>
      <c r="BC158" t="str">
        <f>("No")</f>
        <v>No</v>
      </c>
      <c r="BF158">
        <v>1</v>
      </c>
      <c r="BG158" t="s">
        <v>293</v>
      </c>
      <c r="BI158" t="str">
        <f>("Directly authorized by legislature")</f>
        <v>Directly authorized by legislature</v>
      </c>
      <c r="BJ158" t="s">
        <v>293</v>
      </c>
      <c r="BL158" t="str">
        <f>("No")</f>
        <v>No</v>
      </c>
      <c r="BU158" t="str">
        <f>("No")</f>
        <v>No</v>
      </c>
      <c r="CD158" t="str">
        <f>("No")</f>
        <v>No</v>
      </c>
    </row>
    <row r="159" spans="1:88" x14ac:dyDescent="0.35">
      <c r="A159" t="s">
        <v>294</v>
      </c>
      <c r="B159" s="1">
        <v>36892</v>
      </c>
      <c r="C159" s="1">
        <v>41430</v>
      </c>
      <c r="D159" t="str">
        <f>("No")</f>
        <v>No</v>
      </c>
    </row>
    <row r="160" spans="1:88" x14ac:dyDescent="0.35">
      <c r="A160" t="s">
        <v>294</v>
      </c>
      <c r="B160" s="1">
        <v>41431</v>
      </c>
      <c r="C160" s="1">
        <v>41540</v>
      </c>
      <c r="D160" t="str">
        <f t="shared" ref="D160:D165" si="78">("Yes")</f>
        <v>Yes</v>
      </c>
      <c r="E160" t="s">
        <v>295</v>
      </c>
      <c r="G160" t="str">
        <f t="shared" ref="G160:G165" si="79">("No")</f>
        <v>No</v>
      </c>
      <c r="P160" t="str">
        <f t="shared" ref="P160:P165" si="80">("No")</f>
        <v>No</v>
      </c>
      <c r="Y160">
        <v>0</v>
      </c>
      <c r="AB160">
        <v>0</v>
      </c>
      <c r="AK160">
        <v>0</v>
      </c>
      <c r="AT160">
        <v>0</v>
      </c>
      <c r="AW160" t="str">
        <f t="shared" ref="AW160:AW165" si="81">("Yes")</f>
        <v>Yes</v>
      </c>
      <c r="AX160" t="s">
        <v>296</v>
      </c>
      <c r="AZ160" t="str">
        <f t="shared" ref="AZ160:AZ165" si="82">("Yes")</f>
        <v>Yes</v>
      </c>
      <c r="BA160" t="s">
        <v>296</v>
      </c>
      <c r="BC160" t="str">
        <f t="shared" ref="BC160:BC165" si="83">("No")</f>
        <v>No</v>
      </c>
      <c r="BF160">
        <v>1</v>
      </c>
      <c r="BG160" t="s">
        <v>297</v>
      </c>
      <c r="BI160" t="str">
        <f>("Protocol order")</f>
        <v>Protocol order</v>
      </c>
      <c r="BJ160" t="s">
        <v>297</v>
      </c>
      <c r="BL160" t="str">
        <f t="shared" ref="BL160:BL165" si="84">("No")</f>
        <v>No</v>
      </c>
      <c r="BU160" t="str">
        <f t="shared" ref="BU160:BU165" si="85">("Yes")</f>
        <v>Yes</v>
      </c>
      <c r="BV160" t="s">
        <v>298</v>
      </c>
      <c r="BX160" t="str">
        <f t="shared" ref="BX160:BX165" si="86">("Yes")</f>
        <v>Yes</v>
      </c>
      <c r="BY160" t="s">
        <v>299</v>
      </c>
      <c r="CA160" t="str">
        <f t="shared" ref="CA160:CA165" si="87">("No")</f>
        <v>No</v>
      </c>
      <c r="CD160" t="str">
        <f t="shared" ref="CD160:CD165" si="88">("No")</f>
        <v>No</v>
      </c>
    </row>
    <row r="161" spans="1:88" x14ac:dyDescent="0.35">
      <c r="A161" t="s">
        <v>294</v>
      </c>
      <c r="B161" s="1">
        <v>41541</v>
      </c>
      <c r="C161" s="1">
        <v>41662</v>
      </c>
      <c r="D161" t="str">
        <f t="shared" si="78"/>
        <v>Yes</v>
      </c>
      <c r="E161" t="s">
        <v>295</v>
      </c>
      <c r="G161" t="str">
        <f t="shared" si="79"/>
        <v>No</v>
      </c>
      <c r="P161" t="str">
        <f t="shared" si="80"/>
        <v>No</v>
      </c>
      <c r="Y161">
        <v>0</v>
      </c>
      <c r="AB161">
        <v>0</v>
      </c>
      <c r="AK161">
        <v>0</v>
      </c>
      <c r="AT161">
        <v>0</v>
      </c>
      <c r="AW161" t="str">
        <f t="shared" si="81"/>
        <v>Yes</v>
      </c>
      <c r="AX161" t="s">
        <v>300</v>
      </c>
      <c r="AZ161" t="str">
        <f t="shared" si="82"/>
        <v>Yes</v>
      </c>
      <c r="BA161" t="s">
        <v>301</v>
      </c>
      <c r="BC161" t="str">
        <f t="shared" si="83"/>
        <v>No</v>
      </c>
      <c r="BF161">
        <v>1</v>
      </c>
      <c r="BG161" t="s">
        <v>300</v>
      </c>
      <c r="BI161" t="str">
        <f>("Protocol order")</f>
        <v>Protocol order</v>
      </c>
      <c r="BJ161" t="s">
        <v>302</v>
      </c>
      <c r="BK161" t="s">
        <v>303</v>
      </c>
      <c r="BL161" t="str">
        <f t="shared" si="84"/>
        <v>No</v>
      </c>
      <c r="BU161" t="str">
        <f t="shared" si="85"/>
        <v>Yes</v>
      </c>
      <c r="BV161" t="s">
        <v>304</v>
      </c>
      <c r="BX161" t="str">
        <f t="shared" si="86"/>
        <v>Yes</v>
      </c>
      <c r="BY161" t="s">
        <v>304</v>
      </c>
      <c r="CA161" t="str">
        <f t="shared" si="87"/>
        <v>No</v>
      </c>
      <c r="CD161" t="str">
        <f t="shared" si="88"/>
        <v>No</v>
      </c>
    </row>
    <row r="162" spans="1:88" x14ac:dyDescent="0.35">
      <c r="A162" t="s">
        <v>294</v>
      </c>
      <c r="B162" s="1">
        <v>41663</v>
      </c>
      <c r="C162" s="1">
        <v>42463</v>
      </c>
      <c r="D162" t="str">
        <f t="shared" si="78"/>
        <v>Yes</v>
      </c>
      <c r="E162" t="s">
        <v>295</v>
      </c>
      <c r="G162" t="str">
        <f t="shared" si="79"/>
        <v>No</v>
      </c>
      <c r="P162" t="str">
        <f t="shared" si="80"/>
        <v>No</v>
      </c>
      <c r="Y162">
        <v>0</v>
      </c>
      <c r="AB162">
        <v>0</v>
      </c>
      <c r="AK162">
        <v>0</v>
      </c>
      <c r="AT162">
        <v>0</v>
      </c>
      <c r="AW162" t="str">
        <f t="shared" si="81"/>
        <v>Yes</v>
      </c>
      <c r="AX162" t="s">
        <v>305</v>
      </c>
      <c r="AZ162" t="str">
        <f t="shared" si="82"/>
        <v>Yes</v>
      </c>
      <c r="BA162" t="s">
        <v>306</v>
      </c>
      <c r="BC162" t="str">
        <f t="shared" si="83"/>
        <v>No</v>
      </c>
      <c r="BF162">
        <v>1</v>
      </c>
      <c r="BG162" t="s">
        <v>305</v>
      </c>
      <c r="BI162" t="str">
        <f>("Protocol order")</f>
        <v>Protocol order</v>
      </c>
      <c r="BJ162" t="s">
        <v>307</v>
      </c>
      <c r="BK162" t="s">
        <v>303</v>
      </c>
      <c r="BL162" t="str">
        <f t="shared" si="84"/>
        <v>No</v>
      </c>
      <c r="BU162" t="str">
        <f t="shared" si="85"/>
        <v>Yes</v>
      </c>
      <c r="BV162" t="s">
        <v>304</v>
      </c>
      <c r="BX162" t="str">
        <f t="shared" si="86"/>
        <v>Yes</v>
      </c>
      <c r="BY162" t="s">
        <v>304</v>
      </c>
      <c r="CA162" t="str">
        <f t="shared" si="87"/>
        <v>No</v>
      </c>
      <c r="CD162" t="str">
        <f t="shared" si="88"/>
        <v>No</v>
      </c>
    </row>
    <row r="163" spans="1:88" x14ac:dyDescent="0.35">
      <c r="A163" t="s">
        <v>294</v>
      </c>
      <c r="B163" s="1">
        <v>42464</v>
      </c>
      <c r="C163" s="1">
        <v>42619</v>
      </c>
      <c r="D163" t="str">
        <f t="shared" si="78"/>
        <v>Yes</v>
      </c>
      <c r="E163" t="s">
        <v>295</v>
      </c>
      <c r="G163" t="str">
        <f t="shared" si="79"/>
        <v>No</v>
      </c>
      <c r="P163" t="str">
        <f t="shared" si="80"/>
        <v>No</v>
      </c>
      <c r="Y163">
        <v>0</v>
      </c>
      <c r="AB163">
        <v>0</v>
      </c>
      <c r="AK163">
        <v>0</v>
      </c>
      <c r="AT163">
        <v>0</v>
      </c>
      <c r="AW163" t="str">
        <f t="shared" si="81"/>
        <v>Yes</v>
      </c>
      <c r="AX163" t="s">
        <v>300</v>
      </c>
      <c r="AZ163" t="str">
        <f t="shared" si="82"/>
        <v>Yes</v>
      </c>
      <c r="BA163" t="s">
        <v>308</v>
      </c>
      <c r="BC163" t="str">
        <f t="shared" si="83"/>
        <v>No</v>
      </c>
      <c r="BF163">
        <v>1</v>
      </c>
      <c r="BG163" t="s">
        <v>309</v>
      </c>
      <c r="BI163" t="str">
        <f>("Protocol order, Pharmacist prescriptive authority")</f>
        <v>Protocol order, Pharmacist prescriptive authority</v>
      </c>
      <c r="BJ163" t="s">
        <v>310</v>
      </c>
      <c r="BL163" t="str">
        <f t="shared" si="84"/>
        <v>No</v>
      </c>
      <c r="BU163" t="str">
        <f t="shared" si="85"/>
        <v>Yes</v>
      </c>
      <c r="BV163" t="s">
        <v>304</v>
      </c>
      <c r="BX163" t="str">
        <f t="shared" si="86"/>
        <v>Yes</v>
      </c>
      <c r="BY163" t="s">
        <v>304</v>
      </c>
      <c r="CA163" t="str">
        <f t="shared" si="87"/>
        <v>No</v>
      </c>
      <c r="CD163" t="str">
        <f t="shared" si="88"/>
        <v>No</v>
      </c>
    </row>
    <row r="164" spans="1:88" x14ac:dyDescent="0.35">
      <c r="A164" t="s">
        <v>294</v>
      </c>
      <c r="B164" s="1">
        <v>42620</v>
      </c>
      <c r="C164" s="1">
        <v>42717</v>
      </c>
      <c r="D164" t="str">
        <f t="shared" si="78"/>
        <v>Yes</v>
      </c>
      <c r="E164" t="s">
        <v>295</v>
      </c>
      <c r="G164" t="str">
        <f t="shared" si="79"/>
        <v>No</v>
      </c>
      <c r="P164" t="str">
        <f t="shared" si="80"/>
        <v>No</v>
      </c>
      <c r="Y164">
        <v>0</v>
      </c>
      <c r="AB164">
        <v>0</v>
      </c>
      <c r="AK164">
        <v>0</v>
      </c>
      <c r="AT164">
        <v>0</v>
      </c>
      <c r="AW164" t="str">
        <f t="shared" si="81"/>
        <v>Yes</v>
      </c>
      <c r="AX164" t="s">
        <v>300</v>
      </c>
      <c r="AZ164" t="str">
        <f t="shared" si="82"/>
        <v>Yes</v>
      </c>
      <c r="BA164" t="s">
        <v>308</v>
      </c>
      <c r="BC164" t="str">
        <f t="shared" si="83"/>
        <v>No</v>
      </c>
      <c r="BF164">
        <v>1</v>
      </c>
      <c r="BG164" t="s">
        <v>311</v>
      </c>
      <c r="BI164" t="str">
        <f>("Protocol order, Pharmacist prescriptive authority")</f>
        <v>Protocol order, Pharmacist prescriptive authority</v>
      </c>
      <c r="BJ164" t="s">
        <v>312</v>
      </c>
      <c r="BL164" t="str">
        <f t="shared" si="84"/>
        <v>No</v>
      </c>
      <c r="BU164" t="str">
        <f t="shared" si="85"/>
        <v>Yes</v>
      </c>
      <c r="BV164" t="s">
        <v>304</v>
      </c>
      <c r="BX164" t="str">
        <f t="shared" si="86"/>
        <v>Yes</v>
      </c>
      <c r="BY164" t="s">
        <v>304</v>
      </c>
      <c r="CA164" t="str">
        <f t="shared" si="87"/>
        <v>No</v>
      </c>
      <c r="CD164" t="str">
        <f t="shared" si="88"/>
        <v>No</v>
      </c>
    </row>
    <row r="165" spans="1:88" x14ac:dyDescent="0.35">
      <c r="A165" t="s">
        <v>294</v>
      </c>
      <c r="B165" s="1">
        <v>42718</v>
      </c>
      <c r="C165" s="1">
        <v>42917</v>
      </c>
      <c r="D165" t="str">
        <f t="shared" si="78"/>
        <v>Yes</v>
      </c>
      <c r="E165" t="s">
        <v>295</v>
      </c>
      <c r="G165" t="str">
        <f t="shared" si="79"/>
        <v>No</v>
      </c>
      <c r="P165" t="str">
        <f t="shared" si="80"/>
        <v>No</v>
      </c>
      <c r="Y165">
        <v>0</v>
      </c>
      <c r="AB165">
        <v>0</v>
      </c>
      <c r="AK165">
        <v>0</v>
      </c>
      <c r="AT165">
        <v>0</v>
      </c>
      <c r="AW165" t="str">
        <f t="shared" si="81"/>
        <v>Yes</v>
      </c>
      <c r="AX165" t="s">
        <v>300</v>
      </c>
      <c r="AZ165" t="str">
        <f t="shared" si="82"/>
        <v>Yes</v>
      </c>
      <c r="BA165" t="s">
        <v>308</v>
      </c>
      <c r="BC165" t="str">
        <f t="shared" si="83"/>
        <v>No</v>
      </c>
      <c r="BF165">
        <v>1</v>
      </c>
      <c r="BG165" t="s">
        <v>313</v>
      </c>
      <c r="BI165" t="str">
        <f>("Protocol order, Pharmacist prescriptive authority")</f>
        <v>Protocol order, Pharmacist prescriptive authority</v>
      </c>
      <c r="BJ165" t="s">
        <v>314</v>
      </c>
      <c r="BL165" t="str">
        <f t="shared" si="84"/>
        <v>No</v>
      </c>
      <c r="BU165" t="str">
        <f t="shared" si="85"/>
        <v>Yes</v>
      </c>
      <c r="BV165" t="s">
        <v>304</v>
      </c>
      <c r="BX165" t="str">
        <f t="shared" si="86"/>
        <v>Yes</v>
      </c>
      <c r="BY165" t="s">
        <v>315</v>
      </c>
      <c r="CA165" t="str">
        <f t="shared" si="87"/>
        <v>No</v>
      </c>
      <c r="CD165" t="str">
        <f t="shared" si="88"/>
        <v>No</v>
      </c>
    </row>
    <row r="166" spans="1:88" x14ac:dyDescent="0.35">
      <c r="A166" t="s">
        <v>316</v>
      </c>
      <c r="B166" s="1">
        <v>36892</v>
      </c>
      <c r="C166" s="1">
        <v>41973</v>
      </c>
      <c r="D166" t="str">
        <f>("No")</f>
        <v>No</v>
      </c>
    </row>
    <row r="167" spans="1:88" x14ac:dyDescent="0.35">
      <c r="A167" t="s">
        <v>316</v>
      </c>
      <c r="B167" s="1">
        <v>41974</v>
      </c>
      <c r="C167" s="1">
        <v>42917</v>
      </c>
      <c r="D167" t="str">
        <f>("Yes")</f>
        <v>Yes</v>
      </c>
      <c r="E167" t="s">
        <v>317</v>
      </c>
      <c r="G167" t="str">
        <f>("Yes")</f>
        <v>Yes</v>
      </c>
      <c r="H167" t="s">
        <v>317</v>
      </c>
      <c r="J167" t="str">
        <f>("No")</f>
        <v>No</v>
      </c>
      <c r="M167" t="str">
        <f>("No")</f>
        <v>No</v>
      </c>
      <c r="P167" t="str">
        <f>("Yes")</f>
        <v>Yes</v>
      </c>
      <c r="Q167" t="s">
        <v>317</v>
      </c>
      <c r="S167" t="str">
        <f>("No")</f>
        <v>No</v>
      </c>
      <c r="V167" t="str">
        <f>("No")</f>
        <v>No</v>
      </c>
      <c r="Y167">
        <v>1</v>
      </c>
      <c r="Z167" t="s">
        <v>317</v>
      </c>
      <c r="AB167">
        <v>1</v>
      </c>
      <c r="AC167" t="s">
        <v>317</v>
      </c>
      <c r="AE167">
        <v>0</v>
      </c>
      <c r="AH167">
        <v>0</v>
      </c>
      <c r="AK167">
        <v>1</v>
      </c>
      <c r="AL167" t="s">
        <v>317</v>
      </c>
      <c r="AN167">
        <v>0</v>
      </c>
      <c r="AQ167">
        <v>0</v>
      </c>
      <c r="AT167">
        <v>1</v>
      </c>
      <c r="AU167" t="s">
        <v>317</v>
      </c>
      <c r="AW167" t="str">
        <f>("Yes")</f>
        <v>Yes</v>
      </c>
      <c r="AX167" t="s">
        <v>317</v>
      </c>
      <c r="AZ167" t="str">
        <f>("No")</f>
        <v>No</v>
      </c>
      <c r="BC167" t="str">
        <f>("No")</f>
        <v>No</v>
      </c>
      <c r="BF167">
        <v>1</v>
      </c>
      <c r="BG167" t="s">
        <v>317</v>
      </c>
      <c r="BI167" t="str">
        <f>("Standing order")</f>
        <v>Standing order</v>
      </c>
      <c r="BJ167" t="s">
        <v>317</v>
      </c>
      <c r="BL167" t="str">
        <f>("Yes")</f>
        <v>Yes</v>
      </c>
      <c r="BM167" t="s">
        <v>317</v>
      </c>
      <c r="BO167" t="str">
        <f>("No")</f>
        <v>No</v>
      </c>
      <c r="BR167" t="str">
        <f>("Yes")</f>
        <v>Yes</v>
      </c>
      <c r="BS167" t="s">
        <v>317</v>
      </c>
      <c r="BU167" t="str">
        <f>("Yes")</f>
        <v>Yes</v>
      </c>
      <c r="BV167" t="s">
        <v>317</v>
      </c>
      <c r="BX167" t="str">
        <f>("No")</f>
        <v>No</v>
      </c>
      <c r="CA167" t="str">
        <f>("Yes")</f>
        <v>Yes</v>
      </c>
      <c r="CB167" t="s">
        <v>317</v>
      </c>
      <c r="CD167" t="str">
        <f>("No")</f>
        <v>No</v>
      </c>
    </row>
    <row r="168" spans="1:88" x14ac:dyDescent="0.35">
      <c r="A168" t="s">
        <v>318</v>
      </c>
      <c r="B168" s="1">
        <v>36892</v>
      </c>
      <c r="C168" s="1">
        <v>41077</v>
      </c>
      <c r="D168" t="str">
        <f>("No")</f>
        <v>No</v>
      </c>
    </row>
    <row r="169" spans="1:88" x14ac:dyDescent="0.35">
      <c r="A169" t="s">
        <v>318</v>
      </c>
      <c r="B169" s="1">
        <v>41078</v>
      </c>
      <c r="C169" s="1">
        <v>41700</v>
      </c>
      <c r="D169" t="str">
        <f>("Yes")</f>
        <v>Yes</v>
      </c>
      <c r="E169" t="s">
        <v>319</v>
      </c>
      <c r="G169" t="str">
        <f>("No")</f>
        <v>No</v>
      </c>
      <c r="P169" t="str">
        <f>("No")</f>
        <v>No</v>
      </c>
      <c r="Y169">
        <v>0</v>
      </c>
      <c r="AB169">
        <v>0</v>
      </c>
      <c r="AK169">
        <v>0</v>
      </c>
      <c r="AT169">
        <v>0</v>
      </c>
      <c r="AW169" t="str">
        <f>("No")</f>
        <v>No</v>
      </c>
      <c r="BF169">
        <v>0</v>
      </c>
      <c r="BL169" t="str">
        <f>("Yes")</f>
        <v>Yes</v>
      </c>
      <c r="BM169" t="s">
        <v>320</v>
      </c>
      <c r="BO169" t="str">
        <f>("No")</f>
        <v>No</v>
      </c>
      <c r="BR169" t="str">
        <f>("Yes")</f>
        <v>Yes</v>
      </c>
      <c r="BS169" t="s">
        <v>320</v>
      </c>
      <c r="BU169" t="str">
        <f>("Yes")</f>
        <v>Yes</v>
      </c>
      <c r="BV169" t="s">
        <v>320</v>
      </c>
      <c r="BX169" t="str">
        <f>("No")</f>
        <v>No</v>
      </c>
      <c r="CA169" t="str">
        <f>("Yes")</f>
        <v>Yes</v>
      </c>
      <c r="CB169" t="s">
        <v>320</v>
      </c>
      <c r="CD169" t="str">
        <f>("No")</f>
        <v>No</v>
      </c>
    </row>
    <row r="170" spans="1:88" x14ac:dyDescent="0.35">
      <c r="A170" t="s">
        <v>318</v>
      </c>
      <c r="B170" s="1">
        <v>41701</v>
      </c>
      <c r="C170" s="1">
        <v>41915</v>
      </c>
      <c r="D170" t="str">
        <f>("Yes")</f>
        <v>Yes</v>
      </c>
      <c r="E170" t="s">
        <v>321</v>
      </c>
      <c r="G170" t="str">
        <f>("No")</f>
        <v>No</v>
      </c>
      <c r="P170" t="str">
        <f>("No")</f>
        <v>No</v>
      </c>
      <c r="Y170">
        <v>1</v>
      </c>
      <c r="Z170" t="s">
        <v>322</v>
      </c>
      <c r="AB170">
        <v>0</v>
      </c>
      <c r="AK170">
        <v>0</v>
      </c>
      <c r="AT170">
        <v>1</v>
      </c>
      <c r="AU170" t="s">
        <v>322</v>
      </c>
      <c r="AW170" t="str">
        <f>("Yes")</f>
        <v>Yes</v>
      </c>
      <c r="AX170" t="s">
        <v>323</v>
      </c>
      <c r="AZ170" t="str">
        <f>("No")</f>
        <v>No</v>
      </c>
      <c r="BC170" t="str">
        <f>("No")</f>
        <v>No</v>
      </c>
      <c r="BF170">
        <v>1</v>
      </c>
      <c r="BG170" t="s">
        <v>322</v>
      </c>
      <c r="BI170" t="str">
        <f>("Standing order")</f>
        <v>Standing order</v>
      </c>
      <c r="BJ170" t="s">
        <v>322</v>
      </c>
      <c r="BL170" t="str">
        <f>("Yes")</f>
        <v>Yes</v>
      </c>
      <c r="BM170" t="s">
        <v>324</v>
      </c>
      <c r="BO170" t="str">
        <f>("No")</f>
        <v>No</v>
      </c>
      <c r="BR170" t="str">
        <f>("Yes")</f>
        <v>Yes</v>
      </c>
      <c r="BS170" t="s">
        <v>324</v>
      </c>
      <c r="BU170" t="str">
        <f>("Yes")</f>
        <v>Yes</v>
      </c>
      <c r="BV170" t="s">
        <v>324</v>
      </c>
      <c r="BX170" t="str">
        <f>("No")</f>
        <v>No</v>
      </c>
      <c r="CA170" t="str">
        <f>("Yes")</f>
        <v>Yes</v>
      </c>
      <c r="CB170" t="s">
        <v>324</v>
      </c>
      <c r="CD170" t="str">
        <f>("Yes")</f>
        <v>Yes</v>
      </c>
      <c r="CE170" t="s">
        <v>322</v>
      </c>
      <c r="CG170" t="str">
        <f>("No")</f>
        <v>No</v>
      </c>
      <c r="CJ170">
        <v>0</v>
      </c>
    </row>
    <row r="171" spans="1:88" x14ac:dyDescent="0.35">
      <c r="A171" t="s">
        <v>318</v>
      </c>
      <c r="B171" s="1">
        <v>41916</v>
      </c>
      <c r="C171" s="1">
        <v>42185</v>
      </c>
      <c r="D171" t="str">
        <f>("Yes")</f>
        <v>Yes</v>
      </c>
      <c r="E171" t="s">
        <v>325</v>
      </c>
      <c r="G171" t="str">
        <f>("No")</f>
        <v>No</v>
      </c>
      <c r="P171" t="str">
        <f>("No")</f>
        <v>No</v>
      </c>
      <c r="Y171">
        <v>1</v>
      </c>
      <c r="Z171" t="s">
        <v>326</v>
      </c>
      <c r="AB171">
        <v>0</v>
      </c>
      <c r="AK171">
        <v>0</v>
      </c>
      <c r="AT171">
        <v>1</v>
      </c>
      <c r="AU171" t="s">
        <v>326</v>
      </c>
      <c r="AW171" t="str">
        <f>("Yes")</f>
        <v>Yes</v>
      </c>
      <c r="AX171" t="s">
        <v>327</v>
      </c>
      <c r="AZ171" t="str">
        <f>("No")</f>
        <v>No</v>
      </c>
      <c r="BC171" t="str">
        <f>("No")</f>
        <v>No</v>
      </c>
      <c r="BF171">
        <v>1</v>
      </c>
      <c r="BG171" t="s">
        <v>326</v>
      </c>
      <c r="BI171" t="str">
        <f>("Standing order")</f>
        <v>Standing order</v>
      </c>
      <c r="BJ171" t="s">
        <v>326</v>
      </c>
      <c r="BL171" t="str">
        <f>("Yes")</f>
        <v>Yes</v>
      </c>
      <c r="BM171" t="s">
        <v>327</v>
      </c>
      <c r="BO171" t="str">
        <f>("No")</f>
        <v>No</v>
      </c>
      <c r="BR171" t="str">
        <f>("Yes")</f>
        <v>Yes</v>
      </c>
      <c r="BS171" t="s">
        <v>328</v>
      </c>
      <c r="BU171" t="str">
        <f>("Yes")</f>
        <v>Yes</v>
      </c>
      <c r="BV171" t="s">
        <v>327</v>
      </c>
      <c r="BX171" t="str">
        <f>("No")</f>
        <v>No</v>
      </c>
      <c r="CA171" t="str">
        <f>("Yes")</f>
        <v>Yes</v>
      </c>
      <c r="CB171" t="s">
        <v>328</v>
      </c>
      <c r="CD171" t="str">
        <f>("Yes")</f>
        <v>Yes</v>
      </c>
      <c r="CE171" t="s">
        <v>326</v>
      </c>
      <c r="CG171" t="str">
        <f>("No")</f>
        <v>No</v>
      </c>
      <c r="CJ171">
        <v>0</v>
      </c>
    </row>
    <row r="172" spans="1:88" x14ac:dyDescent="0.35">
      <c r="A172" t="s">
        <v>318</v>
      </c>
      <c r="B172" s="1">
        <v>42186</v>
      </c>
      <c r="C172" s="1">
        <v>42395</v>
      </c>
      <c r="D172" t="str">
        <f>("Yes")</f>
        <v>Yes</v>
      </c>
      <c r="E172" t="s">
        <v>326</v>
      </c>
      <c r="G172" t="str">
        <f>("No")</f>
        <v>No</v>
      </c>
      <c r="P172" t="str">
        <f>("No")</f>
        <v>No</v>
      </c>
      <c r="Y172">
        <v>1</v>
      </c>
      <c r="Z172" t="s">
        <v>326</v>
      </c>
      <c r="AB172">
        <v>0</v>
      </c>
      <c r="AK172">
        <v>0</v>
      </c>
      <c r="AT172">
        <v>1</v>
      </c>
      <c r="AU172" t="s">
        <v>326</v>
      </c>
      <c r="AW172" t="str">
        <f>("Yes")</f>
        <v>Yes</v>
      </c>
      <c r="AX172" t="s">
        <v>326</v>
      </c>
      <c r="AZ172" t="str">
        <f>("No")</f>
        <v>No</v>
      </c>
      <c r="BC172" t="str">
        <f>("No")</f>
        <v>No</v>
      </c>
      <c r="BF172">
        <v>1</v>
      </c>
      <c r="BG172" t="s">
        <v>326</v>
      </c>
      <c r="BI172" t="str">
        <f>("Standing order")</f>
        <v>Standing order</v>
      </c>
      <c r="BJ172" t="s">
        <v>326</v>
      </c>
      <c r="BL172" t="str">
        <f>("Yes")</f>
        <v>Yes</v>
      </c>
      <c r="BM172" t="s">
        <v>326</v>
      </c>
      <c r="BO172" t="str">
        <f>("No")</f>
        <v>No</v>
      </c>
      <c r="BR172" t="str">
        <f>("Yes")</f>
        <v>Yes</v>
      </c>
      <c r="BS172" t="s">
        <v>326</v>
      </c>
      <c r="BU172" t="str">
        <f>("Yes")</f>
        <v>Yes</v>
      </c>
      <c r="BV172" t="s">
        <v>326</v>
      </c>
      <c r="BX172" t="str">
        <f>("No")</f>
        <v>No</v>
      </c>
      <c r="CA172" t="str">
        <f>("Yes")</f>
        <v>Yes</v>
      </c>
      <c r="CB172" t="s">
        <v>326</v>
      </c>
      <c r="CD172" t="str">
        <f>("Yes")</f>
        <v>Yes</v>
      </c>
      <c r="CE172" t="s">
        <v>326</v>
      </c>
      <c r="CG172" t="str">
        <f>("No")</f>
        <v>No</v>
      </c>
      <c r="CJ172">
        <v>0</v>
      </c>
    </row>
    <row r="173" spans="1:88" x14ac:dyDescent="0.35">
      <c r="A173" t="s">
        <v>318</v>
      </c>
      <c r="B173" s="1">
        <v>42396</v>
      </c>
      <c r="C173" s="1">
        <v>42917</v>
      </c>
      <c r="D173" t="str">
        <f>("Yes")</f>
        <v>Yes</v>
      </c>
      <c r="E173" t="s">
        <v>326</v>
      </c>
      <c r="G173" t="str">
        <f>("No")</f>
        <v>No</v>
      </c>
      <c r="P173" t="str">
        <f>("No")</f>
        <v>No</v>
      </c>
      <c r="Y173">
        <v>1</v>
      </c>
      <c r="Z173" t="s">
        <v>326</v>
      </c>
      <c r="AB173">
        <v>0</v>
      </c>
      <c r="AK173">
        <v>0</v>
      </c>
      <c r="AT173">
        <v>1</v>
      </c>
      <c r="AU173" t="s">
        <v>326</v>
      </c>
      <c r="AW173" t="str">
        <f>("Yes")</f>
        <v>Yes</v>
      </c>
      <c r="AX173" t="s">
        <v>326</v>
      </c>
      <c r="AZ173" t="str">
        <f>("No")</f>
        <v>No</v>
      </c>
      <c r="BC173" t="str">
        <f>("No")</f>
        <v>No</v>
      </c>
      <c r="BF173">
        <v>1</v>
      </c>
      <c r="BG173" t="s">
        <v>326</v>
      </c>
      <c r="BI173" t="str">
        <f>("Standing order")</f>
        <v>Standing order</v>
      </c>
      <c r="BJ173" t="s">
        <v>326</v>
      </c>
      <c r="BL173" t="str">
        <f>("Yes")</f>
        <v>Yes</v>
      </c>
      <c r="BM173" t="s">
        <v>329</v>
      </c>
      <c r="BO173" t="str">
        <f>("No")</f>
        <v>No</v>
      </c>
      <c r="BR173" t="str">
        <f>("Yes")</f>
        <v>Yes</v>
      </c>
      <c r="BS173" t="s">
        <v>329</v>
      </c>
      <c r="BU173" t="str">
        <f>("Yes")</f>
        <v>Yes</v>
      </c>
      <c r="BV173" t="s">
        <v>329</v>
      </c>
      <c r="BX173" t="str">
        <f>("No")</f>
        <v>No</v>
      </c>
      <c r="CA173" t="str">
        <f>("Yes")</f>
        <v>Yes</v>
      </c>
      <c r="CB173" t="s">
        <v>329</v>
      </c>
      <c r="CD173" t="str">
        <f>("Yes")</f>
        <v>Yes</v>
      </c>
      <c r="CE173" t="s">
        <v>326</v>
      </c>
      <c r="CG173" t="str">
        <f>("No")</f>
        <v>No</v>
      </c>
      <c r="CJ173">
        <v>0</v>
      </c>
    </row>
    <row r="174" spans="1:88" x14ac:dyDescent="0.35">
      <c r="A174" t="s">
        <v>330</v>
      </c>
      <c r="B174" s="1">
        <v>36892</v>
      </c>
      <c r="C174" s="1">
        <v>42157</v>
      </c>
      <c r="D174" t="str">
        <f>("No")</f>
        <v>No</v>
      </c>
    </row>
    <row r="175" spans="1:88" x14ac:dyDescent="0.35">
      <c r="A175" t="s">
        <v>330</v>
      </c>
      <c r="B175" s="1">
        <v>42158</v>
      </c>
      <c r="C175" s="1">
        <v>42525</v>
      </c>
      <c r="D175" t="str">
        <f>("Yes")</f>
        <v>Yes</v>
      </c>
      <c r="E175" t="s">
        <v>331</v>
      </c>
      <c r="G175" t="str">
        <f>("Yes")</f>
        <v>Yes</v>
      </c>
      <c r="H175" t="s">
        <v>331</v>
      </c>
      <c r="J175" t="str">
        <f>("No")</f>
        <v>No</v>
      </c>
      <c r="M175" t="str">
        <f>("Yes")</f>
        <v>Yes</v>
      </c>
      <c r="N175" t="s">
        <v>331</v>
      </c>
      <c r="P175" t="str">
        <f>("Yes")</f>
        <v>Yes</v>
      </c>
      <c r="Q175" t="s">
        <v>331</v>
      </c>
      <c r="S175" t="str">
        <f>("No")</f>
        <v>No</v>
      </c>
      <c r="V175" t="str">
        <f>("Yes")</f>
        <v>Yes</v>
      </c>
      <c r="W175" t="s">
        <v>331</v>
      </c>
      <c r="Y175">
        <v>1</v>
      </c>
      <c r="Z175" t="s">
        <v>332</v>
      </c>
      <c r="AB175">
        <v>1</v>
      </c>
      <c r="AC175" t="s">
        <v>333</v>
      </c>
      <c r="AE175">
        <v>0</v>
      </c>
      <c r="AH175">
        <v>1</v>
      </c>
      <c r="AI175" t="s">
        <v>333</v>
      </c>
      <c r="AK175">
        <v>1</v>
      </c>
      <c r="AL175" t="s">
        <v>333</v>
      </c>
      <c r="AN175">
        <v>0</v>
      </c>
      <c r="AQ175">
        <v>1</v>
      </c>
      <c r="AR175" t="s">
        <v>333</v>
      </c>
      <c r="AT175">
        <v>1</v>
      </c>
      <c r="AU175" t="s">
        <v>333</v>
      </c>
      <c r="AW175" t="str">
        <f>("Yes")</f>
        <v>Yes</v>
      </c>
      <c r="AX175" t="s">
        <v>331</v>
      </c>
      <c r="AZ175" t="str">
        <f>("No")</f>
        <v>No</v>
      </c>
      <c r="BC175" t="str">
        <f>("Yes")</f>
        <v>Yes</v>
      </c>
      <c r="BD175" t="s">
        <v>331</v>
      </c>
      <c r="BF175">
        <v>0</v>
      </c>
      <c r="BH175" t="s">
        <v>334</v>
      </c>
      <c r="BI175" t="str">
        <f>("")</f>
        <v/>
      </c>
      <c r="BL175" t="str">
        <f>("Yes")</f>
        <v>Yes</v>
      </c>
      <c r="BM175" t="s">
        <v>335</v>
      </c>
      <c r="BO175" t="str">
        <f>("No")</f>
        <v>No</v>
      </c>
      <c r="BR175" t="str">
        <f>("No")</f>
        <v>No</v>
      </c>
      <c r="BU175" t="str">
        <f>("Yes")</f>
        <v>Yes</v>
      </c>
      <c r="BV175" t="s">
        <v>335</v>
      </c>
      <c r="BX175" t="str">
        <f>("No")</f>
        <v>No</v>
      </c>
      <c r="CA175" t="str">
        <f>("No")</f>
        <v>No</v>
      </c>
      <c r="CD175" t="str">
        <f>("No")</f>
        <v>No</v>
      </c>
    </row>
    <row r="176" spans="1:88" x14ac:dyDescent="0.35">
      <c r="A176" t="s">
        <v>330</v>
      </c>
      <c r="B176" s="1">
        <v>42526</v>
      </c>
      <c r="C176" s="1">
        <v>42917</v>
      </c>
      <c r="D176" t="str">
        <f>("Yes")</f>
        <v>Yes</v>
      </c>
      <c r="E176" t="s">
        <v>331</v>
      </c>
      <c r="G176" t="str">
        <f>("Yes")</f>
        <v>Yes</v>
      </c>
      <c r="H176" t="s">
        <v>331</v>
      </c>
      <c r="J176" t="str">
        <f>("No")</f>
        <v>No</v>
      </c>
      <c r="M176" t="str">
        <f>("Yes")</f>
        <v>Yes</v>
      </c>
      <c r="N176" t="s">
        <v>331</v>
      </c>
      <c r="P176" t="str">
        <f>("Yes")</f>
        <v>Yes</v>
      </c>
      <c r="Q176" t="s">
        <v>331</v>
      </c>
      <c r="S176" t="str">
        <f>("No")</f>
        <v>No</v>
      </c>
      <c r="V176" t="str">
        <f>("Yes")</f>
        <v>Yes</v>
      </c>
      <c r="W176" t="s">
        <v>331</v>
      </c>
      <c r="Y176">
        <v>1</v>
      </c>
      <c r="Z176" t="s">
        <v>332</v>
      </c>
      <c r="AB176">
        <v>1</v>
      </c>
      <c r="AC176" t="s">
        <v>336</v>
      </c>
      <c r="AE176">
        <v>0</v>
      </c>
      <c r="AH176">
        <v>1</v>
      </c>
      <c r="AI176" t="s">
        <v>336</v>
      </c>
      <c r="AK176">
        <v>1</v>
      </c>
      <c r="AL176" t="s">
        <v>336</v>
      </c>
      <c r="AN176">
        <v>0</v>
      </c>
      <c r="AQ176">
        <v>1</v>
      </c>
      <c r="AR176" t="s">
        <v>336</v>
      </c>
      <c r="AT176">
        <v>1</v>
      </c>
      <c r="AU176" t="s">
        <v>336</v>
      </c>
      <c r="AW176" t="str">
        <f>("Yes")</f>
        <v>Yes</v>
      </c>
      <c r="AX176" t="s">
        <v>331</v>
      </c>
      <c r="AZ176" t="str">
        <f>("No")</f>
        <v>No</v>
      </c>
      <c r="BC176" t="str">
        <f>("Yes")</f>
        <v>Yes</v>
      </c>
      <c r="BD176" t="s">
        <v>331</v>
      </c>
      <c r="BF176">
        <v>1</v>
      </c>
      <c r="BG176" t="s">
        <v>333</v>
      </c>
      <c r="BI176" t="str">
        <f>("Protocol order")</f>
        <v>Protocol order</v>
      </c>
      <c r="BJ176" t="s">
        <v>333</v>
      </c>
      <c r="BL176" t="str">
        <f>("Yes")</f>
        <v>Yes</v>
      </c>
      <c r="BM176" t="s">
        <v>335</v>
      </c>
      <c r="BO176" t="str">
        <f>("No")</f>
        <v>No</v>
      </c>
      <c r="BR176" t="str">
        <f>("No")</f>
        <v>No</v>
      </c>
      <c r="BU176" t="str">
        <f>("Yes")</f>
        <v>Yes</v>
      </c>
      <c r="BV176" t="s">
        <v>335</v>
      </c>
      <c r="BX176" t="str">
        <f>("No")</f>
        <v>No</v>
      </c>
      <c r="CA176" t="str">
        <f>("No")</f>
        <v>No</v>
      </c>
      <c r="CD176" t="str">
        <f>("No")</f>
        <v>No</v>
      </c>
    </row>
    <row r="177" spans="1:88" x14ac:dyDescent="0.35">
      <c r="A177" t="s">
        <v>337</v>
      </c>
      <c r="B177" s="1">
        <v>36892</v>
      </c>
      <c r="C177" s="1">
        <v>42551</v>
      </c>
      <c r="D177" t="str">
        <f>("No")</f>
        <v>No</v>
      </c>
    </row>
    <row r="178" spans="1:88" x14ac:dyDescent="0.35">
      <c r="A178" t="s">
        <v>337</v>
      </c>
      <c r="B178" s="1">
        <v>42552</v>
      </c>
      <c r="C178" s="1">
        <v>42917</v>
      </c>
      <c r="D178" t="str">
        <f>("Yes")</f>
        <v>Yes</v>
      </c>
      <c r="E178" t="s">
        <v>338</v>
      </c>
      <c r="G178" t="str">
        <f>("Yes")</f>
        <v>Yes</v>
      </c>
      <c r="H178" t="s">
        <v>339</v>
      </c>
      <c r="J178" t="str">
        <f>("No")</f>
        <v>No</v>
      </c>
      <c r="M178" t="str">
        <f>("No")</f>
        <v>No</v>
      </c>
      <c r="P178" t="str">
        <f>("Yes")</f>
        <v>Yes</v>
      </c>
      <c r="Q178" t="s">
        <v>339</v>
      </c>
      <c r="S178" t="str">
        <f>("No")</f>
        <v>No</v>
      </c>
      <c r="V178" t="str">
        <f>("No")</f>
        <v>No</v>
      </c>
      <c r="Y178">
        <v>1</v>
      </c>
      <c r="Z178" t="s">
        <v>339</v>
      </c>
      <c r="AB178">
        <v>1</v>
      </c>
      <c r="AC178" t="s">
        <v>339</v>
      </c>
      <c r="AE178">
        <v>0</v>
      </c>
      <c r="AH178">
        <v>0</v>
      </c>
      <c r="AK178">
        <v>1</v>
      </c>
      <c r="AL178" t="s">
        <v>339</v>
      </c>
      <c r="AN178">
        <v>0</v>
      </c>
      <c r="AQ178">
        <v>0</v>
      </c>
      <c r="AT178">
        <v>1</v>
      </c>
      <c r="AU178" t="s">
        <v>339</v>
      </c>
      <c r="AW178" t="str">
        <f>("Yes")</f>
        <v>Yes</v>
      </c>
      <c r="AX178" t="s">
        <v>340</v>
      </c>
      <c r="AZ178" t="str">
        <f>("No")</f>
        <v>No</v>
      </c>
      <c r="BC178" t="str">
        <f>("No")</f>
        <v>No</v>
      </c>
      <c r="BF178">
        <v>1</v>
      </c>
      <c r="BG178" t="s">
        <v>340</v>
      </c>
      <c r="BI178" t="str">
        <f>("Standing order")</f>
        <v>Standing order</v>
      </c>
      <c r="BJ178" t="s">
        <v>340</v>
      </c>
      <c r="BL178" t="str">
        <f>("No")</f>
        <v>No</v>
      </c>
      <c r="BU178" t="str">
        <f>("No")</f>
        <v>No</v>
      </c>
      <c r="CD178" t="str">
        <f>("No")</f>
        <v>No</v>
      </c>
    </row>
    <row r="179" spans="1:88" x14ac:dyDescent="0.35">
      <c r="A179" t="s">
        <v>341</v>
      </c>
      <c r="B179" s="1">
        <v>36892</v>
      </c>
      <c r="C179" s="1">
        <v>41820</v>
      </c>
      <c r="D179" t="str">
        <f>("No")</f>
        <v>No</v>
      </c>
    </row>
    <row r="180" spans="1:88" x14ac:dyDescent="0.35">
      <c r="A180" t="s">
        <v>341</v>
      </c>
      <c r="B180" s="1">
        <v>41821</v>
      </c>
      <c r="C180" s="1">
        <v>42185</v>
      </c>
      <c r="D180" t="str">
        <f>("Yes")</f>
        <v>Yes</v>
      </c>
      <c r="E180" t="s">
        <v>342</v>
      </c>
      <c r="G180" t="str">
        <f>("No")</f>
        <v>No</v>
      </c>
      <c r="P180" t="str">
        <f>("Yes")</f>
        <v>Yes</v>
      </c>
      <c r="Q180" t="s">
        <v>342</v>
      </c>
      <c r="S180" t="str">
        <f>("No")</f>
        <v>No</v>
      </c>
      <c r="V180" t="str">
        <f>("Yes")</f>
        <v>Yes</v>
      </c>
      <c r="W180" t="s">
        <v>342</v>
      </c>
      <c r="Y180">
        <v>1</v>
      </c>
      <c r="Z180" t="s">
        <v>342</v>
      </c>
      <c r="AB180">
        <v>0</v>
      </c>
      <c r="AK180">
        <v>1</v>
      </c>
      <c r="AL180" t="s">
        <v>342</v>
      </c>
      <c r="AN180">
        <v>0</v>
      </c>
      <c r="AQ180">
        <v>1</v>
      </c>
      <c r="AR180" t="s">
        <v>343</v>
      </c>
      <c r="AT180">
        <v>1</v>
      </c>
      <c r="AU180" t="s">
        <v>342</v>
      </c>
      <c r="AW180" t="str">
        <f>("Yes")</f>
        <v>Yes</v>
      </c>
      <c r="AX180" t="s">
        <v>342</v>
      </c>
      <c r="AZ180" t="str">
        <f>("No")</f>
        <v>No</v>
      </c>
      <c r="BC180" t="str">
        <f>("Yes")</f>
        <v>Yes</v>
      </c>
      <c r="BD180" t="s">
        <v>342</v>
      </c>
      <c r="BF180">
        <v>1</v>
      </c>
      <c r="BG180" t="s">
        <v>342</v>
      </c>
      <c r="BI180" t="str">
        <f>("Standing order")</f>
        <v>Standing order</v>
      </c>
      <c r="BJ180" t="s">
        <v>342</v>
      </c>
      <c r="BL180" t="str">
        <f>("No")</f>
        <v>No</v>
      </c>
      <c r="BU180" t="str">
        <f>("Yes")</f>
        <v>Yes</v>
      </c>
      <c r="BV180" t="s">
        <v>342</v>
      </c>
      <c r="BX180" t="str">
        <f>("No")</f>
        <v>No</v>
      </c>
      <c r="CA180" t="str">
        <f>("Yes")</f>
        <v>Yes</v>
      </c>
      <c r="CB180" t="s">
        <v>342</v>
      </c>
      <c r="CD180" t="str">
        <f>("No")</f>
        <v>No</v>
      </c>
    </row>
    <row r="181" spans="1:88" x14ac:dyDescent="0.35">
      <c r="A181" t="s">
        <v>341</v>
      </c>
      <c r="B181" s="1">
        <v>42186</v>
      </c>
      <c r="C181" s="1">
        <v>42438</v>
      </c>
      <c r="D181" t="str">
        <f>("Yes")</f>
        <v>Yes</v>
      </c>
      <c r="E181" t="s">
        <v>342</v>
      </c>
      <c r="G181" t="str">
        <f>("No")</f>
        <v>No</v>
      </c>
      <c r="P181" t="str">
        <f>("Yes")</f>
        <v>Yes</v>
      </c>
      <c r="Q181" t="s">
        <v>342</v>
      </c>
      <c r="S181" t="str">
        <f>("No")</f>
        <v>No</v>
      </c>
      <c r="V181" t="str">
        <f>("Yes")</f>
        <v>Yes</v>
      </c>
      <c r="W181" t="s">
        <v>342</v>
      </c>
      <c r="Y181">
        <v>1</v>
      </c>
      <c r="Z181" t="s">
        <v>342</v>
      </c>
      <c r="AB181">
        <v>0</v>
      </c>
      <c r="AK181">
        <v>1</v>
      </c>
      <c r="AL181" t="s">
        <v>342</v>
      </c>
      <c r="AN181">
        <v>0</v>
      </c>
      <c r="AQ181">
        <v>1</v>
      </c>
      <c r="AR181" t="s">
        <v>343</v>
      </c>
      <c r="AT181">
        <v>1</v>
      </c>
      <c r="AU181" t="s">
        <v>342</v>
      </c>
      <c r="AW181" t="str">
        <f>("Yes")</f>
        <v>Yes</v>
      </c>
      <c r="AX181" t="s">
        <v>342</v>
      </c>
      <c r="AZ181" t="str">
        <f>("No")</f>
        <v>No</v>
      </c>
      <c r="BC181" t="str">
        <f>("Yes")</f>
        <v>Yes</v>
      </c>
      <c r="BD181" t="s">
        <v>342</v>
      </c>
      <c r="BF181">
        <v>1</v>
      </c>
      <c r="BG181" t="s">
        <v>342</v>
      </c>
      <c r="BI181" t="str">
        <f>("Standing order")</f>
        <v>Standing order</v>
      </c>
      <c r="BJ181" t="s">
        <v>342</v>
      </c>
      <c r="BL181" t="str">
        <f>("No")</f>
        <v>No</v>
      </c>
      <c r="BU181" t="str">
        <f>("Yes")</f>
        <v>Yes</v>
      </c>
      <c r="BV181" t="s">
        <v>342</v>
      </c>
      <c r="BX181" t="str">
        <f>("No")</f>
        <v>No</v>
      </c>
      <c r="CA181" t="str">
        <f>("Yes")</f>
        <v>Yes</v>
      </c>
      <c r="CB181" t="s">
        <v>342</v>
      </c>
      <c r="CD181" t="str">
        <f>("No")</f>
        <v>No</v>
      </c>
    </row>
    <row r="182" spans="1:88" x14ac:dyDescent="0.35">
      <c r="A182" t="s">
        <v>341</v>
      </c>
      <c r="B182" s="1">
        <v>42439</v>
      </c>
      <c r="C182" s="1">
        <v>42916</v>
      </c>
      <c r="D182" t="str">
        <f>("Yes")</f>
        <v>Yes</v>
      </c>
      <c r="E182" t="s">
        <v>342</v>
      </c>
      <c r="G182" t="str">
        <f>("No")</f>
        <v>No</v>
      </c>
      <c r="P182" t="str">
        <f>("Yes")</f>
        <v>Yes</v>
      </c>
      <c r="Q182" t="s">
        <v>342</v>
      </c>
      <c r="S182" t="str">
        <f>("No")</f>
        <v>No</v>
      </c>
      <c r="V182" t="str">
        <f>("Yes")</f>
        <v>Yes</v>
      </c>
      <c r="W182" t="s">
        <v>342</v>
      </c>
      <c r="Y182">
        <v>1</v>
      </c>
      <c r="Z182" t="s">
        <v>342</v>
      </c>
      <c r="AB182">
        <v>0</v>
      </c>
      <c r="AK182">
        <v>1</v>
      </c>
      <c r="AL182" t="s">
        <v>344</v>
      </c>
      <c r="AN182">
        <v>0</v>
      </c>
      <c r="AQ182">
        <v>1</v>
      </c>
      <c r="AR182" t="s">
        <v>343</v>
      </c>
      <c r="AT182">
        <v>1</v>
      </c>
      <c r="AU182" t="s">
        <v>344</v>
      </c>
      <c r="AW182" t="str">
        <f>("Yes")</f>
        <v>Yes</v>
      </c>
      <c r="AX182" t="s">
        <v>342</v>
      </c>
      <c r="AZ182" t="str">
        <f>("No")</f>
        <v>No</v>
      </c>
      <c r="BC182" t="str">
        <f>("Yes")</f>
        <v>Yes</v>
      </c>
      <c r="BD182" t="s">
        <v>342</v>
      </c>
      <c r="BF182">
        <v>1</v>
      </c>
      <c r="BG182" t="s">
        <v>345</v>
      </c>
      <c r="BI182" t="str">
        <f>("Standing order, Protocol order, Naloxone-specific collaborative practice agreement")</f>
        <v>Standing order, Protocol order, Naloxone-specific collaborative practice agreement</v>
      </c>
      <c r="BJ182" t="s">
        <v>345</v>
      </c>
      <c r="BL182" t="str">
        <f>("No")</f>
        <v>No</v>
      </c>
      <c r="BU182" t="str">
        <f>("Yes")</f>
        <v>Yes</v>
      </c>
      <c r="BV182" t="s">
        <v>342</v>
      </c>
      <c r="BX182" t="str">
        <f>("No")</f>
        <v>No</v>
      </c>
      <c r="CA182" t="str">
        <f>("Yes")</f>
        <v>Yes</v>
      </c>
      <c r="CB182" t="s">
        <v>342</v>
      </c>
      <c r="CD182" t="str">
        <f>("No")</f>
        <v>No</v>
      </c>
    </row>
    <row r="183" spans="1:88" x14ac:dyDescent="0.35">
      <c r="A183" t="s">
        <v>341</v>
      </c>
      <c r="B183" s="1">
        <v>42917</v>
      </c>
      <c r="C183" s="1">
        <v>42917</v>
      </c>
      <c r="D183" t="str">
        <f>("Yes")</f>
        <v>Yes</v>
      </c>
      <c r="E183" t="s">
        <v>342</v>
      </c>
      <c r="G183" t="str">
        <f>("No")</f>
        <v>No</v>
      </c>
      <c r="P183" t="str">
        <f>("Yes")</f>
        <v>Yes</v>
      </c>
      <c r="Q183" t="s">
        <v>342</v>
      </c>
      <c r="S183" t="str">
        <f>("No")</f>
        <v>No</v>
      </c>
      <c r="V183" t="str">
        <f>("Yes")</f>
        <v>Yes</v>
      </c>
      <c r="W183" t="s">
        <v>342</v>
      </c>
      <c r="Y183">
        <v>1</v>
      </c>
      <c r="Z183" t="s">
        <v>342</v>
      </c>
      <c r="AB183">
        <v>0</v>
      </c>
      <c r="AK183">
        <v>1</v>
      </c>
      <c r="AL183" t="s">
        <v>344</v>
      </c>
      <c r="AN183">
        <v>0</v>
      </c>
      <c r="AQ183">
        <v>1</v>
      </c>
      <c r="AR183" t="s">
        <v>343</v>
      </c>
      <c r="AT183">
        <v>1</v>
      </c>
      <c r="AU183" t="s">
        <v>344</v>
      </c>
      <c r="AW183" t="str">
        <f>("Yes")</f>
        <v>Yes</v>
      </c>
      <c r="AX183" t="s">
        <v>342</v>
      </c>
      <c r="AZ183" t="str">
        <f>("No")</f>
        <v>No</v>
      </c>
      <c r="BC183" t="str">
        <f>("Yes")</f>
        <v>Yes</v>
      </c>
      <c r="BD183" t="s">
        <v>342</v>
      </c>
      <c r="BF183">
        <v>1</v>
      </c>
      <c r="BG183" t="s">
        <v>345</v>
      </c>
      <c r="BI183" t="str">
        <f>("Standing order, Protocol order, Naloxone-specific collaborative practice agreement")</f>
        <v>Standing order, Protocol order, Naloxone-specific collaborative practice agreement</v>
      </c>
      <c r="BJ183" t="s">
        <v>345</v>
      </c>
      <c r="BL183" t="str">
        <f>("No")</f>
        <v>No</v>
      </c>
      <c r="BU183" t="str">
        <f>("Yes")</f>
        <v>Yes</v>
      </c>
      <c r="BV183" t="s">
        <v>342</v>
      </c>
      <c r="BX183" t="str">
        <f>("No")</f>
        <v>No</v>
      </c>
      <c r="CA183" t="str">
        <f>("Yes")</f>
        <v>Yes</v>
      </c>
      <c r="CB183" t="s">
        <v>342</v>
      </c>
      <c r="CD183" t="str">
        <f>("No")</f>
        <v>No</v>
      </c>
    </row>
    <row r="184" spans="1:88" x14ac:dyDescent="0.35">
      <c r="A184" t="s">
        <v>346</v>
      </c>
      <c r="B184" s="1">
        <v>36892</v>
      </c>
      <c r="C184" s="1">
        <v>42247</v>
      </c>
      <c r="D184" t="str">
        <f>("No")</f>
        <v>No</v>
      </c>
    </row>
    <row r="185" spans="1:88" x14ac:dyDescent="0.35">
      <c r="A185" t="s">
        <v>346</v>
      </c>
      <c r="B185" s="1">
        <v>42248</v>
      </c>
      <c r="C185" s="1">
        <v>42722</v>
      </c>
      <c r="D185" t="str">
        <f>("Yes")</f>
        <v>Yes</v>
      </c>
      <c r="E185" t="s">
        <v>347</v>
      </c>
      <c r="G185" t="str">
        <f>("Yes")</f>
        <v>Yes</v>
      </c>
      <c r="H185" t="s">
        <v>348</v>
      </c>
      <c r="J185" t="str">
        <f>("No")</f>
        <v>No</v>
      </c>
      <c r="M185" t="str">
        <f>("Yes")</f>
        <v>Yes</v>
      </c>
      <c r="N185" t="s">
        <v>349</v>
      </c>
      <c r="P185" t="str">
        <f>("Yes")</f>
        <v>Yes</v>
      </c>
      <c r="Q185" t="s">
        <v>348</v>
      </c>
      <c r="S185" t="str">
        <f>("No")</f>
        <v>No</v>
      </c>
      <c r="V185" t="str">
        <f>("Yes")</f>
        <v>Yes</v>
      </c>
      <c r="W185" t="s">
        <v>348</v>
      </c>
      <c r="Y185">
        <v>1</v>
      </c>
      <c r="Z185" t="s">
        <v>348</v>
      </c>
      <c r="AB185">
        <v>1</v>
      </c>
      <c r="AC185" t="s">
        <v>348</v>
      </c>
      <c r="AE185">
        <v>0</v>
      </c>
      <c r="AH185">
        <v>1</v>
      </c>
      <c r="AI185" t="s">
        <v>348</v>
      </c>
      <c r="AK185">
        <v>1</v>
      </c>
      <c r="AL185" t="s">
        <v>348</v>
      </c>
      <c r="AN185">
        <v>0</v>
      </c>
      <c r="AQ185">
        <v>1</v>
      </c>
      <c r="AR185" t="s">
        <v>348</v>
      </c>
      <c r="AT185">
        <v>1</v>
      </c>
      <c r="AU185" t="s">
        <v>348</v>
      </c>
      <c r="AW185" t="str">
        <f>("Yes")</f>
        <v>Yes</v>
      </c>
      <c r="AX185" t="s">
        <v>348</v>
      </c>
      <c r="AZ185" t="str">
        <f>("No")</f>
        <v>No</v>
      </c>
      <c r="BC185" t="str">
        <f>("Yes")</f>
        <v>Yes</v>
      </c>
      <c r="BD185" t="s">
        <v>350</v>
      </c>
      <c r="BF185">
        <v>1</v>
      </c>
      <c r="BG185" t="s">
        <v>348</v>
      </c>
      <c r="BI185" t="str">
        <f>("Standing order")</f>
        <v>Standing order</v>
      </c>
      <c r="BJ185" t="s">
        <v>348</v>
      </c>
      <c r="BL185" t="str">
        <f>("Yes")</f>
        <v>Yes</v>
      </c>
      <c r="BM185" t="s">
        <v>351</v>
      </c>
      <c r="BO185" t="str">
        <f>("No")</f>
        <v>No</v>
      </c>
      <c r="BR185" t="str">
        <f>("Yes")</f>
        <v>Yes</v>
      </c>
      <c r="BS185" t="s">
        <v>351</v>
      </c>
      <c r="BU185" t="str">
        <f>("Yes")</f>
        <v>Yes</v>
      </c>
      <c r="BV185" t="s">
        <v>351</v>
      </c>
      <c r="BX185" t="str">
        <f>("No")</f>
        <v>No</v>
      </c>
      <c r="CA185" t="str">
        <f>("Yes")</f>
        <v>Yes</v>
      </c>
      <c r="CB185" t="s">
        <v>351</v>
      </c>
      <c r="CD185" t="str">
        <f>("Yes")</f>
        <v>Yes</v>
      </c>
      <c r="CE185" t="s">
        <v>352</v>
      </c>
      <c r="CG185" t="str">
        <f>("No")</f>
        <v>No</v>
      </c>
      <c r="CJ185">
        <v>0</v>
      </c>
    </row>
    <row r="186" spans="1:88" x14ac:dyDescent="0.35">
      <c r="A186" t="s">
        <v>346</v>
      </c>
      <c r="B186" s="1">
        <v>42723</v>
      </c>
      <c r="C186" s="1">
        <v>42917</v>
      </c>
      <c r="D186" t="str">
        <f>("Yes")</f>
        <v>Yes</v>
      </c>
      <c r="E186" t="s">
        <v>347</v>
      </c>
      <c r="G186" t="str">
        <f>("Yes")</f>
        <v>Yes</v>
      </c>
      <c r="H186" t="s">
        <v>348</v>
      </c>
      <c r="J186" t="str">
        <f>("No")</f>
        <v>No</v>
      </c>
      <c r="M186" t="str">
        <f>("Yes")</f>
        <v>Yes</v>
      </c>
      <c r="N186" t="s">
        <v>349</v>
      </c>
      <c r="P186" t="str">
        <f>("Yes")</f>
        <v>Yes</v>
      </c>
      <c r="Q186" t="s">
        <v>348</v>
      </c>
      <c r="S186" t="str">
        <f>("No")</f>
        <v>No</v>
      </c>
      <c r="V186" t="str">
        <f>("Yes")</f>
        <v>Yes</v>
      </c>
      <c r="W186" t="s">
        <v>348</v>
      </c>
      <c r="Y186">
        <v>1</v>
      </c>
      <c r="Z186" t="s">
        <v>348</v>
      </c>
      <c r="AB186">
        <v>1</v>
      </c>
      <c r="AC186" t="s">
        <v>348</v>
      </c>
      <c r="AE186">
        <v>0</v>
      </c>
      <c r="AH186">
        <v>1</v>
      </c>
      <c r="AI186" t="s">
        <v>348</v>
      </c>
      <c r="AK186">
        <v>1</v>
      </c>
      <c r="AL186" t="s">
        <v>348</v>
      </c>
      <c r="AN186">
        <v>0</v>
      </c>
      <c r="AQ186">
        <v>1</v>
      </c>
      <c r="AR186" t="s">
        <v>348</v>
      </c>
      <c r="AT186">
        <v>1</v>
      </c>
      <c r="AU186" t="s">
        <v>348</v>
      </c>
      <c r="AW186" t="str">
        <f>("Yes")</f>
        <v>Yes</v>
      </c>
      <c r="AX186" t="s">
        <v>348</v>
      </c>
      <c r="AZ186" t="str">
        <f>("No")</f>
        <v>No</v>
      </c>
      <c r="BC186" t="str">
        <f>("Yes")</f>
        <v>Yes</v>
      </c>
      <c r="BD186" t="s">
        <v>348</v>
      </c>
      <c r="BF186">
        <v>1</v>
      </c>
      <c r="BG186" t="s">
        <v>348</v>
      </c>
      <c r="BI186" t="str">
        <f>("Standing order")</f>
        <v>Standing order</v>
      </c>
      <c r="BJ186" t="s">
        <v>348</v>
      </c>
      <c r="BL186" t="str">
        <f>("Yes")</f>
        <v>Yes</v>
      </c>
      <c r="BM186" t="s">
        <v>351</v>
      </c>
      <c r="BO186" t="str">
        <f>("No")</f>
        <v>No</v>
      </c>
      <c r="BR186" t="str">
        <f>("Yes")</f>
        <v>Yes</v>
      </c>
      <c r="BS186" t="s">
        <v>351</v>
      </c>
      <c r="BU186" t="str">
        <f>("Yes")</f>
        <v>Yes</v>
      </c>
      <c r="BV186" t="s">
        <v>351</v>
      </c>
      <c r="BX186" t="str">
        <f>("No")</f>
        <v>No</v>
      </c>
      <c r="CA186" t="str">
        <f>("Yes")</f>
        <v>Yes</v>
      </c>
      <c r="CB186" t="s">
        <v>351</v>
      </c>
      <c r="CD186" t="str">
        <f>("Yes")</f>
        <v>Yes</v>
      </c>
      <c r="CE186" t="s">
        <v>352</v>
      </c>
      <c r="CG186" t="str">
        <f>("No")</f>
        <v>No</v>
      </c>
      <c r="CJ186">
        <v>0</v>
      </c>
    </row>
    <row r="187" spans="1:88" x14ac:dyDescent="0.35">
      <c r="A187" t="s">
        <v>353</v>
      </c>
      <c r="B187" s="1">
        <v>36892</v>
      </c>
      <c r="C187" s="1">
        <v>41771</v>
      </c>
      <c r="D187" t="str">
        <f>("No")</f>
        <v>No</v>
      </c>
    </row>
    <row r="188" spans="1:88" x14ac:dyDescent="0.35">
      <c r="A188" t="s">
        <v>353</v>
      </c>
      <c r="B188" s="1">
        <v>41772</v>
      </c>
      <c r="C188" s="1">
        <v>42499</v>
      </c>
      <c r="D188" t="str">
        <f>("Yes")</f>
        <v>Yes</v>
      </c>
      <c r="E188" t="s">
        <v>354</v>
      </c>
      <c r="G188" t="str">
        <f>("Yes")</f>
        <v>Yes</v>
      </c>
      <c r="H188" t="s">
        <v>355</v>
      </c>
      <c r="J188" t="str">
        <f>("No")</f>
        <v>No</v>
      </c>
      <c r="M188" t="str">
        <f>("No")</f>
        <v>No</v>
      </c>
      <c r="P188" t="str">
        <f>("Yes")</f>
        <v>Yes</v>
      </c>
      <c r="Q188" t="s">
        <v>356</v>
      </c>
      <c r="S188" t="str">
        <f>("No")</f>
        <v>No</v>
      </c>
      <c r="V188" t="str">
        <f>("No")</f>
        <v>No</v>
      </c>
      <c r="Y188">
        <v>1</v>
      </c>
      <c r="Z188" t="s">
        <v>357</v>
      </c>
      <c r="AB188">
        <v>1</v>
      </c>
      <c r="AC188" t="s">
        <v>356</v>
      </c>
      <c r="AE188">
        <v>0</v>
      </c>
      <c r="AH188">
        <v>0</v>
      </c>
      <c r="AK188">
        <v>1</v>
      </c>
      <c r="AL188" t="s">
        <v>358</v>
      </c>
      <c r="AN188">
        <v>0</v>
      </c>
      <c r="AQ188">
        <v>0</v>
      </c>
      <c r="AT188">
        <v>1</v>
      </c>
      <c r="AU188" t="s">
        <v>359</v>
      </c>
      <c r="AW188" t="str">
        <f>("Yes")</f>
        <v>Yes</v>
      </c>
      <c r="AX188" t="s">
        <v>360</v>
      </c>
      <c r="AZ188" t="str">
        <f>("No")</f>
        <v>No</v>
      </c>
      <c r="BC188" t="str">
        <f>("No")</f>
        <v>No</v>
      </c>
      <c r="BF188">
        <v>0</v>
      </c>
      <c r="BI188" t="str">
        <f>("")</f>
        <v/>
      </c>
      <c r="BL188" t="str">
        <f>("No")</f>
        <v>No</v>
      </c>
      <c r="BU188" t="str">
        <f>("Yes")</f>
        <v>Yes</v>
      </c>
      <c r="BV188" t="s">
        <v>356</v>
      </c>
      <c r="BX188" t="str">
        <f>("No")</f>
        <v>No</v>
      </c>
      <c r="CA188" t="str">
        <f>("No")</f>
        <v>No</v>
      </c>
      <c r="CD188" t="str">
        <f>("No")</f>
        <v>No</v>
      </c>
    </row>
    <row r="189" spans="1:88" x14ac:dyDescent="0.35">
      <c r="A189" t="s">
        <v>353</v>
      </c>
      <c r="B189" s="1">
        <v>42500</v>
      </c>
      <c r="C189" s="1">
        <v>42863</v>
      </c>
      <c r="D189" t="str">
        <f>("Yes")</f>
        <v>Yes</v>
      </c>
      <c r="E189" t="s">
        <v>354</v>
      </c>
      <c r="G189" t="str">
        <f>("Yes")</f>
        <v>Yes</v>
      </c>
      <c r="H189" t="s">
        <v>355</v>
      </c>
      <c r="J189" t="str">
        <f>("No")</f>
        <v>No</v>
      </c>
      <c r="M189" t="str">
        <f>("No")</f>
        <v>No</v>
      </c>
      <c r="P189" t="str">
        <f>("Yes")</f>
        <v>Yes</v>
      </c>
      <c r="Q189" t="s">
        <v>356</v>
      </c>
      <c r="S189" t="str">
        <f>("No")</f>
        <v>No</v>
      </c>
      <c r="V189" t="str">
        <f>("No")</f>
        <v>No</v>
      </c>
      <c r="Y189">
        <v>1</v>
      </c>
      <c r="Z189" t="s">
        <v>361</v>
      </c>
      <c r="AB189">
        <v>1</v>
      </c>
      <c r="AC189" t="s">
        <v>356</v>
      </c>
      <c r="AE189">
        <v>0</v>
      </c>
      <c r="AH189">
        <v>0</v>
      </c>
      <c r="AK189">
        <v>1</v>
      </c>
      <c r="AL189" t="s">
        <v>358</v>
      </c>
      <c r="AN189">
        <v>0</v>
      </c>
      <c r="AQ189">
        <v>0</v>
      </c>
      <c r="AT189">
        <v>1</v>
      </c>
      <c r="AU189" t="s">
        <v>362</v>
      </c>
      <c r="AW189" t="str">
        <f>("Yes")</f>
        <v>Yes</v>
      </c>
      <c r="AX189" t="s">
        <v>363</v>
      </c>
      <c r="AZ189" t="str">
        <f>("No")</f>
        <v>No</v>
      </c>
      <c r="BC189" t="str">
        <f>("No")</f>
        <v>No</v>
      </c>
      <c r="BF189">
        <v>1</v>
      </c>
      <c r="BG189" t="s">
        <v>356</v>
      </c>
      <c r="BI189" t="str">
        <f>("Standing order")</f>
        <v>Standing order</v>
      </c>
      <c r="BJ189" t="s">
        <v>356</v>
      </c>
      <c r="BL189" t="str">
        <f>("No")</f>
        <v>No</v>
      </c>
      <c r="BU189" t="str">
        <f>("Yes")</f>
        <v>Yes</v>
      </c>
      <c r="BV189" t="s">
        <v>356</v>
      </c>
      <c r="BX189" t="str">
        <f>("No")</f>
        <v>No</v>
      </c>
      <c r="CA189" t="str">
        <f>("No")</f>
        <v>No</v>
      </c>
      <c r="CD189" t="str">
        <f>("No")</f>
        <v>No</v>
      </c>
    </row>
    <row r="190" spans="1:88" x14ac:dyDescent="0.35">
      <c r="A190" t="s">
        <v>353</v>
      </c>
      <c r="B190" s="1">
        <v>42864</v>
      </c>
      <c r="C190" s="1">
        <v>42917</v>
      </c>
      <c r="D190" t="str">
        <f>("Yes")</f>
        <v>Yes</v>
      </c>
      <c r="E190" t="s">
        <v>354</v>
      </c>
      <c r="G190" t="str">
        <f>("Yes")</f>
        <v>Yes</v>
      </c>
      <c r="H190" t="s">
        <v>355</v>
      </c>
      <c r="J190" t="str">
        <f>("No")</f>
        <v>No</v>
      </c>
      <c r="M190" t="str">
        <f>("No")</f>
        <v>No</v>
      </c>
      <c r="P190" t="str">
        <f>("Yes")</f>
        <v>Yes</v>
      </c>
      <c r="Q190" t="s">
        <v>356</v>
      </c>
      <c r="S190" t="str">
        <f>("No")</f>
        <v>No</v>
      </c>
      <c r="V190" t="str">
        <f>("No")</f>
        <v>No</v>
      </c>
      <c r="Y190">
        <v>1</v>
      </c>
      <c r="Z190" t="s">
        <v>361</v>
      </c>
      <c r="AB190">
        <v>1</v>
      </c>
      <c r="AC190" t="s">
        <v>356</v>
      </c>
      <c r="AE190">
        <v>0</v>
      </c>
      <c r="AH190">
        <v>0</v>
      </c>
      <c r="AK190">
        <v>1</v>
      </c>
      <c r="AL190" t="s">
        <v>358</v>
      </c>
      <c r="AN190">
        <v>0</v>
      </c>
      <c r="AQ190">
        <v>0</v>
      </c>
      <c r="AT190">
        <v>1</v>
      </c>
      <c r="AU190" t="s">
        <v>362</v>
      </c>
      <c r="AW190" t="str">
        <f>("Yes")</f>
        <v>Yes</v>
      </c>
      <c r="AX190" t="s">
        <v>363</v>
      </c>
      <c r="AZ190" t="str">
        <f>("No")</f>
        <v>No</v>
      </c>
      <c r="BC190" t="str">
        <f>("No")</f>
        <v>No</v>
      </c>
      <c r="BF190">
        <v>1</v>
      </c>
      <c r="BG190" t="s">
        <v>356</v>
      </c>
      <c r="BI190" t="str">
        <f>("Standing order")</f>
        <v>Standing order</v>
      </c>
      <c r="BJ190" t="s">
        <v>356</v>
      </c>
      <c r="BL190" t="str">
        <f>("No")</f>
        <v>No</v>
      </c>
      <c r="BU190" t="str">
        <f>("Yes")</f>
        <v>Yes</v>
      </c>
      <c r="BV190" t="s">
        <v>356</v>
      </c>
      <c r="BX190" t="str">
        <f>("No")</f>
        <v>No</v>
      </c>
      <c r="CA190" t="str">
        <f>("No")</f>
        <v>No</v>
      </c>
      <c r="CD190" t="str">
        <f>("No")</f>
        <v>No</v>
      </c>
    </row>
    <row r="191" spans="1:88" x14ac:dyDescent="0.35">
      <c r="A191" t="s">
        <v>364</v>
      </c>
      <c r="B191" s="1">
        <v>36892</v>
      </c>
      <c r="C191" s="1">
        <v>41455</v>
      </c>
      <c r="D191" t="str">
        <f>("No")</f>
        <v>No</v>
      </c>
    </row>
    <row r="192" spans="1:88" x14ac:dyDescent="0.35">
      <c r="A192" t="s">
        <v>364</v>
      </c>
      <c r="B192" s="1">
        <v>41456</v>
      </c>
      <c r="C192" s="1">
        <v>41820</v>
      </c>
      <c r="D192" t="str">
        <f>("Yes")</f>
        <v>Yes</v>
      </c>
      <c r="E192" t="s">
        <v>365</v>
      </c>
      <c r="G192" t="str">
        <f>("Yes")</f>
        <v>Yes</v>
      </c>
      <c r="H192" t="s">
        <v>365</v>
      </c>
      <c r="J192" t="str">
        <f>("No")</f>
        <v>No</v>
      </c>
      <c r="M192" t="str">
        <f>("No")</f>
        <v>No</v>
      </c>
      <c r="P192" t="str">
        <f>("Yes")</f>
        <v>Yes</v>
      </c>
      <c r="Q192" t="s">
        <v>365</v>
      </c>
      <c r="S192" t="str">
        <f>("No")</f>
        <v>No</v>
      </c>
      <c r="V192" t="str">
        <f>("No")</f>
        <v>No</v>
      </c>
      <c r="Y192">
        <v>0</v>
      </c>
      <c r="AB192">
        <v>1</v>
      </c>
      <c r="AC192" t="s">
        <v>365</v>
      </c>
      <c r="AE192">
        <v>0</v>
      </c>
      <c r="AH192">
        <v>0</v>
      </c>
      <c r="AK192">
        <v>1</v>
      </c>
      <c r="AL192" t="s">
        <v>365</v>
      </c>
      <c r="AN192">
        <v>0</v>
      </c>
      <c r="AQ192">
        <v>0</v>
      </c>
      <c r="AT192">
        <v>0</v>
      </c>
      <c r="AW192" t="str">
        <f>("Yes")</f>
        <v>Yes</v>
      </c>
      <c r="AX192" t="s">
        <v>365</v>
      </c>
      <c r="AZ192" t="str">
        <f>("No")</f>
        <v>No</v>
      </c>
      <c r="BC192" t="str">
        <f>("No")</f>
        <v>No</v>
      </c>
      <c r="BF192">
        <v>1</v>
      </c>
      <c r="BG192" t="s">
        <v>365</v>
      </c>
      <c r="BI192" t="str">
        <f>("Standing order")</f>
        <v>Standing order</v>
      </c>
      <c r="BJ192" t="s">
        <v>365</v>
      </c>
      <c r="BL192" t="str">
        <f>("Yes")</f>
        <v>Yes</v>
      </c>
      <c r="BM192" t="s">
        <v>365</v>
      </c>
      <c r="BO192" t="str">
        <f>("No")</f>
        <v>No</v>
      </c>
      <c r="BR192" t="str">
        <f>("No")</f>
        <v>No</v>
      </c>
      <c r="BU192" t="str">
        <f>("Yes")</f>
        <v>Yes</v>
      </c>
      <c r="BV192" t="s">
        <v>365</v>
      </c>
      <c r="BX192" t="str">
        <f>("No")</f>
        <v>No</v>
      </c>
      <c r="CA192" t="str">
        <f>("No")</f>
        <v>No</v>
      </c>
      <c r="CD192" t="str">
        <f>("Yes")</f>
        <v>Yes</v>
      </c>
      <c r="CE192" t="s">
        <v>365</v>
      </c>
      <c r="CG192" t="str">
        <f>("No")</f>
        <v>No</v>
      </c>
      <c r="CJ192">
        <v>0</v>
      </c>
    </row>
    <row r="193" spans="1:88" x14ac:dyDescent="0.35">
      <c r="A193" t="s">
        <v>364</v>
      </c>
      <c r="B193" s="1">
        <v>41821</v>
      </c>
      <c r="C193" s="1">
        <v>42151</v>
      </c>
      <c r="D193" t="str">
        <f>("Yes")</f>
        <v>Yes</v>
      </c>
      <c r="E193" t="s">
        <v>366</v>
      </c>
      <c r="G193" t="str">
        <f>("Yes")</f>
        <v>Yes</v>
      </c>
      <c r="H193" t="s">
        <v>366</v>
      </c>
      <c r="J193" t="str">
        <f>("No")</f>
        <v>No</v>
      </c>
      <c r="M193" t="str">
        <f>("No")</f>
        <v>No</v>
      </c>
      <c r="P193" t="str">
        <f>("Yes")</f>
        <v>Yes</v>
      </c>
      <c r="Q193" t="s">
        <v>366</v>
      </c>
      <c r="S193" t="str">
        <f>("No")</f>
        <v>No</v>
      </c>
      <c r="V193" t="str">
        <f>("No")</f>
        <v>No</v>
      </c>
      <c r="Y193">
        <v>0</v>
      </c>
      <c r="AB193">
        <v>1</v>
      </c>
      <c r="AC193" t="s">
        <v>365</v>
      </c>
      <c r="AE193">
        <v>0</v>
      </c>
      <c r="AH193">
        <v>0</v>
      </c>
      <c r="AK193">
        <v>1</v>
      </c>
      <c r="AL193" t="s">
        <v>365</v>
      </c>
      <c r="AN193">
        <v>0</v>
      </c>
      <c r="AQ193">
        <v>0</v>
      </c>
      <c r="AT193">
        <v>0</v>
      </c>
      <c r="AW193" t="str">
        <f>("Yes")</f>
        <v>Yes</v>
      </c>
      <c r="AX193" t="s">
        <v>366</v>
      </c>
      <c r="AZ193" t="str">
        <f>("No")</f>
        <v>No</v>
      </c>
      <c r="BC193" t="str">
        <f>("No")</f>
        <v>No</v>
      </c>
      <c r="BF193">
        <v>1</v>
      </c>
      <c r="BG193" t="s">
        <v>367</v>
      </c>
      <c r="BI193" t="str">
        <f>("Standing order, Protocol order")</f>
        <v>Standing order, Protocol order</v>
      </c>
      <c r="BJ193" t="s">
        <v>367</v>
      </c>
      <c r="BL193" t="str">
        <f>("Yes")</f>
        <v>Yes</v>
      </c>
      <c r="BM193" t="s">
        <v>366</v>
      </c>
      <c r="BO193" t="str">
        <f>("No")</f>
        <v>No</v>
      </c>
      <c r="BR193" t="str">
        <f>("No")</f>
        <v>No</v>
      </c>
      <c r="BU193" t="str">
        <f>("Yes")</f>
        <v>Yes</v>
      </c>
      <c r="BV193" t="s">
        <v>366</v>
      </c>
      <c r="BX193" t="str">
        <f>("No")</f>
        <v>No</v>
      </c>
      <c r="CA193" t="str">
        <f>("No")</f>
        <v>No</v>
      </c>
      <c r="CD193" t="str">
        <f>("Yes")</f>
        <v>Yes</v>
      </c>
      <c r="CE193" t="s">
        <v>366</v>
      </c>
      <c r="CG193" t="str">
        <f>("No")</f>
        <v>No</v>
      </c>
      <c r="CJ193">
        <v>0</v>
      </c>
    </row>
    <row r="194" spans="1:88" x14ac:dyDescent="0.35">
      <c r="A194" t="s">
        <v>364</v>
      </c>
      <c r="B194" s="1">
        <v>42152</v>
      </c>
      <c r="C194" s="1">
        <v>42917</v>
      </c>
      <c r="D194" t="str">
        <f>("Yes")</f>
        <v>Yes</v>
      </c>
      <c r="E194" t="s">
        <v>366</v>
      </c>
      <c r="G194" t="str">
        <f>("Yes")</f>
        <v>Yes</v>
      </c>
      <c r="H194" t="s">
        <v>366</v>
      </c>
      <c r="J194" t="str">
        <f>("No")</f>
        <v>No</v>
      </c>
      <c r="M194" t="str">
        <f>("No")</f>
        <v>No</v>
      </c>
      <c r="P194" t="str">
        <f>("Yes")</f>
        <v>Yes</v>
      </c>
      <c r="Q194" t="s">
        <v>366</v>
      </c>
      <c r="S194" t="str">
        <f>("No")</f>
        <v>No</v>
      </c>
      <c r="V194" t="str">
        <f>("No")</f>
        <v>No</v>
      </c>
      <c r="Y194">
        <v>0</v>
      </c>
      <c r="AB194">
        <v>1</v>
      </c>
      <c r="AC194" t="s">
        <v>365</v>
      </c>
      <c r="AE194">
        <v>0</v>
      </c>
      <c r="AH194">
        <v>0</v>
      </c>
      <c r="AK194">
        <v>1</v>
      </c>
      <c r="AL194" t="s">
        <v>365</v>
      </c>
      <c r="AN194">
        <v>0</v>
      </c>
      <c r="AQ194">
        <v>0</v>
      </c>
      <c r="AT194">
        <v>0</v>
      </c>
      <c r="AW194" t="str">
        <f>("Yes")</f>
        <v>Yes</v>
      </c>
      <c r="AX194" t="s">
        <v>366</v>
      </c>
      <c r="AZ194" t="str">
        <f>("No")</f>
        <v>No</v>
      </c>
      <c r="BC194" t="str">
        <f>("No")</f>
        <v>No</v>
      </c>
      <c r="BF194">
        <v>1</v>
      </c>
      <c r="BG194" t="s">
        <v>367</v>
      </c>
      <c r="BI194" t="str">
        <f>("Standing order, Protocol order")</f>
        <v>Standing order, Protocol order</v>
      </c>
      <c r="BJ194" t="s">
        <v>367</v>
      </c>
      <c r="BL194" t="str">
        <f>("Yes")</f>
        <v>Yes</v>
      </c>
      <c r="BM194" t="s">
        <v>366</v>
      </c>
      <c r="BO194" t="str">
        <f>("No")</f>
        <v>No</v>
      </c>
      <c r="BR194" t="str">
        <f>("No")</f>
        <v>No</v>
      </c>
      <c r="BU194" t="str">
        <f>("Yes")</f>
        <v>Yes</v>
      </c>
      <c r="BV194" t="s">
        <v>366</v>
      </c>
      <c r="BX194" t="str">
        <f>("No")</f>
        <v>No</v>
      </c>
      <c r="CA194" t="str">
        <f>("No")</f>
        <v>No</v>
      </c>
      <c r="CD194" t="str">
        <f>("Yes")</f>
        <v>Yes</v>
      </c>
      <c r="CE194" t="s">
        <v>366</v>
      </c>
      <c r="CG194" t="str">
        <f>("No")</f>
        <v>No</v>
      </c>
      <c r="CJ194">
        <v>0</v>
      </c>
    </row>
    <row r="195" spans="1:88" x14ac:dyDescent="0.35">
      <c r="A195" t="s">
        <v>368</v>
      </c>
      <c r="B195" s="1">
        <v>36892</v>
      </c>
      <c r="C195" s="1">
        <v>41455</v>
      </c>
      <c r="D195" t="str">
        <f>("No")</f>
        <v>No</v>
      </c>
    </row>
    <row r="196" spans="1:88" x14ac:dyDescent="0.35">
      <c r="A196" t="s">
        <v>368</v>
      </c>
      <c r="B196" s="1">
        <v>41456</v>
      </c>
      <c r="C196" s="1">
        <v>41820</v>
      </c>
      <c r="D196" t="str">
        <f t="shared" ref="D196:D203" si="89">("Yes")</f>
        <v>Yes</v>
      </c>
      <c r="E196" t="s">
        <v>369</v>
      </c>
      <c r="G196" t="str">
        <f t="shared" ref="G196:G203" si="90">("No")</f>
        <v>No</v>
      </c>
      <c r="P196" t="str">
        <f>("No")</f>
        <v>No</v>
      </c>
      <c r="Y196">
        <v>0</v>
      </c>
      <c r="AB196">
        <v>0</v>
      </c>
      <c r="AK196">
        <v>0</v>
      </c>
      <c r="AT196">
        <v>0</v>
      </c>
      <c r="AW196" t="str">
        <f>("Yes")</f>
        <v>Yes</v>
      </c>
      <c r="AX196" t="s">
        <v>370</v>
      </c>
      <c r="AY196" t="s">
        <v>371</v>
      </c>
      <c r="AZ196" t="str">
        <f>("Yes")</f>
        <v>Yes</v>
      </c>
      <c r="BA196" t="s">
        <v>369</v>
      </c>
      <c r="BC196" t="str">
        <f>("No")</f>
        <v>No</v>
      </c>
      <c r="BF196">
        <v>0</v>
      </c>
      <c r="BL196" t="str">
        <f t="shared" ref="BL196:BL203" si="91">("No")</f>
        <v>No</v>
      </c>
      <c r="BU196" t="str">
        <f t="shared" ref="BU196:BU203" si="92">("Yes")</f>
        <v>Yes</v>
      </c>
      <c r="BV196" t="s">
        <v>369</v>
      </c>
      <c r="BW196" t="s">
        <v>372</v>
      </c>
      <c r="BX196" t="str">
        <f>("Yes")</f>
        <v>Yes</v>
      </c>
      <c r="BY196" t="s">
        <v>369</v>
      </c>
      <c r="CA196" t="str">
        <f t="shared" ref="CA196:CA203" si="93">("No")</f>
        <v>No</v>
      </c>
      <c r="CD196" t="str">
        <f t="shared" ref="CD196:CD203" si="94">("No")</f>
        <v>No</v>
      </c>
    </row>
    <row r="197" spans="1:88" x14ac:dyDescent="0.35">
      <c r="A197" t="s">
        <v>368</v>
      </c>
      <c r="B197" s="1">
        <v>41821</v>
      </c>
      <c r="C197" s="1">
        <v>42108</v>
      </c>
      <c r="D197" t="str">
        <f t="shared" si="89"/>
        <v>Yes</v>
      </c>
      <c r="E197" t="s">
        <v>373</v>
      </c>
      <c r="G197" t="str">
        <f t="shared" si="90"/>
        <v>No</v>
      </c>
      <c r="P197" t="str">
        <f>("No")</f>
        <v>No</v>
      </c>
      <c r="Y197">
        <v>0</v>
      </c>
      <c r="AB197">
        <v>0</v>
      </c>
      <c r="AK197">
        <v>0</v>
      </c>
      <c r="AT197">
        <v>0</v>
      </c>
      <c r="AW197" t="str">
        <f>("Yes")</f>
        <v>Yes</v>
      </c>
      <c r="AX197" t="s">
        <v>370</v>
      </c>
      <c r="AY197" t="s">
        <v>371</v>
      </c>
      <c r="AZ197" t="str">
        <f>("Yes")</f>
        <v>Yes</v>
      </c>
      <c r="BA197" t="s">
        <v>370</v>
      </c>
      <c r="BC197" t="str">
        <f>("No")</f>
        <v>No</v>
      </c>
      <c r="BF197">
        <v>0</v>
      </c>
      <c r="BL197" t="str">
        <f t="shared" si="91"/>
        <v>No</v>
      </c>
      <c r="BU197" t="str">
        <f t="shared" si="92"/>
        <v>Yes</v>
      </c>
      <c r="BV197" t="s">
        <v>369</v>
      </c>
      <c r="BW197" t="s">
        <v>372</v>
      </c>
      <c r="BX197" t="str">
        <f>("Yes")</f>
        <v>Yes</v>
      </c>
      <c r="BY197" t="s">
        <v>369</v>
      </c>
      <c r="CA197" t="str">
        <f t="shared" si="93"/>
        <v>No</v>
      </c>
      <c r="CD197" t="str">
        <f t="shared" si="94"/>
        <v>No</v>
      </c>
    </row>
    <row r="198" spans="1:88" x14ac:dyDescent="0.35">
      <c r="A198" t="s">
        <v>368</v>
      </c>
      <c r="B198" s="1">
        <v>42109</v>
      </c>
      <c r="C198" s="1">
        <v>42185</v>
      </c>
      <c r="D198" t="str">
        <f t="shared" si="89"/>
        <v>Yes</v>
      </c>
      <c r="E198" t="s">
        <v>373</v>
      </c>
      <c r="G198" t="str">
        <f t="shared" si="90"/>
        <v>No</v>
      </c>
      <c r="P198" t="str">
        <f t="shared" ref="P198:P203" si="95">("Yes")</f>
        <v>Yes</v>
      </c>
      <c r="Q198" t="s">
        <v>369</v>
      </c>
      <c r="S198" t="str">
        <f t="shared" ref="S198:S203" si="96">("No")</f>
        <v>No</v>
      </c>
      <c r="V198" t="str">
        <f t="shared" ref="V198:V203" si="97">("No")</f>
        <v>No</v>
      </c>
      <c r="Y198">
        <v>0</v>
      </c>
      <c r="AB198">
        <v>0</v>
      </c>
      <c r="AK198">
        <v>1</v>
      </c>
      <c r="AL198" t="s">
        <v>369</v>
      </c>
      <c r="AN198">
        <v>0</v>
      </c>
      <c r="AQ198">
        <v>0</v>
      </c>
      <c r="AT198">
        <v>0</v>
      </c>
      <c r="AW198" t="str">
        <f t="shared" ref="AW198:AW203" si="98">("No")</f>
        <v>No</v>
      </c>
      <c r="BF198">
        <v>1</v>
      </c>
      <c r="BG198" t="s">
        <v>370</v>
      </c>
      <c r="BI198" t="str">
        <f>("Standing order")</f>
        <v>Standing order</v>
      </c>
      <c r="BJ198" t="s">
        <v>370</v>
      </c>
      <c r="BL198" t="str">
        <f t="shared" si="91"/>
        <v>No</v>
      </c>
      <c r="BU198" t="str">
        <f t="shared" si="92"/>
        <v>Yes</v>
      </c>
      <c r="BV198" t="s">
        <v>369</v>
      </c>
      <c r="BX198" t="str">
        <f t="shared" ref="BX198:BX203" si="99">("No")</f>
        <v>No</v>
      </c>
      <c r="CA198" t="str">
        <f t="shared" si="93"/>
        <v>No</v>
      </c>
      <c r="CD198" t="str">
        <f t="shared" si="94"/>
        <v>No</v>
      </c>
    </row>
    <row r="199" spans="1:88" x14ac:dyDescent="0.35">
      <c r="A199" t="s">
        <v>368</v>
      </c>
      <c r="B199" s="1">
        <v>42186</v>
      </c>
      <c r="C199" s="1">
        <v>42551</v>
      </c>
      <c r="D199" t="str">
        <f t="shared" si="89"/>
        <v>Yes</v>
      </c>
      <c r="E199" t="s">
        <v>373</v>
      </c>
      <c r="G199" t="str">
        <f t="shared" si="90"/>
        <v>No</v>
      </c>
      <c r="P199" t="str">
        <f t="shared" si="95"/>
        <v>Yes</v>
      </c>
      <c r="Q199" t="s">
        <v>369</v>
      </c>
      <c r="S199" t="str">
        <f t="shared" si="96"/>
        <v>No</v>
      </c>
      <c r="V199" t="str">
        <f t="shared" si="97"/>
        <v>No</v>
      </c>
      <c r="Y199">
        <v>0</v>
      </c>
      <c r="AB199">
        <v>0</v>
      </c>
      <c r="AK199">
        <v>1</v>
      </c>
      <c r="AL199" t="s">
        <v>369</v>
      </c>
      <c r="AN199">
        <v>0</v>
      </c>
      <c r="AQ199">
        <v>0</v>
      </c>
      <c r="AT199">
        <v>0</v>
      </c>
      <c r="AW199" t="str">
        <f t="shared" si="98"/>
        <v>No</v>
      </c>
      <c r="BF199">
        <v>1</v>
      </c>
      <c r="BG199" t="s">
        <v>370</v>
      </c>
      <c r="BI199" t="str">
        <f>("Standing order")</f>
        <v>Standing order</v>
      </c>
      <c r="BJ199" t="s">
        <v>370</v>
      </c>
      <c r="BL199" t="str">
        <f t="shared" si="91"/>
        <v>No</v>
      </c>
      <c r="BU199" t="str">
        <f t="shared" si="92"/>
        <v>Yes</v>
      </c>
      <c r="BV199" t="s">
        <v>369</v>
      </c>
      <c r="BX199" t="str">
        <f t="shared" si="99"/>
        <v>No</v>
      </c>
      <c r="CA199" t="str">
        <f t="shared" si="93"/>
        <v>No</v>
      </c>
      <c r="CD199" t="str">
        <f t="shared" si="94"/>
        <v>No</v>
      </c>
    </row>
    <row r="200" spans="1:88" x14ac:dyDescent="0.35">
      <c r="A200" t="s">
        <v>368</v>
      </c>
      <c r="B200" s="1">
        <v>42552</v>
      </c>
      <c r="C200" s="1">
        <v>42778</v>
      </c>
      <c r="D200" t="str">
        <f t="shared" si="89"/>
        <v>Yes</v>
      </c>
      <c r="E200" t="s">
        <v>373</v>
      </c>
      <c r="G200" t="str">
        <f t="shared" si="90"/>
        <v>No</v>
      </c>
      <c r="P200" t="str">
        <f t="shared" si="95"/>
        <v>Yes</v>
      </c>
      <c r="Q200" t="s">
        <v>369</v>
      </c>
      <c r="S200" t="str">
        <f t="shared" si="96"/>
        <v>No</v>
      </c>
      <c r="V200" t="str">
        <f t="shared" si="97"/>
        <v>No</v>
      </c>
      <c r="Y200">
        <v>0</v>
      </c>
      <c r="AB200">
        <v>0</v>
      </c>
      <c r="AK200">
        <v>1</v>
      </c>
      <c r="AL200" t="s">
        <v>369</v>
      </c>
      <c r="AN200">
        <v>0</v>
      </c>
      <c r="AQ200">
        <v>0</v>
      </c>
      <c r="AT200">
        <v>0</v>
      </c>
      <c r="AW200" t="str">
        <f t="shared" si="98"/>
        <v>No</v>
      </c>
      <c r="BF200">
        <v>1</v>
      </c>
      <c r="BG200" t="s">
        <v>370</v>
      </c>
      <c r="BI200" t="str">
        <f>("Standing order")</f>
        <v>Standing order</v>
      </c>
      <c r="BJ200" t="s">
        <v>370</v>
      </c>
      <c r="BL200" t="str">
        <f t="shared" si="91"/>
        <v>No</v>
      </c>
      <c r="BU200" t="str">
        <f t="shared" si="92"/>
        <v>Yes</v>
      </c>
      <c r="BV200" t="s">
        <v>369</v>
      </c>
      <c r="BX200" t="str">
        <f t="shared" si="99"/>
        <v>No</v>
      </c>
      <c r="CA200" t="str">
        <f t="shared" si="93"/>
        <v>No</v>
      </c>
      <c r="CD200" t="str">
        <f t="shared" si="94"/>
        <v>No</v>
      </c>
    </row>
    <row r="201" spans="1:88" x14ac:dyDescent="0.35">
      <c r="A201" t="s">
        <v>368</v>
      </c>
      <c r="B201" s="1">
        <v>42779</v>
      </c>
      <c r="C201" s="1">
        <v>42785</v>
      </c>
      <c r="D201" t="str">
        <f t="shared" si="89"/>
        <v>Yes</v>
      </c>
      <c r="E201" t="s">
        <v>373</v>
      </c>
      <c r="G201" t="str">
        <f t="shared" si="90"/>
        <v>No</v>
      </c>
      <c r="P201" t="str">
        <f t="shared" si="95"/>
        <v>Yes</v>
      </c>
      <c r="Q201" t="s">
        <v>369</v>
      </c>
      <c r="S201" t="str">
        <f t="shared" si="96"/>
        <v>No</v>
      </c>
      <c r="V201" t="str">
        <f t="shared" si="97"/>
        <v>No</v>
      </c>
      <c r="Y201">
        <v>0</v>
      </c>
      <c r="AB201">
        <v>0</v>
      </c>
      <c r="AK201">
        <v>1</v>
      </c>
      <c r="AL201" t="s">
        <v>369</v>
      </c>
      <c r="AN201">
        <v>0</v>
      </c>
      <c r="AQ201">
        <v>0</v>
      </c>
      <c r="AT201">
        <v>0</v>
      </c>
      <c r="AW201" t="str">
        <f t="shared" si="98"/>
        <v>No</v>
      </c>
      <c r="BF201">
        <v>1</v>
      </c>
      <c r="BG201" t="s">
        <v>370</v>
      </c>
      <c r="BI201" t="str">
        <f>("Standing order")</f>
        <v>Standing order</v>
      </c>
      <c r="BJ201" t="s">
        <v>370</v>
      </c>
      <c r="BL201" t="str">
        <f t="shared" si="91"/>
        <v>No</v>
      </c>
      <c r="BU201" t="str">
        <f t="shared" si="92"/>
        <v>Yes</v>
      </c>
      <c r="BV201" t="s">
        <v>369</v>
      </c>
      <c r="BX201" t="str">
        <f t="shared" si="99"/>
        <v>No</v>
      </c>
      <c r="CA201" t="str">
        <f t="shared" si="93"/>
        <v>No</v>
      </c>
      <c r="CD201" t="str">
        <f t="shared" si="94"/>
        <v>No</v>
      </c>
    </row>
    <row r="202" spans="1:88" x14ac:dyDescent="0.35">
      <c r="A202" t="s">
        <v>368</v>
      </c>
      <c r="B202" s="1">
        <v>42786</v>
      </c>
      <c r="C202" s="1">
        <v>42916</v>
      </c>
      <c r="D202" t="str">
        <f t="shared" si="89"/>
        <v>Yes</v>
      </c>
      <c r="E202" t="s">
        <v>373</v>
      </c>
      <c r="G202" t="str">
        <f t="shared" si="90"/>
        <v>No</v>
      </c>
      <c r="P202" t="str">
        <f t="shared" si="95"/>
        <v>Yes</v>
      </c>
      <c r="Q202" t="s">
        <v>369</v>
      </c>
      <c r="S202" t="str">
        <f t="shared" si="96"/>
        <v>No</v>
      </c>
      <c r="V202" t="str">
        <f t="shared" si="97"/>
        <v>No</v>
      </c>
      <c r="Y202">
        <v>0</v>
      </c>
      <c r="AB202">
        <v>0</v>
      </c>
      <c r="AK202">
        <v>1</v>
      </c>
      <c r="AL202" t="s">
        <v>369</v>
      </c>
      <c r="AN202">
        <v>0</v>
      </c>
      <c r="AQ202">
        <v>0</v>
      </c>
      <c r="AT202">
        <v>0</v>
      </c>
      <c r="AW202" t="str">
        <f t="shared" si="98"/>
        <v>No</v>
      </c>
      <c r="BF202">
        <v>1</v>
      </c>
      <c r="BG202" t="s">
        <v>370</v>
      </c>
      <c r="BI202" t="str">
        <f>("Standing order")</f>
        <v>Standing order</v>
      </c>
      <c r="BJ202" t="s">
        <v>370</v>
      </c>
      <c r="BL202" t="str">
        <f t="shared" si="91"/>
        <v>No</v>
      </c>
      <c r="BU202" t="str">
        <f t="shared" si="92"/>
        <v>Yes</v>
      </c>
      <c r="BV202" t="s">
        <v>369</v>
      </c>
      <c r="BX202" t="str">
        <f t="shared" si="99"/>
        <v>No</v>
      </c>
      <c r="CA202" t="str">
        <f t="shared" si="93"/>
        <v>No</v>
      </c>
      <c r="CD202" t="str">
        <f t="shared" si="94"/>
        <v>No</v>
      </c>
    </row>
    <row r="203" spans="1:88" x14ac:dyDescent="0.35">
      <c r="A203" t="s">
        <v>368</v>
      </c>
      <c r="B203" s="1">
        <v>42917</v>
      </c>
      <c r="C203" s="1">
        <v>42917</v>
      </c>
      <c r="D203" t="str">
        <f t="shared" si="89"/>
        <v>Yes</v>
      </c>
      <c r="E203" t="s">
        <v>373</v>
      </c>
      <c r="G203" t="str">
        <f t="shared" si="90"/>
        <v>No</v>
      </c>
      <c r="P203" t="str">
        <f t="shared" si="95"/>
        <v>Yes</v>
      </c>
      <c r="Q203" t="s">
        <v>369</v>
      </c>
      <c r="S203" t="str">
        <f t="shared" si="96"/>
        <v>No</v>
      </c>
      <c r="V203" t="str">
        <f t="shared" si="97"/>
        <v>No</v>
      </c>
      <c r="Y203">
        <v>0</v>
      </c>
      <c r="AB203">
        <v>0</v>
      </c>
      <c r="AK203">
        <v>1</v>
      </c>
      <c r="AL203" t="s">
        <v>369</v>
      </c>
      <c r="AN203">
        <v>0</v>
      </c>
      <c r="AQ203">
        <v>0</v>
      </c>
      <c r="AT203">
        <v>0</v>
      </c>
      <c r="AW203" t="str">
        <f t="shared" si="98"/>
        <v>No</v>
      </c>
      <c r="BF203">
        <v>1</v>
      </c>
      <c r="BG203" t="s">
        <v>370</v>
      </c>
      <c r="BI203" t="str">
        <f>("Standing order, Protocol order")</f>
        <v>Standing order, Protocol order</v>
      </c>
      <c r="BJ203" t="s">
        <v>370</v>
      </c>
      <c r="BL203" t="str">
        <f t="shared" si="91"/>
        <v>No</v>
      </c>
      <c r="BU203" t="str">
        <f t="shared" si="92"/>
        <v>Yes</v>
      </c>
      <c r="BV203" t="s">
        <v>369</v>
      </c>
      <c r="BX203" t="str">
        <f t="shared" si="99"/>
        <v>No</v>
      </c>
      <c r="CA203" t="str">
        <f t="shared" si="93"/>
        <v>No</v>
      </c>
      <c r="CD203" t="str">
        <f t="shared" si="94"/>
        <v>No</v>
      </c>
    </row>
    <row r="204" spans="1:88" x14ac:dyDescent="0.35">
      <c r="A204" t="s">
        <v>374</v>
      </c>
      <c r="B204" s="1">
        <v>36892</v>
      </c>
      <c r="C204" s="1">
        <v>40338</v>
      </c>
      <c r="D204" t="str">
        <f>("No")</f>
        <v>No</v>
      </c>
    </row>
    <row r="205" spans="1:88" x14ac:dyDescent="0.35">
      <c r="A205" t="s">
        <v>374</v>
      </c>
      <c r="B205" s="1">
        <v>40339</v>
      </c>
      <c r="C205" s="1">
        <v>41248</v>
      </c>
      <c r="D205" t="str">
        <f>("Yes")</f>
        <v>Yes</v>
      </c>
      <c r="E205" t="s">
        <v>375</v>
      </c>
      <c r="G205" t="str">
        <f>("No")</f>
        <v>No</v>
      </c>
      <c r="P205" t="str">
        <f>("No")</f>
        <v>No</v>
      </c>
      <c r="Y205">
        <v>1</v>
      </c>
      <c r="Z205" t="s">
        <v>376</v>
      </c>
      <c r="AB205">
        <v>0</v>
      </c>
      <c r="AK205">
        <v>0</v>
      </c>
      <c r="AT205">
        <v>1</v>
      </c>
      <c r="AU205" t="s">
        <v>376</v>
      </c>
      <c r="AW205" t="str">
        <f>("Yes")</f>
        <v>Yes</v>
      </c>
      <c r="AX205" t="s">
        <v>377</v>
      </c>
      <c r="AZ205" t="str">
        <f>("No")</f>
        <v>No</v>
      </c>
      <c r="BC205" t="str">
        <f>("No")</f>
        <v>No</v>
      </c>
      <c r="BF205">
        <v>0</v>
      </c>
      <c r="BL205" t="str">
        <f>("Yes")</f>
        <v>Yes</v>
      </c>
      <c r="BM205" t="s">
        <v>376</v>
      </c>
      <c r="BO205" t="str">
        <f>("No")</f>
        <v>No</v>
      </c>
      <c r="BR205" t="str">
        <f>("No")</f>
        <v>No</v>
      </c>
      <c r="BU205" t="str">
        <f>("No")</f>
        <v>No</v>
      </c>
      <c r="CD205" t="str">
        <f>("No")</f>
        <v>No</v>
      </c>
    </row>
    <row r="206" spans="1:88" x14ac:dyDescent="0.35">
      <c r="A206" t="s">
        <v>374</v>
      </c>
      <c r="B206" s="1">
        <v>41249</v>
      </c>
      <c r="C206" s="1">
        <v>42208</v>
      </c>
      <c r="D206" t="str">
        <f>("Yes")</f>
        <v>Yes</v>
      </c>
      <c r="E206" t="s">
        <v>375</v>
      </c>
      <c r="G206" t="str">
        <f>("No")</f>
        <v>No</v>
      </c>
      <c r="P206" t="str">
        <f>("No")</f>
        <v>No</v>
      </c>
      <c r="Y206">
        <v>1</v>
      </c>
      <c r="Z206" t="s">
        <v>376</v>
      </c>
      <c r="AB206">
        <v>0</v>
      </c>
      <c r="AK206">
        <v>0</v>
      </c>
      <c r="AT206">
        <v>1</v>
      </c>
      <c r="AU206" t="s">
        <v>376</v>
      </c>
      <c r="AW206" t="str">
        <f>("Yes")</f>
        <v>Yes</v>
      </c>
      <c r="AX206" t="s">
        <v>377</v>
      </c>
      <c r="AZ206" t="str">
        <f>("No")</f>
        <v>No</v>
      </c>
      <c r="BC206" t="str">
        <f>("No")</f>
        <v>No</v>
      </c>
      <c r="BF206">
        <v>0</v>
      </c>
      <c r="BL206" t="str">
        <f>("Yes")</f>
        <v>Yes</v>
      </c>
      <c r="BM206" t="s">
        <v>376</v>
      </c>
      <c r="BO206" t="str">
        <f>("No")</f>
        <v>No</v>
      </c>
      <c r="BR206" t="str">
        <f>("No")</f>
        <v>No</v>
      </c>
      <c r="BU206" t="str">
        <f>("No")</f>
        <v>No</v>
      </c>
      <c r="CD206" t="str">
        <f>("No")</f>
        <v>No</v>
      </c>
    </row>
    <row r="207" spans="1:88" x14ac:dyDescent="0.35">
      <c r="A207" t="s">
        <v>374</v>
      </c>
      <c r="B207" s="1">
        <v>42209</v>
      </c>
      <c r="C207" s="1">
        <v>42917</v>
      </c>
      <c r="D207" t="str">
        <f>("Yes")</f>
        <v>Yes</v>
      </c>
      <c r="E207" t="s">
        <v>378</v>
      </c>
      <c r="G207" t="str">
        <f>("Yes")</f>
        <v>Yes</v>
      </c>
      <c r="H207" t="s">
        <v>378</v>
      </c>
      <c r="J207" t="str">
        <f>("No")</f>
        <v>No</v>
      </c>
      <c r="M207" t="str">
        <f>("Yes")</f>
        <v>Yes</v>
      </c>
      <c r="N207" t="s">
        <v>378</v>
      </c>
      <c r="P207" t="str">
        <f>("Yes")</f>
        <v>Yes</v>
      </c>
      <c r="Q207" t="s">
        <v>378</v>
      </c>
      <c r="S207" t="str">
        <f>("No")</f>
        <v>No</v>
      </c>
      <c r="V207" t="str">
        <f>("Yes")</f>
        <v>Yes</v>
      </c>
      <c r="W207" t="s">
        <v>378</v>
      </c>
      <c r="Y207">
        <v>1</v>
      </c>
      <c r="Z207" t="s">
        <v>378</v>
      </c>
      <c r="AB207">
        <v>1</v>
      </c>
      <c r="AC207" t="s">
        <v>378</v>
      </c>
      <c r="AE207">
        <v>0</v>
      </c>
      <c r="AH207">
        <v>1</v>
      </c>
      <c r="AI207" t="s">
        <v>378</v>
      </c>
      <c r="AK207">
        <v>1</v>
      </c>
      <c r="AL207" t="s">
        <v>378</v>
      </c>
      <c r="AN207">
        <v>0</v>
      </c>
      <c r="AQ207">
        <v>1</v>
      </c>
      <c r="AR207" t="s">
        <v>378</v>
      </c>
      <c r="AT207">
        <v>1</v>
      </c>
      <c r="AU207" t="s">
        <v>378</v>
      </c>
      <c r="AW207" t="str">
        <f>("Yes")</f>
        <v>Yes</v>
      </c>
      <c r="AX207" t="s">
        <v>378</v>
      </c>
      <c r="AZ207" t="str">
        <f>("No")</f>
        <v>No</v>
      </c>
      <c r="BC207" t="str">
        <f>("Yes")</f>
        <v>Yes</v>
      </c>
      <c r="BD207" t="s">
        <v>378</v>
      </c>
      <c r="BF207">
        <v>1</v>
      </c>
      <c r="BG207" t="s">
        <v>378</v>
      </c>
      <c r="BI207" t="str">
        <f>("Standing order, Naloxone-specific collaborative practice agreement")</f>
        <v>Standing order, Naloxone-specific collaborative practice agreement</v>
      </c>
      <c r="BJ207" t="s">
        <v>378</v>
      </c>
      <c r="BL207" t="str">
        <f>("Yes")</f>
        <v>Yes</v>
      </c>
      <c r="BM207" t="s">
        <v>378</v>
      </c>
      <c r="BO207" t="str">
        <f>("No")</f>
        <v>No</v>
      </c>
      <c r="BR207" t="str">
        <f>("Yes")</f>
        <v>Yes</v>
      </c>
      <c r="BS207" t="s">
        <v>378</v>
      </c>
      <c r="BU207" t="str">
        <f>("Yes")</f>
        <v>Yes</v>
      </c>
      <c r="BV207" t="s">
        <v>378</v>
      </c>
      <c r="BX207" t="str">
        <f>("No")</f>
        <v>No</v>
      </c>
      <c r="CA207" t="str">
        <f>("Yes")</f>
        <v>Yes</v>
      </c>
      <c r="CB207" t="s">
        <v>378</v>
      </c>
      <c r="CD207" t="str">
        <f>("No")</f>
        <v>No</v>
      </c>
    </row>
    <row r="208" spans="1:88" x14ac:dyDescent="0.35">
      <c r="A208" t="s">
        <v>379</v>
      </c>
      <c r="B208" s="1">
        <v>36892</v>
      </c>
      <c r="C208" s="1">
        <v>42150</v>
      </c>
      <c r="D208" t="str">
        <f>("No")</f>
        <v>No</v>
      </c>
    </row>
    <row r="209" spans="1:88" x14ac:dyDescent="0.35">
      <c r="A209" t="s">
        <v>379</v>
      </c>
      <c r="B209" s="1">
        <v>42151</v>
      </c>
      <c r="C209" s="1">
        <v>42530</v>
      </c>
      <c r="D209" t="str">
        <f>("Yes")</f>
        <v>Yes</v>
      </c>
      <c r="E209" t="s">
        <v>380</v>
      </c>
      <c r="G209" t="str">
        <f>("Yes")</f>
        <v>Yes</v>
      </c>
      <c r="H209" t="s">
        <v>381</v>
      </c>
      <c r="J209" t="str">
        <f>("No")</f>
        <v>No</v>
      </c>
      <c r="M209" t="str">
        <f>("No")</f>
        <v>No</v>
      </c>
      <c r="P209" t="str">
        <f>("Yes")</f>
        <v>Yes</v>
      </c>
      <c r="Q209" t="s">
        <v>381</v>
      </c>
      <c r="S209" t="str">
        <f>("No")</f>
        <v>No</v>
      </c>
      <c r="V209" t="str">
        <f>("No")</f>
        <v>No</v>
      </c>
      <c r="Y209">
        <v>0</v>
      </c>
      <c r="AB209">
        <v>1</v>
      </c>
      <c r="AC209" t="s">
        <v>381</v>
      </c>
      <c r="AE209">
        <v>0</v>
      </c>
      <c r="AH209">
        <v>0</v>
      </c>
      <c r="AK209">
        <v>1</v>
      </c>
      <c r="AL209" t="s">
        <v>381</v>
      </c>
      <c r="AN209">
        <v>0</v>
      </c>
      <c r="AQ209">
        <v>0</v>
      </c>
      <c r="AT209">
        <v>0</v>
      </c>
      <c r="AW209" t="str">
        <f>("Yes")</f>
        <v>Yes</v>
      </c>
      <c r="AX209" t="s">
        <v>382</v>
      </c>
      <c r="AZ209" t="str">
        <f>("No")</f>
        <v>No</v>
      </c>
      <c r="BC209" t="str">
        <f>("No")</f>
        <v>No</v>
      </c>
      <c r="BF209">
        <v>0</v>
      </c>
      <c r="BH209" t="s">
        <v>383</v>
      </c>
      <c r="BL209" t="str">
        <f>("No")</f>
        <v>No</v>
      </c>
      <c r="BU209" t="str">
        <f>("Yes")</f>
        <v>Yes</v>
      </c>
      <c r="BV209" t="s">
        <v>382</v>
      </c>
      <c r="BX209" t="str">
        <f>("No")</f>
        <v>No</v>
      </c>
      <c r="CA209" t="str">
        <f>("No")</f>
        <v>No</v>
      </c>
      <c r="CD209" t="str">
        <f>("Yes")</f>
        <v>Yes</v>
      </c>
      <c r="CE209" t="s">
        <v>382</v>
      </c>
      <c r="CG209" t="str">
        <f>("No")</f>
        <v>No</v>
      </c>
      <c r="CJ209">
        <v>0</v>
      </c>
    </row>
    <row r="210" spans="1:88" x14ac:dyDescent="0.35">
      <c r="A210" t="s">
        <v>379</v>
      </c>
      <c r="B210" s="1">
        <v>42531</v>
      </c>
      <c r="C210" s="1">
        <v>42917</v>
      </c>
      <c r="D210" t="str">
        <f>("Yes")</f>
        <v>Yes</v>
      </c>
      <c r="E210" t="s">
        <v>380</v>
      </c>
      <c r="G210" t="str">
        <f>("Yes")</f>
        <v>Yes</v>
      </c>
      <c r="H210" t="s">
        <v>381</v>
      </c>
      <c r="J210" t="str">
        <f>("No")</f>
        <v>No</v>
      </c>
      <c r="M210" t="str">
        <f>("No")</f>
        <v>No</v>
      </c>
      <c r="P210" t="str">
        <f>("Yes")</f>
        <v>Yes</v>
      </c>
      <c r="Q210" t="s">
        <v>381</v>
      </c>
      <c r="S210" t="str">
        <f>("No")</f>
        <v>No</v>
      </c>
      <c r="V210" t="str">
        <f>("No")</f>
        <v>No</v>
      </c>
      <c r="Y210">
        <v>0</v>
      </c>
      <c r="AB210">
        <v>1</v>
      </c>
      <c r="AC210" t="s">
        <v>381</v>
      </c>
      <c r="AE210">
        <v>0</v>
      </c>
      <c r="AH210">
        <v>0</v>
      </c>
      <c r="AK210">
        <v>1</v>
      </c>
      <c r="AL210" t="s">
        <v>381</v>
      </c>
      <c r="AN210">
        <v>0</v>
      </c>
      <c r="AQ210">
        <v>0</v>
      </c>
      <c r="AT210">
        <v>0</v>
      </c>
      <c r="AW210" t="str">
        <f>("Yes")</f>
        <v>Yes</v>
      </c>
      <c r="AX210" t="s">
        <v>382</v>
      </c>
      <c r="AZ210" t="str">
        <f>("No")</f>
        <v>No</v>
      </c>
      <c r="BC210" t="str">
        <f>("No")</f>
        <v>No</v>
      </c>
      <c r="BF210">
        <v>1</v>
      </c>
      <c r="BG210" t="s">
        <v>384</v>
      </c>
      <c r="BI210" t="str">
        <f>("Protocol order")</f>
        <v>Protocol order</v>
      </c>
      <c r="BJ210" t="s">
        <v>384</v>
      </c>
      <c r="BL210" t="str">
        <f>("Yes")</f>
        <v>Yes</v>
      </c>
      <c r="BM210" t="s">
        <v>381</v>
      </c>
      <c r="BO210" t="str">
        <f>("No")</f>
        <v>No</v>
      </c>
      <c r="BR210" t="str">
        <f>("No")</f>
        <v>No</v>
      </c>
      <c r="BU210" t="str">
        <f>("Yes")</f>
        <v>Yes</v>
      </c>
      <c r="BV210" t="s">
        <v>381</v>
      </c>
      <c r="BX210" t="str">
        <f>("No")</f>
        <v>No</v>
      </c>
      <c r="CA210" t="str">
        <f>("No")</f>
        <v>No</v>
      </c>
      <c r="CD210" t="str">
        <f>("Yes")</f>
        <v>Yes</v>
      </c>
      <c r="CE210" t="s">
        <v>381</v>
      </c>
      <c r="CG210" t="str">
        <f>("No")</f>
        <v>No</v>
      </c>
      <c r="CJ210">
        <v>0</v>
      </c>
    </row>
    <row r="211" spans="1:88" x14ac:dyDescent="0.35">
      <c r="A211" t="s">
        <v>385</v>
      </c>
      <c r="B211" s="1">
        <v>36892</v>
      </c>
      <c r="C211" s="1">
        <v>41737</v>
      </c>
      <c r="D211" t="str">
        <f>("No")</f>
        <v>No</v>
      </c>
    </row>
    <row r="212" spans="1:88" x14ac:dyDescent="0.35">
      <c r="A212" t="s">
        <v>385</v>
      </c>
      <c r="B212" s="1">
        <v>41738</v>
      </c>
      <c r="C212" s="1">
        <v>41738</v>
      </c>
      <c r="D212" t="str">
        <f t="shared" ref="D212:D221" si="100">("Yes")</f>
        <v>Yes</v>
      </c>
      <c r="E212" t="s">
        <v>386</v>
      </c>
      <c r="G212" t="str">
        <f t="shared" ref="G212:G221" si="101">("Yes")</f>
        <v>Yes</v>
      </c>
      <c r="H212" t="s">
        <v>387</v>
      </c>
      <c r="J212" t="str">
        <f t="shared" ref="J212:J221" si="102">("No")</f>
        <v>No</v>
      </c>
      <c r="M212" t="str">
        <f t="shared" ref="M212:M221" si="103">("No")</f>
        <v>No</v>
      </c>
      <c r="P212" t="str">
        <f t="shared" ref="P212:P221" si="104">("Yes")</f>
        <v>Yes</v>
      </c>
      <c r="Q212" t="s">
        <v>387</v>
      </c>
      <c r="S212" t="str">
        <f t="shared" ref="S212:S221" si="105">("No")</f>
        <v>No</v>
      </c>
      <c r="V212" t="str">
        <f t="shared" ref="V212:V221" si="106">("No")</f>
        <v>No</v>
      </c>
      <c r="Y212">
        <v>1</v>
      </c>
      <c r="Z212" t="s">
        <v>388</v>
      </c>
      <c r="AB212">
        <v>1</v>
      </c>
      <c r="AC212" t="s">
        <v>388</v>
      </c>
      <c r="AE212">
        <v>0</v>
      </c>
      <c r="AH212">
        <v>0</v>
      </c>
      <c r="AK212">
        <v>1</v>
      </c>
      <c r="AL212" t="s">
        <v>388</v>
      </c>
      <c r="AN212">
        <v>0</v>
      </c>
      <c r="AQ212">
        <v>0</v>
      </c>
      <c r="AT212">
        <v>1</v>
      </c>
      <c r="AU212" t="s">
        <v>388</v>
      </c>
      <c r="AW212" t="str">
        <f t="shared" ref="AW212:AW221" si="107">("Yes")</f>
        <v>Yes</v>
      </c>
      <c r="AX212" t="s">
        <v>389</v>
      </c>
      <c r="AZ212" t="str">
        <f t="shared" ref="AZ212:AZ221" si="108">("No")</f>
        <v>No</v>
      </c>
      <c r="BC212" t="str">
        <f t="shared" ref="BC212:BC221" si="109">("No")</f>
        <v>No</v>
      </c>
      <c r="BF212">
        <v>0</v>
      </c>
      <c r="BG212" t="s">
        <v>388</v>
      </c>
      <c r="BJ212" t="s">
        <v>388</v>
      </c>
      <c r="BL212" t="str">
        <f t="shared" ref="BL212:BL221" si="110">("Yes")</f>
        <v>Yes</v>
      </c>
      <c r="BM212" t="s">
        <v>387</v>
      </c>
      <c r="BO212" t="str">
        <f t="shared" ref="BO212:BO221" si="111">("No")</f>
        <v>No</v>
      </c>
      <c r="BR212" t="str">
        <f t="shared" ref="BR212:BR221" si="112">("No")</f>
        <v>No</v>
      </c>
      <c r="BU212" t="str">
        <f t="shared" ref="BU212:BU221" si="113">("Yes")</f>
        <v>Yes</v>
      </c>
      <c r="BV212" t="s">
        <v>387</v>
      </c>
      <c r="BX212" t="str">
        <f t="shared" ref="BX212:BX221" si="114">("No")</f>
        <v>No</v>
      </c>
      <c r="CA212" t="str">
        <f t="shared" ref="CA212:CA221" si="115">("No")</f>
        <v>No</v>
      </c>
      <c r="CD212" t="str">
        <f t="shared" ref="CD212:CD221" si="116">("Yes")</f>
        <v>Yes</v>
      </c>
      <c r="CE212" t="s">
        <v>387</v>
      </c>
      <c r="CG212" t="str">
        <f t="shared" ref="CG212:CG221" si="117">("No")</f>
        <v>No</v>
      </c>
      <c r="CJ212">
        <v>0</v>
      </c>
    </row>
    <row r="213" spans="1:88" x14ac:dyDescent="0.35">
      <c r="A213" t="s">
        <v>385</v>
      </c>
      <c r="B213" s="1">
        <v>41739</v>
      </c>
      <c r="C213" s="1">
        <v>41746</v>
      </c>
      <c r="D213" t="str">
        <f t="shared" si="100"/>
        <v>Yes</v>
      </c>
      <c r="E213" t="s">
        <v>386</v>
      </c>
      <c r="G213" t="str">
        <f t="shared" si="101"/>
        <v>Yes</v>
      </c>
      <c r="H213" t="s">
        <v>387</v>
      </c>
      <c r="J213" t="str">
        <f t="shared" si="102"/>
        <v>No</v>
      </c>
      <c r="M213" t="str">
        <f t="shared" si="103"/>
        <v>No</v>
      </c>
      <c r="P213" t="str">
        <f t="shared" si="104"/>
        <v>Yes</v>
      </c>
      <c r="Q213" t="s">
        <v>387</v>
      </c>
      <c r="S213" t="str">
        <f t="shared" si="105"/>
        <v>No</v>
      </c>
      <c r="V213" t="str">
        <f t="shared" si="106"/>
        <v>No</v>
      </c>
      <c r="Y213">
        <v>1</v>
      </c>
      <c r="Z213" t="s">
        <v>390</v>
      </c>
      <c r="AB213">
        <v>1</v>
      </c>
      <c r="AC213" t="s">
        <v>388</v>
      </c>
      <c r="AE213">
        <v>0</v>
      </c>
      <c r="AH213">
        <v>0</v>
      </c>
      <c r="AK213">
        <v>1</v>
      </c>
      <c r="AL213" t="s">
        <v>388</v>
      </c>
      <c r="AN213">
        <v>0</v>
      </c>
      <c r="AQ213">
        <v>0</v>
      </c>
      <c r="AT213">
        <v>1</v>
      </c>
      <c r="AU213" t="s">
        <v>388</v>
      </c>
      <c r="AW213" t="str">
        <f t="shared" si="107"/>
        <v>Yes</v>
      </c>
      <c r="AX213" t="s">
        <v>389</v>
      </c>
      <c r="AZ213" t="str">
        <f t="shared" si="108"/>
        <v>No</v>
      </c>
      <c r="BC213" t="str">
        <f t="shared" si="109"/>
        <v>No</v>
      </c>
      <c r="BF213">
        <v>0</v>
      </c>
      <c r="BG213" t="s">
        <v>388</v>
      </c>
      <c r="BJ213" t="s">
        <v>388</v>
      </c>
      <c r="BL213" t="str">
        <f t="shared" si="110"/>
        <v>Yes</v>
      </c>
      <c r="BM213" t="s">
        <v>387</v>
      </c>
      <c r="BO213" t="str">
        <f t="shared" si="111"/>
        <v>No</v>
      </c>
      <c r="BR213" t="str">
        <f t="shared" si="112"/>
        <v>No</v>
      </c>
      <c r="BU213" t="str">
        <f t="shared" si="113"/>
        <v>Yes</v>
      </c>
      <c r="BV213" t="s">
        <v>387</v>
      </c>
      <c r="BX213" t="str">
        <f t="shared" si="114"/>
        <v>No</v>
      </c>
      <c r="CA213" t="str">
        <f t="shared" si="115"/>
        <v>No</v>
      </c>
      <c r="CD213" t="str">
        <f t="shared" si="116"/>
        <v>Yes</v>
      </c>
      <c r="CE213" t="s">
        <v>387</v>
      </c>
      <c r="CG213" t="str">
        <f t="shared" si="117"/>
        <v>No</v>
      </c>
      <c r="CJ213">
        <v>0</v>
      </c>
    </row>
    <row r="214" spans="1:88" x14ac:dyDescent="0.35">
      <c r="A214" t="s">
        <v>385</v>
      </c>
      <c r="B214" s="1">
        <v>41747</v>
      </c>
      <c r="C214" s="1">
        <v>42087</v>
      </c>
      <c r="D214" t="str">
        <f t="shared" si="100"/>
        <v>Yes</v>
      </c>
      <c r="E214" t="s">
        <v>386</v>
      </c>
      <c r="G214" t="str">
        <f t="shared" si="101"/>
        <v>Yes</v>
      </c>
      <c r="H214" t="s">
        <v>387</v>
      </c>
      <c r="J214" t="str">
        <f t="shared" si="102"/>
        <v>No</v>
      </c>
      <c r="M214" t="str">
        <f t="shared" si="103"/>
        <v>No</v>
      </c>
      <c r="P214" t="str">
        <f t="shared" si="104"/>
        <v>Yes</v>
      </c>
      <c r="Q214" t="s">
        <v>387</v>
      </c>
      <c r="S214" t="str">
        <f t="shared" si="105"/>
        <v>No</v>
      </c>
      <c r="V214" t="str">
        <f t="shared" si="106"/>
        <v>No</v>
      </c>
      <c r="Y214">
        <v>1</v>
      </c>
      <c r="Z214" t="s">
        <v>390</v>
      </c>
      <c r="AB214">
        <v>1</v>
      </c>
      <c r="AC214" t="s">
        <v>388</v>
      </c>
      <c r="AE214">
        <v>0</v>
      </c>
      <c r="AH214">
        <v>0</v>
      </c>
      <c r="AK214">
        <v>1</v>
      </c>
      <c r="AL214" t="s">
        <v>388</v>
      </c>
      <c r="AN214">
        <v>0</v>
      </c>
      <c r="AQ214">
        <v>0</v>
      </c>
      <c r="AT214">
        <v>1</v>
      </c>
      <c r="AU214" t="s">
        <v>388</v>
      </c>
      <c r="AW214" t="str">
        <f t="shared" si="107"/>
        <v>Yes</v>
      </c>
      <c r="AX214" t="s">
        <v>389</v>
      </c>
      <c r="AZ214" t="str">
        <f t="shared" si="108"/>
        <v>No</v>
      </c>
      <c r="BC214" t="str">
        <f t="shared" si="109"/>
        <v>No</v>
      </c>
      <c r="BF214">
        <v>0</v>
      </c>
      <c r="BG214" t="s">
        <v>388</v>
      </c>
      <c r="BJ214" t="s">
        <v>388</v>
      </c>
      <c r="BL214" t="str">
        <f t="shared" si="110"/>
        <v>Yes</v>
      </c>
      <c r="BM214" t="s">
        <v>387</v>
      </c>
      <c r="BO214" t="str">
        <f t="shared" si="111"/>
        <v>No</v>
      </c>
      <c r="BR214" t="str">
        <f t="shared" si="112"/>
        <v>No</v>
      </c>
      <c r="BU214" t="str">
        <f t="shared" si="113"/>
        <v>Yes</v>
      </c>
      <c r="BV214" t="s">
        <v>387</v>
      </c>
      <c r="BX214" t="str">
        <f t="shared" si="114"/>
        <v>No</v>
      </c>
      <c r="CA214" t="str">
        <f t="shared" si="115"/>
        <v>No</v>
      </c>
      <c r="CD214" t="str">
        <f t="shared" si="116"/>
        <v>Yes</v>
      </c>
      <c r="CE214" t="s">
        <v>387</v>
      </c>
      <c r="CG214" t="str">
        <f t="shared" si="117"/>
        <v>No</v>
      </c>
      <c r="CJ214">
        <v>0</v>
      </c>
    </row>
    <row r="215" spans="1:88" x14ac:dyDescent="0.35">
      <c r="A215" t="s">
        <v>385</v>
      </c>
      <c r="B215" s="1">
        <v>42088</v>
      </c>
      <c r="C215" s="1">
        <v>42185</v>
      </c>
      <c r="D215" t="str">
        <f t="shared" si="100"/>
        <v>Yes</v>
      </c>
      <c r="E215" t="s">
        <v>391</v>
      </c>
      <c r="G215" t="str">
        <f t="shared" si="101"/>
        <v>Yes</v>
      </c>
      <c r="H215" t="s">
        <v>387</v>
      </c>
      <c r="J215" t="str">
        <f t="shared" si="102"/>
        <v>No</v>
      </c>
      <c r="M215" t="str">
        <f t="shared" si="103"/>
        <v>No</v>
      </c>
      <c r="P215" t="str">
        <f t="shared" si="104"/>
        <v>Yes</v>
      </c>
      <c r="Q215" t="s">
        <v>387</v>
      </c>
      <c r="S215" t="str">
        <f t="shared" si="105"/>
        <v>No</v>
      </c>
      <c r="V215" t="str">
        <f t="shared" si="106"/>
        <v>No</v>
      </c>
      <c r="Y215">
        <v>1</v>
      </c>
      <c r="Z215" t="s">
        <v>390</v>
      </c>
      <c r="AB215">
        <v>1</v>
      </c>
      <c r="AC215" t="s">
        <v>388</v>
      </c>
      <c r="AE215">
        <v>0</v>
      </c>
      <c r="AH215">
        <v>0</v>
      </c>
      <c r="AK215">
        <v>1</v>
      </c>
      <c r="AL215" t="s">
        <v>388</v>
      </c>
      <c r="AN215">
        <v>0</v>
      </c>
      <c r="AQ215">
        <v>0</v>
      </c>
      <c r="AT215">
        <v>1</v>
      </c>
      <c r="AU215" t="s">
        <v>388</v>
      </c>
      <c r="AW215" t="str">
        <f t="shared" si="107"/>
        <v>Yes</v>
      </c>
      <c r="AX215" t="s">
        <v>389</v>
      </c>
      <c r="AZ215" t="str">
        <f t="shared" si="108"/>
        <v>No</v>
      </c>
      <c r="BC215" t="str">
        <f t="shared" si="109"/>
        <v>No</v>
      </c>
      <c r="BF215">
        <v>0</v>
      </c>
      <c r="BG215" t="s">
        <v>388</v>
      </c>
      <c r="BJ215" t="s">
        <v>388</v>
      </c>
      <c r="BL215" t="str">
        <f t="shared" si="110"/>
        <v>Yes</v>
      </c>
      <c r="BM215" t="s">
        <v>387</v>
      </c>
      <c r="BO215" t="str">
        <f t="shared" si="111"/>
        <v>No</v>
      </c>
      <c r="BR215" t="str">
        <f t="shared" si="112"/>
        <v>No</v>
      </c>
      <c r="BU215" t="str">
        <f t="shared" si="113"/>
        <v>Yes</v>
      </c>
      <c r="BV215" t="s">
        <v>387</v>
      </c>
      <c r="BX215" t="str">
        <f t="shared" si="114"/>
        <v>No</v>
      </c>
      <c r="CA215" t="str">
        <f t="shared" si="115"/>
        <v>No</v>
      </c>
      <c r="CD215" t="str">
        <f t="shared" si="116"/>
        <v>Yes</v>
      </c>
      <c r="CE215" t="s">
        <v>387</v>
      </c>
      <c r="CG215" t="str">
        <f t="shared" si="117"/>
        <v>No</v>
      </c>
      <c r="CJ215">
        <v>0</v>
      </c>
    </row>
    <row r="216" spans="1:88" x14ac:dyDescent="0.35">
      <c r="A216" t="s">
        <v>385</v>
      </c>
      <c r="B216" s="1">
        <v>42186</v>
      </c>
      <c r="C216" s="1">
        <v>42187</v>
      </c>
      <c r="D216" t="str">
        <f t="shared" si="100"/>
        <v>Yes</v>
      </c>
      <c r="E216" t="s">
        <v>386</v>
      </c>
      <c r="G216" t="str">
        <f t="shared" si="101"/>
        <v>Yes</v>
      </c>
      <c r="H216" t="s">
        <v>387</v>
      </c>
      <c r="J216" t="str">
        <f t="shared" si="102"/>
        <v>No</v>
      </c>
      <c r="M216" t="str">
        <f t="shared" si="103"/>
        <v>No</v>
      </c>
      <c r="P216" t="str">
        <f t="shared" si="104"/>
        <v>Yes</v>
      </c>
      <c r="Q216" t="s">
        <v>387</v>
      </c>
      <c r="S216" t="str">
        <f t="shared" si="105"/>
        <v>No</v>
      </c>
      <c r="V216" t="str">
        <f t="shared" si="106"/>
        <v>No</v>
      </c>
      <c r="Y216">
        <v>1</v>
      </c>
      <c r="Z216" t="s">
        <v>390</v>
      </c>
      <c r="AB216">
        <v>1</v>
      </c>
      <c r="AC216" t="s">
        <v>388</v>
      </c>
      <c r="AE216">
        <v>0</v>
      </c>
      <c r="AH216">
        <v>0</v>
      </c>
      <c r="AK216">
        <v>1</v>
      </c>
      <c r="AL216" t="s">
        <v>388</v>
      </c>
      <c r="AN216">
        <v>0</v>
      </c>
      <c r="AQ216">
        <v>0</v>
      </c>
      <c r="AT216">
        <v>1</v>
      </c>
      <c r="AU216" t="s">
        <v>388</v>
      </c>
      <c r="AW216" t="str">
        <f t="shared" si="107"/>
        <v>Yes</v>
      </c>
      <c r="AX216" t="s">
        <v>389</v>
      </c>
      <c r="AZ216" t="str">
        <f t="shared" si="108"/>
        <v>No</v>
      </c>
      <c r="BC216" t="str">
        <f t="shared" si="109"/>
        <v>No</v>
      </c>
      <c r="BF216">
        <v>0</v>
      </c>
      <c r="BG216" t="s">
        <v>388</v>
      </c>
      <c r="BJ216" t="s">
        <v>388</v>
      </c>
      <c r="BL216" t="str">
        <f t="shared" si="110"/>
        <v>Yes</v>
      </c>
      <c r="BM216" t="s">
        <v>387</v>
      </c>
      <c r="BO216" t="str">
        <f t="shared" si="111"/>
        <v>No</v>
      </c>
      <c r="BR216" t="str">
        <f t="shared" si="112"/>
        <v>No</v>
      </c>
      <c r="BU216" t="str">
        <f t="shared" si="113"/>
        <v>Yes</v>
      </c>
      <c r="BV216" t="s">
        <v>387</v>
      </c>
      <c r="BX216" t="str">
        <f t="shared" si="114"/>
        <v>No</v>
      </c>
      <c r="CA216" t="str">
        <f t="shared" si="115"/>
        <v>No</v>
      </c>
      <c r="CD216" t="str">
        <f t="shared" si="116"/>
        <v>Yes</v>
      </c>
      <c r="CE216" t="s">
        <v>387</v>
      </c>
      <c r="CG216" t="str">
        <f t="shared" si="117"/>
        <v>No</v>
      </c>
      <c r="CJ216">
        <v>0</v>
      </c>
    </row>
    <row r="217" spans="1:88" x14ac:dyDescent="0.35">
      <c r="A217" t="s">
        <v>385</v>
      </c>
      <c r="B217" s="1">
        <v>42188</v>
      </c>
      <c r="C217" s="1">
        <v>42198</v>
      </c>
      <c r="D217" t="str">
        <f t="shared" si="100"/>
        <v>Yes</v>
      </c>
      <c r="E217" t="s">
        <v>392</v>
      </c>
      <c r="G217" t="str">
        <f t="shared" si="101"/>
        <v>Yes</v>
      </c>
      <c r="H217" t="s">
        <v>393</v>
      </c>
      <c r="J217" t="str">
        <f t="shared" si="102"/>
        <v>No</v>
      </c>
      <c r="M217" t="str">
        <f t="shared" si="103"/>
        <v>No</v>
      </c>
      <c r="P217" t="str">
        <f t="shared" si="104"/>
        <v>Yes</v>
      </c>
      <c r="Q217" t="s">
        <v>393</v>
      </c>
      <c r="S217" t="str">
        <f t="shared" si="105"/>
        <v>No</v>
      </c>
      <c r="V217" t="str">
        <f t="shared" si="106"/>
        <v>No</v>
      </c>
      <c r="Y217">
        <v>1</v>
      </c>
      <c r="Z217" t="s">
        <v>390</v>
      </c>
      <c r="AB217">
        <v>1</v>
      </c>
      <c r="AC217" t="s">
        <v>388</v>
      </c>
      <c r="AE217">
        <v>0</v>
      </c>
      <c r="AH217">
        <v>0</v>
      </c>
      <c r="AK217">
        <v>1</v>
      </c>
      <c r="AL217" t="s">
        <v>388</v>
      </c>
      <c r="AN217">
        <v>0</v>
      </c>
      <c r="AQ217">
        <v>0</v>
      </c>
      <c r="AT217">
        <v>1</v>
      </c>
      <c r="AU217" t="s">
        <v>388</v>
      </c>
      <c r="AW217" t="str">
        <f t="shared" si="107"/>
        <v>Yes</v>
      </c>
      <c r="AX217" t="s">
        <v>394</v>
      </c>
      <c r="AZ217" t="str">
        <f t="shared" si="108"/>
        <v>No</v>
      </c>
      <c r="BC217" t="str">
        <f t="shared" si="109"/>
        <v>No</v>
      </c>
      <c r="BF217">
        <v>0</v>
      </c>
      <c r="BG217" t="s">
        <v>388</v>
      </c>
      <c r="BJ217" t="s">
        <v>388</v>
      </c>
      <c r="BL217" t="str">
        <f t="shared" si="110"/>
        <v>Yes</v>
      </c>
      <c r="BM217" t="s">
        <v>388</v>
      </c>
      <c r="BO217" t="str">
        <f t="shared" si="111"/>
        <v>No</v>
      </c>
      <c r="BR217" t="str">
        <f t="shared" si="112"/>
        <v>No</v>
      </c>
      <c r="BU217" t="str">
        <f t="shared" si="113"/>
        <v>Yes</v>
      </c>
      <c r="BV217" t="s">
        <v>388</v>
      </c>
      <c r="BX217" t="str">
        <f t="shared" si="114"/>
        <v>No</v>
      </c>
      <c r="CA217" t="str">
        <f t="shared" si="115"/>
        <v>No</v>
      </c>
      <c r="CD217" t="str">
        <f t="shared" si="116"/>
        <v>Yes</v>
      </c>
      <c r="CE217" t="s">
        <v>388</v>
      </c>
      <c r="CG217" t="str">
        <f t="shared" si="117"/>
        <v>No</v>
      </c>
      <c r="CJ217">
        <v>0</v>
      </c>
    </row>
    <row r="218" spans="1:88" x14ac:dyDescent="0.35">
      <c r="A218" t="s">
        <v>385</v>
      </c>
      <c r="B218" s="1">
        <v>42199</v>
      </c>
      <c r="C218" s="1">
        <v>42347</v>
      </c>
      <c r="D218" t="str">
        <f t="shared" si="100"/>
        <v>Yes</v>
      </c>
      <c r="E218" t="s">
        <v>395</v>
      </c>
      <c r="G218" t="str">
        <f t="shared" si="101"/>
        <v>Yes</v>
      </c>
      <c r="H218" t="s">
        <v>394</v>
      </c>
      <c r="J218" t="str">
        <f t="shared" si="102"/>
        <v>No</v>
      </c>
      <c r="M218" t="str">
        <f t="shared" si="103"/>
        <v>No</v>
      </c>
      <c r="P218" t="str">
        <f t="shared" si="104"/>
        <v>Yes</v>
      </c>
      <c r="Q218" t="s">
        <v>394</v>
      </c>
      <c r="S218" t="str">
        <f t="shared" si="105"/>
        <v>No</v>
      </c>
      <c r="V218" t="str">
        <f t="shared" si="106"/>
        <v>No</v>
      </c>
      <c r="Y218">
        <v>1</v>
      </c>
      <c r="Z218" t="s">
        <v>390</v>
      </c>
      <c r="AB218">
        <v>1</v>
      </c>
      <c r="AC218" t="s">
        <v>388</v>
      </c>
      <c r="AE218">
        <v>0</v>
      </c>
      <c r="AH218">
        <v>0</v>
      </c>
      <c r="AK218">
        <v>1</v>
      </c>
      <c r="AL218" t="s">
        <v>388</v>
      </c>
      <c r="AN218">
        <v>0</v>
      </c>
      <c r="AQ218">
        <v>0</v>
      </c>
      <c r="AT218">
        <v>1</v>
      </c>
      <c r="AU218" t="s">
        <v>388</v>
      </c>
      <c r="AW218" t="str">
        <f t="shared" si="107"/>
        <v>Yes</v>
      </c>
      <c r="AX218" t="s">
        <v>394</v>
      </c>
      <c r="AZ218" t="str">
        <f t="shared" si="108"/>
        <v>No</v>
      </c>
      <c r="BC218" t="str">
        <f t="shared" si="109"/>
        <v>No</v>
      </c>
      <c r="BF218">
        <v>0</v>
      </c>
      <c r="BG218" t="s">
        <v>388</v>
      </c>
      <c r="BJ218" t="s">
        <v>388</v>
      </c>
      <c r="BL218" t="str">
        <f t="shared" si="110"/>
        <v>Yes</v>
      </c>
      <c r="BM218" t="s">
        <v>388</v>
      </c>
      <c r="BO218" t="str">
        <f t="shared" si="111"/>
        <v>No</v>
      </c>
      <c r="BR218" t="str">
        <f t="shared" si="112"/>
        <v>No</v>
      </c>
      <c r="BU218" t="str">
        <f t="shared" si="113"/>
        <v>Yes</v>
      </c>
      <c r="BV218" t="s">
        <v>388</v>
      </c>
      <c r="BX218" t="str">
        <f t="shared" si="114"/>
        <v>No</v>
      </c>
      <c r="CA218" t="str">
        <f t="shared" si="115"/>
        <v>No</v>
      </c>
      <c r="CD218" t="str">
        <f t="shared" si="116"/>
        <v>Yes</v>
      </c>
      <c r="CE218" t="s">
        <v>388</v>
      </c>
      <c r="CG218" t="str">
        <f t="shared" si="117"/>
        <v>No</v>
      </c>
      <c r="CJ218">
        <v>0</v>
      </c>
    </row>
    <row r="219" spans="1:88" x14ac:dyDescent="0.35">
      <c r="A219" t="s">
        <v>385</v>
      </c>
      <c r="B219" s="1">
        <v>42348</v>
      </c>
      <c r="C219" s="1">
        <v>42460</v>
      </c>
      <c r="D219" t="str">
        <f t="shared" si="100"/>
        <v>Yes</v>
      </c>
      <c r="E219" t="s">
        <v>392</v>
      </c>
      <c r="G219" t="str">
        <f t="shared" si="101"/>
        <v>Yes</v>
      </c>
      <c r="H219" t="s">
        <v>394</v>
      </c>
      <c r="J219" t="str">
        <f t="shared" si="102"/>
        <v>No</v>
      </c>
      <c r="M219" t="str">
        <f t="shared" si="103"/>
        <v>No</v>
      </c>
      <c r="P219" t="str">
        <f t="shared" si="104"/>
        <v>Yes</v>
      </c>
      <c r="Q219" t="s">
        <v>394</v>
      </c>
      <c r="S219" t="str">
        <f t="shared" si="105"/>
        <v>No</v>
      </c>
      <c r="V219" t="str">
        <f t="shared" si="106"/>
        <v>No</v>
      </c>
      <c r="Y219">
        <v>1</v>
      </c>
      <c r="Z219" t="s">
        <v>390</v>
      </c>
      <c r="AB219">
        <v>1</v>
      </c>
      <c r="AC219" t="s">
        <v>388</v>
      </c>
      <c r="AE219">
        <v>0</v>
      </c>
      <c r="AH219">
        <v>0</v>
      </c>
      <c r="AK219">
        <v>1</v>
      </c>
      <c r="AL219" t="s">
        <v>388</v>
      </c>
      <c r="AN219">
        <v>0</v>
      </c>
      <c r="AQ219">
        <v>0</v>
      </c>
      <c r="AT219">
        <v>1</v>
      </c>
      <c r="AU219" t="s">
        <v>388</v>
      </c>
      <c r="AW219" t="str">
        <f t="shared" si="107"/>
        <v>Yes</v>
      </c>
      <c r="AX219" t="s">
        <v>394</v>
      </c>
      <c r="AZ219" t="str">
        <f t="shared" si="108"/>
        <v>No</v>
      </c>
      <c r="BC219" t="str">
        <f t="shared" si="109"/>
        <v>No</v>
      </c>
      <c r="BF219">
        <v>1</v>
      </c>
      <c r="BG219" t="s">
        <v>388</v>
      </c>
      <c r="BI219" t="str">
        <f>("Standing order")</f>
        <v>Standing order</v>
      </c>
      <c r="BJ219" t="s">
        <v>388</v>
      </c>
      <c r="BL219" t="str">
        <f t="shared" si="110"/>
        <v>Yes</v>
      </c>
      <c r="BM219" t="s">
        <v>388</v>
      </c>
      <c r="BO219" t="str">
        <f t="shared" si="111"/>
        <v>No</v>
      </c>
      <c r="BR219" t="str">
        <f t="shared" si="112"/>
        <v>No</v>
      </c>
      <c r="BU219" t="str">
        <f t="shared" si="113"/>
        <v>Yes</v>
      </c>
      <c r="BV219" t="s">
        <v>388</v>
      </c>
      <c r="BX219" t="str">
        <f t="shared" si="114"/>
        <v>No</v>
      </c>
      <c r="CA219" t="str">
        <f t="shared" si="115"/>
        <v>No</v>
      </c>
      <c r="CD219" t="str">
        <f t="shared" si="116"/>
        <v>Yes</v>
      </c>
      <c r="CE219" t="s">
        <v>388</v>
      </c>
      <c r="CG219" t="str">
        <f t="shared" si="117"/>
        <v>No</v>
      </c>
      <c r="CJ219">
        <v>0</v>
      </c>
    </row>
    <row r="220" spans="1:88" x14ac:dyDescent="0.35">
      <c r="A220" t="s">
        <v>385</v>
      </c>
      <c r="B220" s="1">
        <v>42461</v>
      </c>
      <c r="C220" s="1">
        <v>42908</v>
      </c>
      <c r="D220" t="str">
        <f t="shared" si="100"/>
        <v>Yes</v>
      </c>
      <c r="E220" t="s">
        <v>392</v>
      </c>
      <c r="G220" t="str">
        <f t="shared" si="101"/>
        <v>Yes</v>
      </c>
      <c r="H220" t="s">
        <v>394</v>
      </c>
      <c r="J220" t="str">
        <f t="shared" si="102"/>
        <v>No</v>
      </c>
      <c r="M220" t="str">
        <f t="shared" si="103"/>
        <v>No</v>
      </c>
      <c r="P220" t="str">
        <f t="shared" si="104"/>
        <v>Yes</v>
      </c>
      <c r="Q220" t="s">
        <v>394</v>
      </c>
      <c r="S220" t="str">
        <f t="shared" si="105"/>
        <v>No</v>
      </c>
      <c r="V220" t="str">
        <f t="shared" si="106"/>
        <v>No</v>
      </c>
      <c r="Y220">
        <v>1</v>
      </c>
      <c r="Z220" t="s">
        <v>390</v>
      </c>
      <c r="AB220">
        <v>1</v>
      </c>
      <c r="AC220" t="s">
        <v>388</v>
      </c>
      <c r="AE220">
        <v>0</v>
      </c>
      <c r="AH220">
        <v>0</v>
      </c>
      <c r="AK220">
        <v>1</v>
      </c>
      <c r="AL220" t="s">
        <v>388</v>
      </c>
      <c r="AN220">
        <v>0</v>
      </c>
      <c r="AQ220">
        <v>0</v>
      </c>
      <c r="AT220">
        <v>1</v>
      </c>
      <c r="AU220" t="s">
        <v>388</v>
      </c>
      <c r="AW220" t="str">
        <f t="shared" si="107"/>
        <v>Yes</v>
      </c>
      <c r="AX220" t="s">
        <v>394</v>
      </c>
      <c r="AZ220" t="str">
        <f t="shared" si="108"/>
        <v>No</v>
      </c>
      <c r="BC220" t="str">
        <f t="shared" si="109"/>
        <v>No</v>
      </c>
      <c r="BF220">
        <v>1</v>
      </c>
      <c r="BG220" t="s">
        <v>388</v>
      </c>
      <c r="BI220" t="str">
        <f>("Standing order")</f>
        <v>Standing order</v>
      </c>
      <c r="BJ220" t="s">
        <v>388</v>
      </c>
      <c r="BL220" t="str">
        <f t="shared" si="110"/>
        <v>Yes</v>
      </c>
      <c r="BM220" t="s">
        <v>388</v>
      </c>
      <c r="BO220" t="str">
        <f t="shared" si="111"/>
        <v>No</v>
      </c>
      <c r="BR220" t="str">
        <f t="shared" si="112"/>
        <v>No</v>
      </c>
      <c r="BU220" t="str">
        <f t="shared" si="113"/>
        <v>Yes</v>
      </c>
      <c r="BV220" t="s">
        <v>388</v>
      </c>
      <c r="BX220" t="str">
        <f t="shared" si="114"/>
        <v>No</v>
      </c>
      <c r="CA220" t="str">
        <f t="shared" si="115"/>
        <v>No</v>
      </c>
      <c r="CD220" t="str">
        <f t="shared" si="116"/>
        <v>Yes</v>
      </c>
      <c r="CE220" t="s">
        <v>388</v>
      </c>
      <c r="CG220" t="str">
        <f t="shared" si="117"/>
        <v>No</v>
      </c>
      <c r="CJ220">
        <v>0</v>
      </c>
    </row>
    <row r="221" spans="1:88" x14ac:dyDescent="0.35">
      <c r="A221" t="s">
        <v>385</v>
      </c>
      <c r="B221" s="1">
        <v>42909</v>
      </c>
      <c r="C221" s="1">
        <v>42917</v>
      </c>
      <c r="D221" t="str">
        <f t="shared" si="100"/>
        <v>Yes</v>
      </c>
      <c r="E221" t="s">
        <v>392</v>
      </c>
      <c r="G221" t="str">
        <f t="shared" si="101"/>
        <v>Yes</v>
      </c>
      <c r="H221" t="s">
        <v>394</v>
      </c>
      <c r="J221" t="str">
        <f t="shared" si="102"/>
        <v>No</v>
      </c>
      <c r="M221" t="str">
        <f t="shared" si="103"/>
        <v>No</v>
      </c>
      <c r="P221" t="str">
        <f t="shared" si="104"/>
        <v>Yes</v>
      </c>
      <c r="Q221" t="s">
        <v>394</v>
      </c>
      <c r="S221" t="str">
        <f t="shared" si="105"/>
        <v>No</v>
      </c>
      <c r="V221" t="str">
        <f t="shared" si="106"/>
        <v>No</v>
      </c>
      <c r="Y221">
        <v>1</v>
      </c>
      <c r="Z221" t="s">
        <v>390</v>
      </c>
      <c r="AB221">
        <v>1</v>
      </c>
      <c r="AC221" t="s">
        <v>388</v>
      </c>
      <c r="AE221">
        <v>0</v>
      </c>
      <c r="AH221">
        <v>0</v>
      </c>
      <c r="AK221">
        <v>1</v>
      </c>
      <c r="AL221" t="s">
        <v>388</v>
      </c>
      <c r="AN221">
        <v>0</v>
      </c>
      <c r="AQ221">
        <v>0</v>
      </c>
      <c r="AT221">
        <v>1</v>
      </c>
      <c r="AU221" t="s">
        <v>388</v>
      </c>
      <c r="AW221" t="str">
        <f t="shared" si="107"/>
        <v>Yes</v>
      </c>
      <c r="AX221" t="s">
        <v>394</v>
      </c>
      <c r="AZ221" t="str">
        <f t="shared" si="108"/>
        <v>No</v>
      </c>
      <c r="BC221" t="str">
        <f t="shared" si="109"/>
        <v>No</v>
      </c>
      <c r="BF221">
        <v>1</v>
      </c>
      <c r="BG221" t="s">
        <v>388</v>
      </c>
      <c r="BI221" t="str">
        <f>("Standing order")</f>
        <v>Standing order</v>
      </c>
      <c r="BJ221" t="s">
        <v>388</v>
      </c>
      <c r="BL221" t="str">
        <f t="shared" si="110"/>
        <v>Yes</v>
      </c>
      <c r="BM221" t="s">
        <v>388</v>
      </c>
      <c r="BO221" t="str">
        <f t="shared" si="111"/>
        <v>No</v>
      </c>
      <c r="BR221" t="str">
        <f t="shared" si="112"/>
        <v>No</v>
      </c>
      <c r="BU221" t="str">
        <f t="shared" si="113"/>
        <v>Yes</v>
      </c>
      <c r="BV221" t="s">
        <v>388</v>
      </c>
      <c r="BX221" t="str">
        <f t="shared" si="114"/>
        <v>No</v>
      </c>
      <c r="CA221" t="str">
        <f t="shared" si="115"/>
        <v>No</v>
      </c>
      <c r="CD221" t="str">
        <f t="shared" si="116"/>
        <v>Yes</v>
      </c>
      <c r="CE221" t="s">
        <v>388</v>
      </c>
      <c r="CG221" t="str">
        <f t="shared" si="117"/>
        <v>No</v>
      </c>
      <c r="CJ221">
        <v>0</v>
      </c>
    </row>
    <row r="222" spans="1:88" x14ac:dyDescent="0.35">
      <c r="A222" t="s">
        <v>396</v>
      </c>
      <c r="B222" s="1">
        <v>36892</v>
      </c>
      <c r="C222" s="1">
        <v>42916</v>
      </c>
      <c r="D222" t="str">
        <f>("No")</f>
        <v>No</v>
      </c>
    </row>
    <row r="223" spans="1:88" x14ac:dyDescent="0.35">
      <c r="A223" t="s">
        <v>396</v>
      </c>
      <c r="B223" s="1">
        <v>42917</v>
      </c>
      <c r="C223" s="1">
        <v>42917</v>
      </c>
      <c r="D223" t="str">
        <f>("Yes")</f>
        <v>Yes</v>
      </c>
      <c r="E223" t="s">
        <v>397</v>
      </c>
      <c r="G223" t="str">
        <f>("Yes")</f>
        <v>Yes</v>
      </c>
      <c r="H223" t="s">
        <v>398</v>
      </c>
      <c r="J223" t="str">
        <f>("No")</f>
        <v>No</v>
      </c>
      <c r="M223" t="str">
        <f>("Yes")</f>
        <v>Yes</v>
      </c>
      <c r="N223" t="s">
        <v>399</v>
      </c>
      <c r="P223" t="str">
        <f>("Yes")</f>
        <v>Yes</v>
      </c>
      <c r="Q223" t="s">
        <v>398</v>
      </c>
      <c r="S223" t="str">
        <f>("No")</f>
        <v>No</v>
      </c>
      <c r="V223" t="str">
        <f>("Yes")</f>
        <v>Yes</v>
      </c>
      <c r="W223" t="s">
        <v>399</v>
      </c>
      <c r="Y223">
        <v>1</v>
      </c>
      <c r="Z223" t="s">
        <v>398</v>
      </c>
      <c r="AB223">
        <v>1</v>
      </c>
      <c r="AC223" t="s">
        <v>398</v>
      </c>
      <c r="AD223" t="s">
        <v>400</v>
      </c>
      <c r="AE223">
        <v>0</v>
      </c>
      <c r="AH223">
        <v>1</v>
      </c>
      <c r="AI223" t="s">
        <v>401</v>
      </c>
      <c r="AK223">
        <v>1</v>
      </c>
      <c r="AL223" t="s">
        <v>398</v>
      </c>
      <c r="AM223" t="s">
        <v>402</v>
      </c>
      <c r="AN223">
        <v>0</v>
      </c>
      <c r="AQ223">
        <v>1</v>
      </c>
      <c r="AR223" t="s">
        <v>401</v>
      </c>
      <c r="AT223">
        <v>1</v>
      </c>
      <c r="AU223" t="s">
        <v>398</v>
      </c>
      <c r="AV223" t="s">
        <v>403</v>
      </c>
      <c r="AW223" t="str">
        <f>("Yes")</f>
        <v>Yes</v>
      </c>
      <c r="AX223" t="s">
        <v>404</v>
      </c>
      <c r="AZ223" t="str">
        <f>("No")</f>
        <v>No</v>
      </c>
      <c r="BC223" t="str">
        <f>("Yes")</f>
        <v>Yes</v>
      </c>
      <c r="BD223" t="s">
        <v>404</v>
      </c>
      <c r="BF223">
        <v>1</v>
      </c>
      <c r="BG223" t="s">
        <v>405</v>
      </c>
      <c r="BI223" t="str">
        <f>("Standing order, Pharmacist prescriptive authority")</f>
        <v>Standing order, Pharmacist prescriptive authority</v>
      </c>
      <c r="BJ223" t="s">
        <v>405</v>
      </c>
      <c r="BL223" t="str">
        <f>("Yes")</f>
        <v>Yes</v>
      </c>
      <c r="BM223" t="s">
        <v>398</v>
      </c>
      <c r="BO223" t="str">
        <f>("No")</f>
        <v>No</v>
      </c>
      <c r="BR223" t="str">
        <f>("No")</f>
        <v>No</v>
      </c>
      <c r="BU223" t="str">
        <f>("Yes")</f>
        <v>Yes</v>
      </c>
      <c r="BV223" t="s">
        <v>398</v>
      </c>
      <c r="BX223" t="str">
        <f>("No")</f>
        <v>No</v>
      </c>
      <c r="CA223" t="str">
        <f>("No")</f>
        <v>No</v>
      </c>
      <c r="CD223" t="str">
        <f>("No")</f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Data</vt:lpstr>
      <vt:lpstr>Standard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Platt</dc:creator>
  <cp:lastModifiedBy>Lizzy Platt</cp:lastModifiedBy>
  <dcterms:created xsi:type="dcterms:W3CDTF">2020-09-11T19:10:29Z</dcterms:created>
  <dcterms:modified xsi:type="dcterms:W3CDTF">2020-09-11T19:10:29Z</dcterms:modified>
</cp:coreProperties>
</file>