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ocuments\GitHub\ECO6416\Data\"/>
    </mc:Choice>
  </mc:AlternateContent>
  <xr:revisionPtr revIDLastSave="0" documentId="8_{D1CA78C0-64E9-488B-BD29-D615F9EEC40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Models" sheetId="6" r:id="rId2"/>
    <sheet name="train" sheetId="3" r:id="rId3"/>
    <sheet name="tes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6" l="1"/>
  <c r="J39" i="6"/>
  <c r="K30" i="6"/>
  <c r="K31" i="6"/>
  <c r="K32" i="6"/>
  <c r="K33" i="6"/>
  <c r="K34" i="6"/>
  <c r="K35" i="6"/>
  <c r="K36" i="6"/>
  <c r="K37" i="6"/>
  <c r="K38" i="6"/>
  <c r="K29" i="6"/>
  <c r="J30" i="6"/>
  <c r="J31" i="6"/>
  <c r="J32" i="6"/>
  <c r="J33" i="6"/>
  <c r="J34" i="6"/>
  <c r="J35" i="6"/>
  <c r="J36" i="6"/>
  <c r="J37" i="6"/>
  <c r="J38" i="6"/>
  <c r="J29" i="6"/>
  <c r="I39" i="6"/>
  <c r="H3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I29" i="6"/>
  <c r="H29" i="6"/>
  <c r="F39" i="6"/>
  <c r="G39" i="6"/>
  <c r="G30" i="6"/>
  <c r="G31" i="6"/>
  <c r="G32" i="6"/>
  <c r="G33" i="6"/>
  <c r="G34" i="6"/>
  <c r="G35" i="6"/>
  <c r="G36" i="6"/>
  <c r="G37" i="6"/>
  <c r="G38" i="6"/>
  <c r="G29" i="6"/>
  <c r="F38" i="6"/>
  <c r="F30" i="6"/>
  <c r="F31" i="6"/>
  <c r="F32" i="6"/>
  <c r="F33" i="6"/>
  <c r="F34" i="6"/>
  <c r="F35" i="6"/>
  <c r="F36" i="6"/>
  <c r="F37" i="6"/>
  <c r="F29" i="6"/>
  <c r="E39" i="6"/>
  <c r="E30" i="6"/>
  <c r="E31" i="6"/>
  <c r="E32" i="6"/>
  <c r="E33" i="6"/>
  <c r="E34" i="6"/>
  <c r="E35" i="6"/>
  <c r="E36" i="6"/>
  <c r="E37" i="6"/>
  <c r="E38" i="6"/>
  <c r="E29" i="6"/>
  <c r="D39" i="6"/>
  <c r="D30" i="6"/>
  <c r="D31" i="6"/>
  <c r="D32" i="6"/>
  <c r="D33" i="6"/>
  <c r="D34" i="6"/>
  <c r="D35" i="6"/>
  <c r="D36" i="6"/>
  <c r="D37" i="6"/>
  <c r="D38" i="6"/>
  <c r="D29" i="6"/>
  <c r="Y38" i="6"/>
  <c r="X38" i="6"/>
  <c r="W38" i="6"/>
  <c r="V38" i="6"/>
  <c r="A38" i="6" s="1"/>
  <c r="U38" i="6"/>
  <c r="B38" i="6" s="1"/>
  <c r="Y37" i="6"/>
  <c r="X37" i="6"/>
  <c r="W37" i="6"/>
  <c r="V37" i="6"/>
  <c r="A37" i="6" s="1"/>
  <c r="U37" i="6"/>
  <c r="B37" i="6" s="1"/>
  <c r="Y36" i="6"/>
  <c r="X36" i="6"/>
  <c r="W36" i="6"/>
  <c r="V36" i="6"/>
  <c r="A36" i="6" s="1"/>
  <c r="U36" i="6"/>
  <c r="B36" i="6" s="1"/>
  <c r="Y35" i="6"/>
  <c r="X35" i="6"/>
  <c r="W35" i="6"/>
  <c r="V35" i="6"/>
  <c r="A35" i="6" s="1"/>
  <c r="U35" i="6"/>
  <c r="B35" i="6" s="1"/>
  <c r="Y34" i="6"/>
  <c r="X34" i="6"/>
  <c r="W34" i="6"/>
  <c r="V34" i="6"/>
  <c r="A34" i="6" s="1"/>
  <c r="U34" i="6"/>
  <c r="B34" i="6" s="1"/>
  <c r="Y33" i="6"/>
  <c r="X33" i="6"/>
  <c r="W33" i="6"/>
  <c r="V33" i="6"/>
  <c r="A33" i="6" s="1"/>
  <c r="U33" i="6"/>
  <c r="B33" i="6" s="1"/>
  <c r="Y32" i="6"/>
  <c r="X32" i="6"/>
  <c r="W32" i="6"/>
  <c r="V32" i="6"/>
  <c r="A32" i="6" s="1"/>
  <c r="U32" i="6"/>
  <c r="B32" i="6" s="1"/>
  <c r="Y31" i="6"/>
  <c r="X31" i="6"/>
  <c r="W31" i="6"/>
  <c r="V31" i="6"/>
  <c r="A31" i="6" s="1"/>
  <c r="U31" i="6"/>
  <c r="B31" i="6" s="1"/>
  <c r="Y30" i="6"/>
  <c r="X30" i="6"/>
  <c r="W30" i="6"/>
  <c r="V30" i="6"/>
  <c r="A30" i="6" s="1"/>
  <c r="U30" i="6"/>
  <c r="B30" i="6" s="1"/>
  <c r="Y29" i="6"/>
  <c r="X29" i="6"/>
  <c r="W29" i="6"/>
  <c r="V29" i="6"/>
  <c r="A29" i="6" s="1"/>
  <c r="U29" i="6"/>
  <c r="B29" i="6" s="1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A225" i="1" l="1"/>
  <c r="A73" i="1"/>
  <c r="A123" i="1"/>
  <c r="A175" i="1"/>
  <c r="A43" i="1"/>
  <c r="A66" i="1"/>
  <c r="A45" i="1"/>
  <c r="A24" i="1"/>
  <c r="A174" i="1"/>
  <c r="A259" i="1"/>
  <c r="A214" i="1"/>
  <c r="A233" i="1"/>
  <c r="A186" i="1"/>
  <c r="A249" i="1"/>
  <c r="A230" i="1"/>
  <c r="A52" i="1"/>
  <c r="A115" i="1"/>
  <c r="A89" i="1"/>
  <c r="A111" i="1"/>
  <c r="A32" i="1"/>
  <c r="A209" i="1"/>
  <c r="A48" i="1"/>
  <c r="A200" i="1"/>
  <c r="A116" i="1"/>
  <c r="A113" i="1"/>
  <c r="A273" i="1"/>
  <c r="A109" i="1"/>
  <c r="A49" i="1"/>
  <c r="A171" i="1"/>
  <c r="A251" i="1"/>
  <c r="A13" i="1"/>
  <c r="A108" i="1"/>
  <c r="A262" i="1"/>
  <c r="A183" i="1"/>
  <c r="A166" i="1"/>
  <c r="A261" i="1"/>
  <c r="A224" i="1"/>
  <c r="A106" i="1"/>
  <c r="A119" i="1"/>
  <c r="A14" i="1"/>
  <c r="A141" i="1"/>
  <c r="A50" i="1"/>
  <c r="A9" i="1"/>
  <c r="A100" i="1"/>
  <c r="A271" i="1"/>
  <c r="A156" i="1"/>
  <c r="A244" i="1"/>
  <c r="A190" i="1"/>
  <c r="A71" i="1"/>
  <c r="A275" i="1"/>
  <c r="A213" i="1"/>
  <c r="A149" i="1"/>
  <c r="A268" i="1"/>
  <c r="A82" i="1"/>
  <c r="A122" i="1"/>
  <c r="A27" i="1"/>
  <c r="A18" i="1"/>
  <c r="A169" i="1"/>
  <c r="A78" i="1"/>
  <c r="A187" i="1"/>
  <c r="A199" i="1"/>
  <c r="A131" i="1"/>
  <c r="A148" i="1"/>
  <c r="A34" i="1"/>
  <c r="A197" i="1"/>
  <c r="A67" i="1"/>
  <c r="A16" i="1"/>
  <c r="A112" i="1"/>
  <c r="A254" i="1"/>
  <c r="A231" i="1"/>
  <c r="A195" i="1"/>
  <c r="A21" i="1"/>
  <c r="A218" i="1"/>
  <c r="A142" i="1"/>
  <c r="A161" i="1"/>
  <c r="A198" i="1"/>
  <c r="A135" i="1"/>
  <c r="A29" i="1"/>
  <c r="A95" i="1"/>
  <c r="A150" i="1"/>
  <c r="A139" i="1"/>
  <c r="A250" i="1"/>
  <c r="A207" i="1"/>
  <c r="A263" i="1"/>
  <c r="A36" i="1"/>
  <c r="A90" i="1"/>
  <c r="A242" i="1"/>
  <c r="A41" i="1"/>
  <c r="A203" i="1"/>
  <c r="A196" i="1"/>
  <c r="A277" i="1"/>
  <c r="A217" i="1"/>
  <c r="A124" i="1"/>
  <c r="A178" i="1"/>
  <c r="A144" i="1"/>
  <c r="A118" i="1"/>
  <c r="A68" i="1"/>
  <c r="A81" i="1"/>
  <c r="A86" i="1"/>
  <c r="A77" i="1"/>
  <c r="A125" i="1"/>
  <c r="A151" i="1"/>
  <c r="A110" i="1"/>
  <c r="A83" i="1"/>
  <c r="A85" i="1"/>
  <c r="A158" i="1"/>
  <c r="A134" i="1"/>
  <c r="A152" i="1"/>
  <c r="A51" i="1"/>
  <c r="A19" i="1"/>
  <c r="A120" i="1"/>
  <c r="A94" i="1"/>
  <c r="A266" i="1"/>
  <c r="A101" i="1"/>
  <c r="A269" i="1"/>
  <c r="A3" i="1"/>
  <c r="A211" i="1"/>
  <c r="A229" i="1"/>
  <c r="A30" i="1"/>
  <c r="A99" i="1"/>
  <c r="A96" i="1"/>
  <c r="A76" i="1"/>
  <c r="A7" i="1"/>
  <c r="A168" i="1"/>
  <c r="A65" i="1"/>
  <c r="A61" i="1"/>
  <c r="A194" i="1"/>
  <c r="A155" i="1"/>
  <c r="A243" i="1"/>
  <c r="A25" i="1"/>
  <c r="A162" i="1"/>
  <c r="A184" i="1"/>
  <c r="A146" i="1"/>
  <c r="A221" i="1"/>
  <c r="A245" i="1"/>
  <c r="A147" i="1"/>
  <c r="A97" i="1"/>
  <c r="A239" i="1"/>
  <c r="A145" i="1"/>
  <c r="A204" i="1"/>
  <c r="A260" i="1"/>
  <c r="A40" i="1"/>
  <c r="A222" i="1"/>
  <c r="A167" i="1"/>
  <c r="A75" i="1"/>
  <c r="A202" i="1"/>
  <c r="A133" i="1"/>
  <c r="A237" i="1"/>
  <c r="A232" i="1"/>
  <c r="A70" i="1"/>
  <c r="A8" i="1"/>
  <c r="A248" i="1"/>
  <c r="A117" i="1"/>
  <c r="A136" i="1"/>
  <c r="A215" i="1"/>
  <c r="A177" i="1"/>
  <c r="A143" i="1"/>
  <c r="A188" i="1"/>
  <c r="A98" i="1"/>
  <c r="A264" i="1"/>
  <c r="A39" i="1"/>
  <c r="A56" i="1"/>
  <c r="A38" i="1"/>
  <c r="A114" i="1"/>
  <c r="A44" i="1"/>
  <c r="A255" i="1"/>
  <c r="A247" i="1"/>
  <c r="A163" i="1"/>
  <c r="A20" i="1"/>
  <c r="A5" i="1"/>
  <c r="A205" i="1"/>
  <c r="A236" i="1"/>
  <c r="A57" i="1"/>
  <c r="A59" i="1"/>
  <c r="A157" i="1"/>
  <c r="A103" i="1"/>
  <c r="A160" i="1"/>
  <c r="A2" i="1"/>
  <c r="A154" i="1"/>
  <c r="A28" i="1"/>
  <c r="A129" i="1"/>
  <c r="A42" i="1"/>
  <c r="A92" i="1"/>
  <c r="A153" i="1"/>
  <c r="A54" i="1"/>
  <c r="A60" i="1"/>
  <c r="A127" i="1"/>
  <c r="A276" i="1"/>
  <c r="A53" i="1"/>
  <c r="A274" i="1"/>
  <c r="A31" i="1"/>
  <c r="A226" i="1"/>
  <c r="A37" i="1"/>
  <c r="A102" i="1"/>
  <c r="A11" i="1"/>
  <c r="A80" i="1"/>
  <c r="A176" i="1"/>
  <c r="A58" i="1"/>
  <c r="A121" i="1"/>
  <c r="A256" i="1"/>
  <c r="A84" i="1"/>
  <c r="A88" i="1"/>
  <c r="A265" i="1"/>
  <c r="A138" i="1"/>
  <c r="A219" i="1"/>
  <c r="A55" i="1"/>
  <c r="A241" i="1"/>
  <c r="A69" i="1"/>
  <c r="A201" i="1"/>
  <c r="A179" i="1"/>
  <c r="A212" i="1"/>
  <c r="A23" i="1"/>
  <c r="A128" i="1"/>
  <c r="A22" i="1"/>
  <c r="A15" i="1"/>
  <c r="A165" i="1"/>
  <c r="A4" i="1"/>
  <c r="A6" i="1"/>
  <c r="A72" i="1"/>
  <c r="A234" i="1"/>
  <c r="A252" i="1"/>
  <c r="A91" i="1"/>
  <c r="A246" i="1"/>
  <c r="A33" i="1"/>
  <c r="A181" i="1"/>
  <c r="A105" i="1"/>
  <c r="A258" i="1"/>
  <c r="A62" i="1"/>
  <c r="A189" i="1"/>
  <c r="A126" i="1"/>
  <c r="A159" i="1"/>
  <c r="A137" i="1"/>
  <c r="A47" i="1"/>
  <c r="A206" i="1"/>
  <c r="A257" i="1"/>
  <c r="A107" i="1"/>
  <c r="A164" i="1"/>
  <c r="A216" i="1"/>
  <c r="A270" i="1"/>
  <c r="A267" i="1"/>
  <c r="A272" i="1"/>
  <c r="A10" i="1"/>
  <c r="A12" i="1"/>
  <c r="A191" i="1"/>
  <c r="A170" i="1"/>
  <c r="A173" i="1"/>
  <c r="A46" i="1"/>
  <c r="A79" i="1"/>
  <c r="A227" i="1"/>
  <c r="A63" i="1"/>
  <c r="A172" i="1"/>
  <c r="A208" i="1"/>
  <c r="A140" i="1"/>
  <c r="A93" i="1"/>
  <c r="A130" i="1"/>
  <c r="A132" i="1"/>
  <c r="A193" i="1"/>
  <c r="A26" i="1"/>
  <c r="A180" i="1"/>
  <c r="A182" i="1"/>
  <c r="A253" i="1"/>
  <c r="A74" i="1"/>
  <c r="A220" i="1"/>
  <c r="A238" i="1"/>
  <c r="A240" i="1"/>
  <c r="A35" i="1"/>
  <c r="A17" i="1"/>
  <c r="A223" i="1"/>
  <c r="A235" i="1"/>
  <c r="A87" i="1"/>
  <c r="A64" i="1"/>
  <c r="A185" i="1"/>
  <c r="A228" i="1"/>
  <c r="A192" i="1"/>
  <c r="A104" i="1"/>
  <c r="A210" i="1"/>
  <c r="R225" i="1"/>
  <c r="R73" i="1"/>
  <c r="R123" i="1"/>
  <c r="R175" i="1"/>
  <c r="R43" i="1"/>
  <c r="R66" i="1"/>
  <c r="R45" i="1"/>
  <c r="R24" i="1"/>
  <c r="R174" i="1"/>
  <c r="R259" i="1"/>
  <c r="R214" i="1"/>
  <c r="R233" i="1"/>
  <c r="R186" i="1"/>
  <c r="R249" i="1"/>
  <c r="R230" i="1"/>
  <c r="R52" i="1"/>
  <c r="R115" i="1"/>
  <c r="R89" i="1"/>
  <c r="R111" i="1"/>
  <c r="R32" i="1"/>
  <c r="R209" i="1"/>
  <c r="R48" i="1"/>
  <c r="R200" i="1"/>
  <c r="R116" i="1"/>
  <c r="R113" i="1"/>
  <c r="R273" i="1"/>
  <c r="R109" i="1"/>
  <c r="R49" i="1"/>
  <c r="R171" i="1"/>
  <c r="R251" i="1"/>
  <c r="R13" i="1"/>
  <c r="R108" i="1"/>
  <c r="R262" i="1"/>
  <c r="R183" i="1"/>
  <c r="R166" i="1"/>
  <c r="R261" i="1"/>
  <c r="R224" i="1"/>
  <c r="R106" i="1"/>
  <c r="R119" i="1"/>
  <c r="R14" i="1"/>
  <c r="R141" i="1"/>
  <c r="R50" i="1"/>
  <c r="R9" i="1"/>
  <c r="R100" i="1"/>
  <c r="R271" i="1"/>
  <c r="R156" i="1"/>
  <c r="R244" i="1"/>
  <c r="R190" i="1"/>
  <c r="R71" i="1"/>
  <c r="R275" i="1"/>
  <c r="R213" i="1"/>
  <c r="R149" i="1"/>
  <c r="R268" i="1"/>
  <c r="R82" i="1"/>
  <c r="R122" i="1"/>
  <c r="R27" i="1"/>
  <c r="R18" i="1"/>
  <c r="R169" i="1"/>
  <c r="R78" i="1"/>
  <c r="R187" i="1"/>
  <c r="R199" i="1"/>
  <c r="R131" i="1"/>
  <c r="R148" i="1"/>
  <c r="R34" i="1"/>
  <c r="R197" i="1"/>
  <c r="R67" i="1"/>
  <c r="R16" i="1"/>
  <c r="R112" i="1"/>
  <c r="R254" i="1"/>
  <c r="R231" i="1"/>
  <c r="R195" i="1"/>
  <c r="R21" i="1"/>
  <c r="R218" i="1"/>
  <c r="R142" i="1"/>
  <c r="R161" i="1"/>
  <c r="R198" i="1"/>
  <c r="R135" i="1"/>
  <c r="R29" i="1"/>
  <c r="R95" i="1"/>
  <c r="R150" i="1"/>
  <c r="R139" i="1"/>
  <c r="R250" i="1"/>
  <c r="R207" i="1"/>
  <c r="R263" i="1"/>
  <c r="R36" i="1"/>
  <c r="R90" i="1"/>
  <c r="R242" i="1"/>
  <c r="R41" i="1"/>
  <c r="R203" i="1"/>
  <c r="R196" i="1"/>
  <c r="R277" i="1"/>
  <c r="R217" i="1"/>
  <c r="R124" i="1"/>
  <c r="R178" i="1"/>
  <c r="R144" i="1"/>
  <c r="R118" i="1"/>
  <c r="R68" i="1"/>
  <c r="R81" i="1"/>
  <c r="R86" i="1"/>
  <c r="R77" i="1"/>
  <c r="R125" i="1"/>
  <c r="R151" i="1"/>
  <c r="R110" i="1"/>
  <c r="R83" i="1"/>
  <c r="R85" i="1"/>
  <c r="R158" i="1"/>
  <c r="R134" i="1"/>
  <c r="R152" i="1"/>
  <c r="R51" i="1"/>
  <c r="R19" i="1"/>
  <c r="R120" i="1"/>
  <c r="R94" i="1"/>
  <c r="R266" i="1"/>
  <c r="R101" i="1"/>
  <c r="R269" i="1"/>
  <c r="R3" i="1"/>
  <c r="R211" i="1"/>
  <c r="R229" i="1"/>
  <c r="R30" i="1"/>
  <c r="R99" i="1"/>
  <c r="R96" i="1"/>
  <c r="R76" i="1"/>
  <c r="R7" i="1"/>
  <c r="R168" i="1"/>
  <c r="R65" i="1"/>
  <c r="R61" i="1"/>
  <c r="R194" i="1"/>
  <c r="R155" i="1"/>
  <c r="R243" i="1"/>
  <c r="R25" i="1"/>
  <c r="R162" i="1"/>
  <c r="R184" i="1"/>
  <c r="R146" i="1"/>
  <c r="R221" i="1"/>
  <c r="R245" i="1"/>
  <c r="R147" i="1"/>
  <c r="R97" i="1"/>
  <c r="R239" i="1"/>
  <c r="R145" i="1"/>
  <c r="R204" i="1"/>
  <c r="R260" i="1"/>
  <c r="R40" i="1"/>
  <c r="R222" i="1"/>
  <c r="R167" i="1"/>
  <c r="R75" i="1"/>
  <c r="R202" i="1"/>
  <c r="R133" i="1"/>
  <c r="R237" i="1"/>
  <c r="R232" i="1"/>
  <c r="R70" i="1"/>
  <c r="R8" i="1"/>
  <c r="R248" i="1"/>
  <c r="R117" i="1"/>
  <c r="R136" i="1"/>
  <c r="R215" i="1"/>
  <c r="R177" i="1"/>
  <c r="R143" i="1"/>
  <c r="R188" i="1"/>
  <c r="R98" i="1"/>
  <c r="R264" i="1"/>
  <c r="R39" i="1"/>
  <c r="R56" i="1"/>
  <c r="R38" i="1"/>
  <c r="R114" i="1"/>
  <c r="R44" i="1"/>
  <c r="R255" i="1"/>
  <c r="R247" i="1"/>
  <c r="R163" i="1"/>
  <c r="R20" i="1"/>
  <c r="R5" i="1"/>
  <c r="R205" i="1"/>
  <c r="R236" i="1"/>
  <c r="R57" i="1"/>
  <c r="R59" i="1"/>
  <c r="R157" i="1"/>
  <c r="R103" i="1"/>
  <c r="R160" i="1"/>
  <c r="R2" i="1"/>
  <c r="R154" i="1"/>
  <c r="R28" i="1"/>
  <c r="R129" i="1"/>
  <c r="R42" i="1"/>
  <c r="R92" i="1"/>
  <c r="R153" i="1"/>
  <c r="R54" i="1"/>
  <c r="R60" i="1"/>
  <c r="R127" i="1"/>
  <c r="R276" i="1"/>
  <c r="R53" i="1"/>
  <c r="R274" i="1"/>
  <c r="R31" i="1"/>
  <c r="R226" i="1"/>
  <c r="R37" i="1"/>
  <c r="R102" i="1"/>
  <c r="R11" i="1"/>
  <c r="R80" i="1"/>
  <c r="R176" i="1"/>
  <c r="R58" i="1"/>
  <c r="R121" i="1"/>
  <c r="R256" i="1"/>
  <c r="R84" i="1"/>
  <c r="R88" i="1"/>
  <c r="R265" i="1"/>
  <c r="R138" i="1"/>
  <c r="R219" i="1"/>
  <c r="R55" i="1"/>
  <c r="R241" i="1"/>
  <c r="R69" i="1"/>
  <c r="R201" i="1"/>
  <c r="R179" i="1"/>
  <c r="R212" i="1"/>
  <c r="R23" i="1"/>
  <c r="R128" i="1"/>
  <c r="R22" i="1"/>
  <c r="R15" i="1"/>
  <c r="R165" i="1"/>
  <c r="R4" i="1"/>
  <c r="R6" i="1"/>
  <c r="R72" i="1"/>
  <c r="R234" i="1"/>
  <c r="R252" i="1"/>
  <c r="R91" i="1"/>
  <c r="R246" i="1"/>
  <c r="R33" i="1"/>
  <c r="R181" i="1"/>
  <c r="R105" i="1"/>
  <c r="R258" i="1"/>
  <c r="R62" i="1"/>
  <c r="R189" i="1"/>
  <c r="R126" i="1"/>
  <c r="R159" i="1"/>
  <c r="R137" i="1"/>
  <c r="R47" i="1"/>
  <c r="R206" i="1"/>
  <c r="R257" i="1"/>
  <c r="R107" i="1"/>
  <c r="R164" i="1"/>
  <c r="R216" i="1"/>
  <c r="R270" i="1"/>
  <c r="R267" i="1"/>
  <c r="R272" i="1"/>
  <c r="R10" i="1"/>
  <c r="R12" i="1"/>
  <c r="R191" i="1"/>
  <c r="R170" i="1"/>
  <c r="R173" i="1"/>
  <c r="R46" i="1"/>
  <c r="R79" i="1"/>
  <c r="R227" i="1"/>
  <c r="R63" i="1"/>
  <c r="R172" i="1"/>
  <c r="R208" i="1"/>
  <c r="R140" i="1"/>
  <c r="R93" i="1"/>
  <c r="R130" i="1"/>
  <c r="R132" i="1"/>
  <c r="R193" i="1"/>
  <c r="R26" i="1"/>
  <c r="R180" i="1"/>
  <c r="R182" i="1"/>
  <c r="R253" i="1"/>
  <c r="R74" i="1"/>
  <c r="R220" i="1"/>
  <c r="R238" i="1"/>
  <c r="R240" i="1"/>
  <c r="R35" i="1"/>
  <c r="R17" i="1"/>
  <c r="R223" i="1"/>
  <c r="R235" i="1"/>
  <c r="R87" i="1"/>
  <c r="R64" i="1"/>
  <c r="R185" i="1"/>
  <c r="R228" i="1"/>
  <c r="R192" i="1"/>
  <c r="R104" i="1"/>
  <c r="R210" i="1"/>
  <c r="Q225" i="1"/>
  <c r="Q73" i="1"/>
  <c r="Q123" i="1"/>
  <c r="Q175" i="1"/>
  <c r="Q43" i="1"/>
  <c r="Q66" i="1"/>
  <c r="Q45" i="1"/>
  <c r="Q24" i="1"/>
  <c r="Q174" i="1"/>
  <c r="Q259" i="1"/>
  <c r="Q214" i="1"/>
  <c r="Q233" i="1"/>
  <c r="Q186" i="1"/>
  <c r="Q249" i="1"/>
  <c r="Q230" i="1"/>
  <c r="Q52" i="1"/>
  <c r="Q115" i="1"/>
  <c r="Q89" i="1"/>
  <c r="Q111" i="1"/>
  <c r="Q32" i="1"/>
  <c r="Q209" i="1"/>
  <c r="Q48" i="1"/>
  <c r="Q200" i="1"/>
  <c r="Q116" i="1"/>
  <c r="Q113" i="1"/>
  <c r="Q273" i="1"/>
  <c r="Q109" i="1"/>
  <c r="Q49" i="1"/>
  <c r="Q171" i="1"/>
  <c r="Q251" i="1"/>
  <c r="Q13" i="1"/>
  <c r="Q108" i="1"/>
  <c r="Q262" i="1"/>
  <c r="Q183" i="1"/>
  <c r="Q166" i="1"/>
  <c r="Q261" i="1"/>
  <c r="Q224" i="1"/>
  <c r="Q106" i="1"/>
  <c r="Q119" i="1"/>
  <c r="Q14" i="1"/>
  <c r="Q141" i="1"/>
  <c r="Q50" i="1"/>
  <c r="Q9" i="1"/>
  <c r="Q100" i="1"/>
  <c r="Q271" i="1"/>
  <c r="Q156" i="1"/>
  <c r="Q244" i="1"/>
  <c r="Q190" i="1"/>
  <c r="Q71" i="1"/>
  <c r="Q275" i="1"/>
  <c r="Q213" i="1"/>
  <c r="Q149" i="1"/>
  <c r="Q268" i="1"/>
  <c r="Q82" i="1"/>
  <c r="Q122" i="1"/>
  <c r="Q27" i="1"/>
  <c r="Q18" i="1"/>
  <c r="Q169" i="1"/>
  <c r="Q78" i="1"/>
  <c r="Q187" i="1"/>
  <c r="Q199" i="1"/>
  <c r="Q131" i="1"/>
  <c r="Q148" i="1"/>
  <c r="Q34" i="1"/>
  <c r="Q197" i="1"/>
  <c r="Q67" i="1"/>
  <c r="Q16" i="1"/>
  <c r="Q112" i="1"/>
  <c r="Q254" i="1"/>
  <c r="Q231" i="1"/>
  <c r="Q195" i="1"/>
  <c r="Q21" i="1"/>
  <c r="Q218" i="1"/>
  <c r="Q142" i="1"/>
  <c r="Q161" i="1"/>
  <c r="Q198" i="1"/>
  <c r="Q135" i="1"/>
  <c r="Q29" i="1"/>
  <c r="Q95" i="1"/>
  <c r="Q150" i="1"/>
  <c r="Q139" i="1"/>
  <c r="Q250" i="1"/>
  <c r="Q207" i="1"/>
  <c r="Q263" i="1"/>
  <c r="Q36" i="1"/>
  <c r="Q90" i="1"/>
  <c r="Q242" i="1"/>
  <c r="Q41" i="1"/>
  <c r="Q203" i="1"/>
  <c r="Q196" i="1"/>
  <c r="Q277" i="1"/>
  <c r="Q217" i="1"/>
  <c r="Q124" i="1"/>
  <c r="Q178" i="1"/>
  <c r="Q144" i="1"/>
  <c r="Q118" i="1"/>
  <c r="Q68" i="1"/>
  <c r="Q81" i="1"/>
  <c r="Q86" i="1"/>
  <c r="Q77" i="1"/>
  <c r="Q125" i="1"/>
  <c r="Q151" i="1"/>
  <c r="Q110" i="1"/>
  <c r="Q83" i="1"/>
  <c r="Q85" i="1"/>
  <c r="Q158" i="1"/>
  <c r="Q134" i="1"/>
  <c r="Q152" i="1"/>
  <c r="Q51" i="1"/>
  <c r="Q19" i="1"/>
  <c r="Q120" i="1"/>
  <c r="Q94" i="1"/>
  <c r="Q266" i="1"/>
  <c r="Q101" i="1"/>
  <c r="Q269" i="1"/>
  <c r="Q3" i="1"/>
  <c r="Q211" i="1"/>
  <c r="Q229" i="1"/>
  <c r="Q30" i="1"/>
  <c r="Q99" i="1"/>
  <c r="Q96" i="1"/>
  <c r="Q76" i="1"/>
  <c r="Q7" i="1"/>
  <c r="Q168" i="1"/>
  <c r="Q65" i="1"/>
  <c r="Q61" i="1"/>
  <c r="Q194" i="1"/>
  <c r="Q155" i="1"/>
  <c r="Q243" i="1"/>
  <c r="Q25" i="1"/>
  <c r="Q162" i="1"/>
  <c r="Q184" i="1"/>
  <c r="Q146" i="1"/>
  <c r="Q221" i="1"/>
  <c r="Q245" i="1"/>
  <c r="Q147" i="1"/>
  <c r="Q97" i="1"/>
  <c r="Q239" i="1"/>
  <c r="Q145" i="1"/>
  <c r="Q204" i="1"/>
  <c r="Q260" i="1"/>
  <c r="Q40" i="1"/>
  <c r="Q222" i="1"/>
  <c r="Q167" i="1"/>
  <c r="Q75" i="1"/>
  <c r="Q202" i="1"/>
  <c r="Q133" i="1"/>
  <c r="Q237" i="1"/>
  <c r="Q232" i="1"/>
  <c r="Q70" i="1"/>
  <c r="Q8" i="1"/>
  <c r="Q248" i="1"/>
  <c r="Q117" i="1"/>
  <c r="Q136" i="1"/>
  <c r="Q215" i="1"/>
  <c r="Q177" i="1"/>
  <c r="Q143" i="1"/>
  <c r="Q188" i="1"/>
  <c r="Q98" i="1"/>
  <c r="Q264" i="1"/>
  <c r="Q39" i="1"/>
  <c r="Q56" i="1"/>
  <c r="Q38" i="1"/>
  <c r="Q114" i="1"/>
  <c r="Q44" i="1"/>
  <c r="Q255" i="1"/>
  <c r="Q247" i="1"/>
  <c r="Q163" i="1"/>
  <c r="Q20" i="1"/>
  <c r="Q5" i="1"/>
  <c r="Q205" i="1"/>
  <c r="Q236" i="1"/>
  <c r="Q57" i="1"/>
  <c r="Q59" i="1"/>
  <c r="Q157" i="1"/>
  <c r="Q103" i="1"/>
  <c r="Q160" i="1"/>
  <c r="Q2" i="1"/>
  <c r="Q154" i="1"/>
  <c r="Q28" i="1"/>
  <c r="Q129" i="1"/>
  <c r="Q42" i="1"/>
  <c r="Q92" i="1"/>
  <c r="Q153" i="1"/>
  <c r="Q54" i="1"/>
  <c r="Q60" i="1"/>
  <c r="Q127" i="1"/>
  <c r="Q276" i="1"/>
  <c r="Q53" i="1"/>
  <c r="Q274" i="1"/>
  <c r="Q31" i="1"/>
  <c r="Q226" i="1"/>
  <c r="Q37" i="1"/>
  <c r="Q102" i="1"/>
  <c r="Q11" i="1"/>
  <c r="Q80" i="1"/>
  <c r="Q176" i="1"/>
  <c r="Q58" i="1"/>
  <c r="Q121" i="1"/>
  <c r="Q256" i="1"/>
  <c r="Q84" i="1"/>
  <c r="Q88" i="1"/>
  <c r="Q265" i="1"/>
  <c r="Q138" i="1"/>
  <c r="Q219" i="1"/>
  <c r="Q55" i="1"/>
  <c r="Q241" i="1"/>
  <c r="Q69" i="1"/>
  <c r="Q201" i="1"/>
  <c r="Q179" i="1"/>
  <c r="Q212" i="1"/>
  <c r="Q23" i="1"/>
  <c r="Q128" i="1"/>
  <c r="Q22" i="1"/>
  <c r="Q15" i="1"/>
  <c r="Q165" i="1"/>
  <c r="Q4" i="1"/>
  <c r="Q6" i="1"/>
  <c r="Q72" i="1"/>
  <c r="Q234" i="1"/>
  <c r="Q252" i="1"/>
  <c r="Q91" i="1"/>
  <c r="Q246" i="1"/>
  <c r="Q33" i="1"/>
  <c r="Q181" i="1"/>
  <c r="Q105" i="1"/>
  <c r="Q258" i="1"/>
  <c r="Q62" i="1"/>
  <c r="Q189" i="1"/>
  <c r="Q126" i="1"/>
  <c r="Q159" i="1"/>
  <c r="Q137" i="1"/>
  <c r="Q47" i="1"/>
  <c r="Q206" i="1"/>
  <c r="Q257" i="1"/>
  <c r="Q107" i="1"/>
  <c r="Q164" i="1"/>
  <c r="Q216" i="1"/>
  <c r="Q270" i="1"/>
  <c r="Q267" i="1"/>
  <c r="Q272" i="1"/>
  <c r="Q10" i="1"/>
  <c r="Q12" i="1"/>
  <c r="Q191" i="1"/>
  <c r="Q170" i="1"/>
  <c r="Q173" i="1"/>
  <c r="Q46" i="1"/>
  <c r="Q79" i="1"/>
  <c r="Q227" i="1"/>
  <c r="Q63" i="1"/>
  <c r="Q172" i="1"/>
  <c r="Q208" i="1"/>
  <c r="Q140" i="1"/>
  <c r="Q93" i="1"/>
  <c r="Q130" i="1"/>
  <c r="Q132" i="1"/>
  <c r="Q193" i="1"/>
  <c r="Q26" i="1"/>
  <c r="Q180" i="1"/>
  <c r="Q182" i="1"/>
  <c r="Q253" i="1"/>
  <c r="Q74" i="1"/>
  <c r="Q220" i="1"/>
  <c r="Q238" i="1"/>
  <c r="Q240" i="1"/>
  <c r="Q35" i="1"/>
  <c r="Q17" i="1"/>
  <c r="Q223" i="1"/>
  <c r="Q235" i="1"/>
  <c r="Q87" i="1"/>
  <c r="Q64" i="1"/>
  <c r="Q185" i="1"/>
  <c r="Q228" i="1"/>
  <c r="Q192" i="1"/>
  <c r="Q104" i="1"/>
  <c r="Q210" i="1"/>
  <c r="P225" i="1"/>
  <c r="O225" i="1"/>
  <c r="P73" i="1"/>
  <c r="O73" i="1"/>
  <c r="P123" i="1"/>
  <c r="O123" i="1"/>
  <c r="P175" i="1"/>
  <c r="O175" i="1"/>
  <c r="P43" i="1"/>
  <c r="O43" i="1"/>
  <c r="P66" i="1"/>
  <c r="O66" i="1"/>
  <c r="P45" i="1"/>
  <c r="O45" i="1"/>
  <c r="P24" i="1"/>
  <c r="O24" i="1"/>
  <c r="P174" i="1"/>
  <c r="O174" i="1"/>
  <c r="P259" i="1"/>
  <c r="O259" i="1"/>
  <c r="P214" i="1"/>
  <c r="O214" i="1"/>
  <c r="P233" i="1"/>
  <c r="O233" i="1"/>
  <c r="P186" i="1"/>
  <c r="O186" i="1"/>
  <c r="P249" i="1"/>
  <c r="O249" i="1"/>
  <c r="P230" i="1"/>
  <c r="O230" i="1"/>
  <c r="P52" i="1"/>
  <c r="O52" i="1"/>
  <c r="P115" i="1"/>
  <c r="O115" i="1"/>
  <c r="P89" i="1"/>
  <c r="O89" i="1"/>
  <c r="P111" i="1"/>
  <c r="O111" i="1"/>
  <c r="P32" i="1"/>
  <c r="O32" i="1"/>
  <c r="P209" i="1"/>
  <c r="O209" i="1"/>
  <c r="P48" i="1"/>
  <c r="O48" i="1"/>
  <c r="P200" i="1"/>
  <c r="O200" i="1"/>
  <c r="P116" i="1"/>
  <c r="O116" i="1"/>
  <c r="P113" i="1"/>
  <c r="O113" i="1"/>
  <c r="P273" i="1"/>
  <c r="O273" i="1"/>
  <c r="P109" i="1"/>
  <c r="O109" i="1"/>
  <c r="P49" i="1"/>
  <c r="O49" i="1"/>
  <c r="P171" i="1"/>
  <c r="O171" i="1"/>
  <c r="P251" i="1"/>
  <c r="O251" i="1"/>
  <c r="P13" i="1"/>
  <c r="O13" i="1"/>
  <c r="P108" i="1"/>
  <c r="O108" i="1"/>
  <c r="P262" i="1"/>
  <c r="O262" i="1"/>
  <c r="P183" i="1"/>
  <c r="O183" i="1"/>
  <c r="P166" i="1"/>
  <c r="O166" i="1"/>
  <c r="P261" i="1"/>
  <c r="O261" i="1"/>
  <c r="P224" i="1"/>
  <c r="O224" i="1"/>
  <c r="P106" i="1"/>
  <c r="O106" i="1"/>
  <c r="P119" i="1"/>
  <c r="O119" i="1"/>
  <c r="P14" i="1"/>
  <c r="O14" i="1"/>
  <c r="P141" i="1"/>
  <c r="O141" i="1"/>
  <c r="P50" i="1"/>
  <c r="O50" i="1"/>
  <c r="P9" i="1"/>
  <c r="O9" i="1"/>
  <c r="P100" i="1"/>
  <c r="O100" i="1"/>
  <c r="P271" i="1"/>
  <c r="O271" i="1"/>
  <c r="P156" i="1"/>
  <c r="O156" i="1"/>
  <c r="P244" i="1"/>
  <c r="O244" i="1"/>
  <c r="P190" i="1"/>
  <c r="O190" i="1"/>
  <c r="P71" i="1"/>
  <c r="O71" i="1"/>
  <c r="P275" i="1"/>
  <c r="O275" i="1"/>
  <c r="P213" i="1"/>
  <c r="O213" i="1"/>
  <c r="P149" i="1"/>
  <c r="O149" i="1"/>
  <c r="P268" i="1"/>
  <c r="O268" i="1"/>
  <c r="P82" i="1"/>
  <c r="O82" i="1"/>
  <c r="P122" i="1"/>
  <c r="O122" i="1"/>
  <c r="P27" i="1"/>
  <c r="O27" i="1"/>
  <c r="P18" i="1"/>
  <c r="O18" i="1"/>
  <c r="P169" i="1"/>
  <c r="O169" i="1"/>
  <c r="P78" i="1"/>
  <c r="O78" i="1"/>
  <c r="P187" i="1"/>
  <c r="O187" i="1"/>
  <c r="P199" i="1"/>
  <c r="O199" i="1"/>
  <c r="P131" i="1"/>
  <c r="O131" i="1"/>
  <c r="P148" i="1"/>
  <c r="O148" i="1"/>
  <c r="P34" i="1"/>
  <c r="O34" i="1"/>
  <c r="P197" i="1"/>
  <c r="O197" i="1"/>
  <c r="P67" i="1"/>
  <c r="O67" i="1"/>
  <c r="P16" i="1"/>
  <c r="O16" i="1"/>
  <c r="P112" i="1"/>
  <c r="O112" i="1"/>
  <c r="P254" i="1"/>
  <c r="O254" i="1"/>
  <c r="P231" i="1"/>
  <c r="O231" i="1"/>
  <c r="P195" i="1"/>
  <c r="O195" i="1"/>
  <c r="P21" i="1"/>
  <c r="O21" i="1"/>
  <c r="P218" i="1"/>
  <c r="O218" i="1"/>
  <c r="P142" i="1"/>
  <c r="O142" i="1"/>
  <c r="P161" i="1"/>
  <c r="O161" i="1"/>
  <c r="P198" i="1"/>
  <c r="O198" i="1"/>
  <c r="P135" i="1"/>
  <c r="O135" i="1"/>
  <c r="P29" i="1"/>
  <c r="O29" i="1"/>
  <c r="P95" i="1"/>
  <c r="O95" i="1"/>
  <c r="P150" i="1"/>
  <c r="O150" i="1"/>
  <c r="P139" i="1"/>
  <c r="O139" i="1"/>
  <c r="P250" i="1"/>
  <c r="O250" i="1"/>
  <c r="P207" i="1"/>
  <c r="O207" i="1"/>
  <c r="P263" i="1"/>
  <c r="O263" i="1"/>
  <c r="P36" i="1"/>
  <c r="O36" i="1"/>
  <c r="P90" i="1"/>
  <c r="O90" i="1"/>
  <c r="P242" i="1"/>
  <c r="O242" i="1"/>
  <c r="P41" i="1"/>
  <c r="O41" i="1"/>
  <c r="P203" i="1"/>
  <c r="O203" i="1"/>
  <c r="P196" i="1"/>
  <c r="O196" i="1"/>
  <c r="P277" i="1"/>
  <c r="O277" i="1"/>
  <c r="P217" i="1"/>
  <c r="O217" i="1"/>
  <c r="P124" i="1"/>
  <c r="O124" i="1"/>
  <c r="P178" i="1"/>
  <c r="O178" i="1"/>
  <c r="P144" i="1"/>
  <c r="O144" i="1"/>
  <c r="P118" i="1"/>
  <c r="O118" i="1"/>
  <c r="P68" i="1"/>
  <c r="O68" i="1"/>
  <c r="P81" i="1"/>
  <c r="O81" i="1"/>
  <c r="P86" i="1"/>
  <c r="O86" i="1"/>
  <c r="P77" i="1"/>
  <c r="O77" i="1"/>
  <c r="P125" i="1"/>
  <c r="O125" i="1"/>
  <c r="P151" i="1"/>
  <c r="O151" i="1"/>
  <c r="P110" i="1"/>
  <c r="O110" i="1"/>
  <c r="P83" i="1"/>
  <c r="O83" i="1"/>
  <c r="P85" i="1"/>
  <c r="O85" i="1"/>
  <c r="P158" i="1"/>
  <c r="O158" i="1"/>
  <c r="P134" i="1"/>
  <c r="O134" i="1"/>
  <c r="P152" i="1"/>
  <c r="O152" i="1"/>
  <c r="P51" i="1"/>
  <c r="O51" i="1"/>
  <c r="P19" i="1"/>
  <c r="O19" i="1"/>
  <c r="P120" i="1"/>
  <c r="O120" i="1"/>
  <c r="P94" i="1"/>
  <c r="O94" i="1"/>
  <c r="P266" i="1"/>
  <c r="O266" i="1"/>
  <c r="P101" i="1"/>
  <c r="O101" i="1"/>
  <c r="P269" i="1"/>
  <c r="O269" i="1"/>
  <c r="P3" i="1"/>
  <c r="O3" i="1"/>
  <c r="P211" i="1"/>
  <c r="O211" i="1"/>
  <c r="P229" i="1"/>
  <c r="O229" i="1"/>
  <c r="P30" i="1"/>
  <c r="O30" i="1"/>
  <c r="P99" i="1"/>
  <c r="O99" i="1"/>
  <c r="P96" i="1"/>
  <c r="O96" i="1"/>
  <c r="P76" i="1"/>
  <c r="O76" i="1"/>
  <c r="P7" i="1"/>
  <c r="O7" i="1"/>
  <c r="P168" i="1"/>
  <c r="O168" i="1"/>
  <c r="P65" i="1"/>
  <c r="O65" i="1"/>
  <c r="P61" i="1"/>
  <c r="O61" i="1"/>
  <c r="P194" i="1"/>
  <c r="O194" i="1"/>
  <c r="P155" i="1"/>
  <c r="O155" i="1"/>
  <c r="P243" i="1"/>
  <c r="O243" i="1"/>
  <c r="P25" i="1"/>
  <c r="O25" i="1"/>
  <c r="P162" i="1"/>
  <c r="O162" i="1"/>
  <c r="P184" i="1"/>
  <c r="O184" i="1"/>
  <c r="P146" i="1"/>
  <c r="O146" i="1"/>
  <c r="P221" i="1"/>
  <c r="O221" i="1"/>
  <c r="P245" i="1"/>
  <c r="O245" i="1"/>
  <c r="P147" i="1"/>
  <c r="O147" i="1"/>
  <c r="P97" i="1"/>
  <c r="O97" i="1"/>
  <c r="P239" i="1"/>
  <c r="O239" i="1"/>
  <c r="P145" i="1"/>
  <c r="O145" i="1"/>
  <c r="P204" i="1"/>
  <c r="O204" i="1"/>
  <c r="P260" i="1"/>
  <c r="O260" i="1"/>
  <c r="P40" i="1"/>
  <c r="O40" i="1"/>
  <c r="P222" i="1"/>
  <c r="O222" i="1"/>
  <c r="P167" i="1"/>
  <c r="O167" i="1"/>
  <c r="P75" i="1"/>
  <c r="O75" i="1"/>
  <c r="P202" i="1"/>
  <c r="O202" i="1"/>
  <c r="P133" i="1"/>
  <c r="O133" i="1"/>
  <c r="P237" i="1"/>
  <c r="O237" i="1"/>
  <c r="P232" i="1"/>
  <c r="O232" i="1"/>
  <c r="P70" i="1"/>
  <c r="O70" i="1"/>
  <c r="P8" i="1"/>
  <c r="O8" i="1"/>
  <c r="P248" i="1"/>
  <c r="O248" i="1"/>
  <c r="P117" i="1"/>
  <c r="O117" i="1"/>
  <c r="P136" i="1"/>
  <c r="O136" i="1"/>
  <c r="P215" i="1"/>
  <c r="O215" i="1"/>
  <c r="P177" i="1"/>
  <c r="O177" i="1"/>
  <c r="P143" i="1"/>
  <c r="O143" i="1"/>
  <c r="P188" i="1"/>
  <c r="O188" i="1"/>
  <c r="P98" i="1"/>
  <c r="O98" i="1"/>
  <c r="P264" i="1"/>
  <c r="O264" i="1"/>
  <c r="P39" i="1"/>
  <c r="O39" i="1"/>
  <c r="P56" i="1"/>
  <c r="O56" i="1"/>
  <c r="P38" i="1"/>
  <c r="O38" i="1"/>
  <c r="P114" i="1"/>
  <c r="O114" i="1"/>
  <c r="P44" i="1"/>
  <c r="O44" i="1"/>
  <c r="P255" i="1"/>
  <c r="O255" i="1"/>
  <c r="P247" i="1"/>
  <c r="O247" i="1"/>
  <c r="P163" i="1"/>
  <c r="O163" i="1"/>
  <c r="P20" i="1"/>
  <c r="O20" i="1"/>
  <c r="P5" i="1"/>
  <c r="O5" i="1"/>
  <c r="P205" i="1"/>
  <c r="O205" i="1"/>
  <c r="P236" i="1"/>
  <c r="O236" i="1"/>
  <c r="P57" i="1"/>
  <c r="O57" i="1"/>
  <c r="P59" i="1"/>
  <c r="O59" i="1"/>
  <c r="P157" i="1"/>
  <c r="O157" i="1"/>
  <c r="P103" i="1"/>
  <c r="O103" i="1"/>
  <c r="P160" i="1"/>
  <c r="O160" i="1"/>
  <c r="P2" i="1"/>
  <c r="O2" i="1"/>
  <c r="P154" i="1"/>
  <c r="O154" i="1"/>
  <c r="P28" i="1"/>
  <c r="O28" i="1"/>
  <c r="P129" i="1"/>
  <c r="O129" i="1"/>
  <c r="P42" i="1"/>
  <c r="O42" i="1"/>
  <c r="P92" i="1"/>
  <c r="O92" i="1"/>
  <c r="P153" i="1"/>
  <c r="O153" i="1"/>
  <c r="P54" i="1"/>
  <c r="O54" i="1"/>
  <c r="P60" i="1"/>
  <c r="O60" i="1"/>
  <c r="P127" i="1"/>
  <c r="O127" i="1"/>
  <c r="P276" i="1"/>
  <c r="O276" i="1"/>
  <c r="P53" i="1"/>
  <c r="O53" i="1"/>
  <c r="P274" i="1"/>
  <c r="O274" i="1"/>
  <c r="P31" i="1"/>
  <c r="O31" i="1"/>
  <c r="P226" i="1"/>
  <c r="O226" i="1"/>
  <c r="P37" i="1"/>
  <c r="O37" i="1"/>
  <c r="P102" i="1"/>
  <c r="O102" i="1"/>
  <c r="P11" i="1"/>
  <c r="O11" i="1"/>
  <c r="P80" i="1"/>
  <c r="O80" i="1"/>
  <c r="P176" i="1"/>
  <c r="O176" i="1"/>
  <c r="P58" i="1"/>
  <c r="O58" i="1"/>
  <c r="P121" i="1"/>
  <c r="O121" i="1"/>
  <c r="P256" i="1"/>
  <c r="O256" i="1"/>
  <c r="P84" i="1"/>
  <c r="O84" i="1"/>
  <c r="P88" i="1"/>
  <c r="O88" i="1"/>
  <c r="P265" i="1"/>
  <c r="O265" i="1"/>
  <c r="P138" i="1"/>
  <c r="O138" i="1"/>
  <c r="P219" i="1"/>
  <c r="O219" i="1"/>
  <c r="P55" i="1"/>
  <c r="O55" i="1"/>
  <c r="P241" i="1"/>
  <c r="O241" i="1"/>
  <c r="P69" i="1"/>
  <c r="O69" i="1"/>
  <c r="P201" i="1"/>
  <c r="O201" i="1"/>
  <c r="P179" i="1"/>
  <c r="O179" i="1"/>
  <c r="P212" i="1"/>
  <c r="O212" i="1"/>
  <c r="P23" i="1"/>
  <c r="O23" i="1"/>
  <c r="P128" i="1"/>
  <c r="O128" i="1"/>
  <c r="P22" i="1"/>
  <c r="O22" i="1"/>
  <c r="P15" i="1"/>
  <c r="O15" i="1"/>
  <c r="P165" i="1"/>
  <c r="O165" i="1"/>
  <c r="P4" i="1"/>
  <c r="O4" i="1"/>
  <c r="P6" i="1"/>
  <c r="O6" i="1"/>
  <c r="P72" i="1"/>
  <c r="O72" i="1"/>
  <c r="P234" i="1"/>
  <c r="O234" i="1"/>
  <c r="P252" i="1"/>
  <c r="O252" i="1"/>
  <c r="P91" i="1"/>
  <c r="O91" i="1"/>
  <c r="P246" i="1"/>
  <c r="O246" i="1"/>
  <c r="P33" i="1"/>
  <c r="O33" i="1"/>
  <c r="P181" i="1"/>
  <c r="O181" i="1"/>
  <c r="P105" i="1"/>
  <c r="O105" i="1"/>
  <c r="P258" i="1"/>
  <c r="O258" i="1"/>
  <c r="P62" i="1"/>
  <c r="O62" i="1"/>
  <c r="P189" i="1"/>
  <c r="O189" i="1"/>
  <c r="P126" i="1"/>
  <c r="O126" i="1"/>
  <c r="P159" i="1"/>
  <c r="O159" i="1"/>
  <c r="P137" i="1"/>
  <c r="O137" i="1"/>
  <c r="P47" i="1"/>
  <c r="O47" i="1"/>
  <c r="P206" i="1"/>
  <c r="O206" i="1"/>
  <c r="P257" i="1"/>
  <c r="O257" i="1"/>
  <c r="P107" i="1"/>
  <c r="O107" i="1"/>
  <c r="P164" i="1"/>
  <c r="O164" i="1"/>
  <c r="P216" i="1"/>
  <c r="O216" i="1"/>
  <c r="P270" i="1"/>
  <c r="O270" i="1"/>
  <c r="P267" i="1"/>
  <c r="O267" i="1"/>
  <c r="P272" i="1"/>
  <c r="O272" i="1"/>
  <c r="P10" i="1"/>
  <c r="O10" i="1"/>
  <c r="P12" i="1"/>
  <c r="O12" i="1"/>
  <c r="P191" i="1"/>
  <c r="O191" i="1"/>
  <c r="P170" i="1"/>
  <c r="O170" i="1"/>
  <c r="P173" i="1"/>
  <c r="O173" i="1"/>
  <c r="P46" i="1"/>
  <c r="O46" i="1"/>
  <c r="P79" i="1"/>
  <c r="O79" i="1"/>
  <c r="P227" i="1"/>
  <c r="O227" i="1"/>
  <c r="P63" i="1"/>
  <c r="O63" i="1"/>
  <c r="P172" i="1"/>
  <c r="O172" i="1"/>
  <c r="P208" i="1"/>
  <c r="O208" i="1"/>
  <c r="P140" i="1"/>
  <c r="O140" i="1"/>
  <c r="P93" i="1"/>
  <c r="O93" i="1"/>
  <c r="P130" i="1"/>
  <c r="O130" i="1"/>
  <c r="P132" i="1"/>
  <c r="O132" i="1"/>
  <c r="P193" i="1"/>
  <c r="O193" i="1"/>
  <c r="P26" i="1"/>
  <c r="O26" i="1"/>
  <c r="P180" i="1"/>
  <c r="O180" i="1"/>
  <c r="P182" i="1"/>
  <c r="O182" i="1"/>
  <c r="P253" i="1"/>
  <c r="O253" i="1"/>
  <c r="P74" i="1"/>
  <c r="O74" i="1"/>
  <c r="P220" i="1"/>
  <c r="O220" i="1"/>
  <c r="P238" i="1"/>
  <c r="O238" i="1"/>
  <c r="P240" i="1"/>
  <c r="O240" i="1"/>
  <c r="P35" i="1"/>
  <c r="O35" i="1"/>
  <c r="P17" i="1"/>
  <c r="O17" i="1"/>
  <c r="P223" i="1"/>
  <c r="O223" i="1"/>
  <c r="P235" i="1"/>
  <c r="O235" i="1"/>
  <c r="P87" i="1"/>
  <c r="O87" i="1"/>
  <c r="P64" i="1"/>
  <c r="O64" i="1"/>
  <c r="P185" i="1"/>
  <c r="O185" i="1"/>
  <c r="P228" i="1"/>
  <c r="O228" i="1"/>
  <c r="P192" i="1"/>
  <c r="O192" i="1"/>
  <c r="P104" i="1"/>
  <c r="O104" i="1"/>
  <c r="P210" i="1"/>
  <c r="O210" i="1"/>
  <c r="N225" i="1"/>
  <c r="N73" i="1"/>
  <c r="N123" i="1"/>
  <c r="N175" i="1"/>
  <c r="N43" i="1"/>
  <c r="N66" i="1"/>
  <c r="N45" i="1"/>
  <c r="N24" i="1"/>
  <c r="N174" i="1"/>
  <c r="N259" i="1"/>
  <c r="N214" i="1"/>
  <c r="N233" i="1"/>
  <c r="N186" i="1"/>
  <c r="N249" i="1"/>
  <c r="N230" i="1"/>
  <c r="N52" i="1"/>
  <c r="N115" i="1"/>
  <c r="N89" i="1"/>
  <c r="N111" i="1"/>
  <c r="N32" i="1"/>
  <c r="N209" i="1"/>
  <c r="N48" i="1"/>
  <c r="N200" i="1"/>
  <c r="N116" i="1"/>
  <c r="N113" i="1"/>
  <c r="N273" i="1"/>
  <c r="N109" i="1"/>
  <c r="N49" i="1"/>
  <c r="N171" i="1"/>
  <c r="N251" i="1"/>
  <c r="N13" i="1"/>
  <c r="N108" i="1"/>
  <c r="N262" i="1"/>
  <c r="N183" i="1"/>
  <c r="N166" i="1"/>
  <c r="N261" i="1"/>
  <c r="N224" i="1"/>
  <c r="N106" i="1"/>
  <c r="N119" i="1"/>
  <c r="N14" i="1"/>
  <c r="N141" i="1"/>
  <c r="N50" i="1"/>
  <c r="N9" i="1"/>
  <c r="N100" i="1"/>
  <c r="N271" i="1"/>
  <c r="N156" i="1"/>
  <c r="N244" i="1"/>
  <c r="N190" i="1"/>
  <c r="N71" i="1"/>
  <c r="N275" i="1"/>
  <c r="N213" i="1"/>
  <c r="N149" i="1"/>
  <c r="N268" i="1"/>
  <c r="N82" i="1"/>
  <c r="N122" i="1"/>
  <c r="N27" i="1"/>
  <c r="N18" i="1"/>
  <c r="N169" i="1"/>
  <c r="N78" i="1"/>
  <c r="N187" i="1"/>
  <c r="N199" i="1"/>
  <c r="N131" i="1"/>
  <c r="N148" i="1"/>
  <c r="N34" i="1"/>
  <c r="N197" i="1"/>
  <c r="N67" i="1"/>
  <c r="N16" i="1"/>
  <c r="N112" i="1"/>
  <c r="N254" i="1"/>
  <c r="N231" i="1"/>
  <c r="N195" i="1"/>
  <c r="N21" i="1"/>
  <c r="N218" i="1"/>
  <c r="N142" i="1"/>
  <c r="N161" i="1"/>
  <c r="N198" i="1"/>
  <c r="N135" i="1"/>
  <c r="N29" i="1"/>
  <c r="N95" i="1"/>
  <c r="N150" i="1"/>
  <c r="N139" i="1"/>
  <c r="N250" i="1"/>
  <c r="N207" i="1"/>
  <c r="N263" i="1"/>
  <c r="N36" i="1"/>
  <c r="N90" i="1"/>
  <c r="N242" i="1"/>
  <c r="N41" i="1"/>
  <c r="N203" i="1"/>
  <c r="N196" i="1"/>
  <c r="N277" i="1"/>
  <c r="N217" i="1"/>
  <c r="N124" i="1"/>
  <c r="N178" i="1"/>
  <c r="N144" i="1"/>
  <c r="N118" i="1"/>
  <c r="N68" i="1"/>
  <c r="N81" i="1"/>
  <c r="N86" i="1"/>
  <c r="N77" i="1"/>
  <c r="N125" i="1"/>
  <c r="N151" i="1"/>
  <c r="N110" i="1"/>
  <c r="N83" i="1"/>
  <c r="N85" i="1"/>
  <c r="N158" i="1"/>
  <c r="N134" i="1"/>
  <c r="N152" i="1"/>
  <c r="N51" i="1"/>
  <c r="N19" i="1"/>
  <c r="N120" i="1"/>
  <c r="N94" i="1"/>
  <c r="N266" i="1"/>
  <c r="N101" i="1"/>
  <c r="N269" i="1"/>
  <c r="N3" i="1"/>
  <c r="N211" i="1"/>
  <c r="N229" i="1"/>
  <c r="N30" i="1"/>
  <c r="N99" i="1"/>
  <c r="N96" i="1"/>
  <c r="N76" i="1"/>
  <c r="N7" i="1"/>
  <c r="N168" i="1"/>
  <c r="N65" i="1"/>
  <c r="N61" i="1"/>
  <c r="N194" i="1"/>
  <c r="N155" i="1"/>
  <c r="N243" i="1"/>
  <c r="N25" i="1"/>
  <c r="N162" i="1"/>
  <c r="N184" i="1"/>
  <c r="N146" i="1"/>
  <c r="N221" i="1"/>
  <c r="N245" i="1"/>
  <c r="N147" i="1"/>
  <c r="N97" i="1"/>
  <c r="N239" i="1"/>
  <c r="N145" i="1"/>
  <c r="N204" i="1"/>
  <c r="N260" i="1"/>
  <c r="N40" i="1"/>
  <c r="N222" i="1"/>
  <c r="N167" i="1"/>
  <c r="N75" i="1"/>
  <c r="N202" i="1"/>
  <c r="N133" i="1"/>
  <c r="N237" i="1"/>
  <c r="N232" i="1"/>
  <c r="N70" i="1"/>
  <c r="N8" i="1"/>
  <c r="N248" i="1"/>
  <c r="N117" i="1"/>
  <c r="N136" i="1"/>
  <c r="N215" i="1"/>
  <c r="N177" i="1"/>
  <c r="N143" i="1"/>
  <c r="N188" i="1"/>
  <c r="N98" i="1"/>
  <c r="N264" i="1"/>
  <c r="N39" i="1"/>
  <c r="N56" i="1"/>
  <c r="N38" i="1"/>
  <c r="N114" i="1"/>
  <c r="N44" i="1"/>
  <c r="N255" i="1"/>
  <c r="N247" i="1"/>
  <c r="N163" i="1"/>
  <c r="N20" i="1"/>
  <c r="N5" i="1"/>
  <c r="N205" i="1"/>
  <c r="N236" i="1"/>
  <c r="N57" i="1"/>
  <c r="N59" i="1"/>
  <c r="N157" i="1"/>
  <c r="N103" i="1"/>
  <c r="N160" i="1"/>
  <c r="N2" i="1"/>
  <c r="N154" i="1"/>
  <c r="N28" i="1"/>
  <c r="N129" i="1"/>
  <c r="N42" i="1"/>
  <c r="N92" i="1"/>
  <c r="N153" i="1"/>
  <c r="N54" i="1"/>
  <c r="N60" i="1"/>
  <c r="N127" i="1"/>
  <c r="N276" i="1"/>
  <c r="N53" i="1"/>
  <c r="N274" i="1"/>
  <c r="N31" i="1"/>
  <c r="N226" i="1"/>
  <c r="N37" i="1"/>
  <c r="N102" i="1"/>
  <c r="N11" i="1"/>
  <c r="N80" i="1"/>
  <c r="N176" i="1"/>
  <c r="N58" i="1"/>
  <c r="N121" i="1"/>
  <c r="N256" i="1"/>
  <c r="N84" i="1"/>
  <c r="N88" i="1"/>
  <c r="N265" i="1"/>
  <c r="N138" i="1"/>
  <c r="N219" i="1"/>
  <c r="N55" i="1"/>
  <c r="N241" i="1"/>
  <c r="N69" i="1"/>
  <c r="N201" i="1"/>
  <c r="N179" i="1"/>
  <c r="N212" i="1"/>
  <c r="N23" i="1"/>
  <c r="N128" i="1"/>
  <c r="N22" i="1"/>
  <c r="N15" i="1"/>
  <c r="N165" i="1"/>
  <c r="N4" i="1"/>
  <c r="N6" i="1"/>
  <c r="N72" i="1"/>
  <c r="N234" i="1"/>
  <c r="N252" i="1"/>
  <c r="N91" i="1"/>
  <c r="N246" i="1"/>
  <c r="N33" i="1"/>
  <c r="N181" i="1"/>
  <c r="N105" i="1"/>
  <c r="N258" i="1"/>
  <c r="N62" i="1"/>
  <c r="N189" i="1"/>
  <c r="N126" i="1"/>
  <c r="N159" i="1"/>
  <c r="N137" i="1"/>
  <c r="N47" i="1"/>
  <c r="N206" i="1"/>
  <c r="N257" i="1"/>
  <c r="N107" i="1"/>
  <c r="N164" i="1"/>
  <c r="N216" i="1"/>
  <c r="N270" i="1"/>
  <c r="N267" i="1"/>
  <c r="N272" i="1"/>
  <c r="N10" i="1"/>
  <c r="N12" i="1"/>
  <c r="N191" i="1"/>
  <c r="N170" i="1"/>
  <c r="N173" i="1"/>
  <c r="N46" i="1"/>
  <c r="N79" i="1"/>
  <c r="N227" i="1"/>
  <c r="N63" i="1"/>
  <c r="N172" i="1"/>
  <c r="N208" i="1"/>
  <c r="N140" i="1"/>
  <c r="N93" i="1"/>
  <c r="N130" i="1"/>
  <c r="N132" i="1"/>
  <c r="N193" i="1"/>
  <c r="N26" i="1"/>
  <c r="N180" i="1"/>
  <c r="N182" i="1"/>
  <c r="N253" i="1"/>
  <c r="N74" i="1"/>
  <c r="N220" i="1"/>
  <c r="N238" i="1"/>
  <c r="N240" i="1"/>
  <c r="N35" i="1"/>
  <c r="N17" i="1"/>
  <c r="N223" i="1"/>
  <c r="N235" i="1"/>
  <c r="N87" i="1"/>
  <c r="N64" i="1"/>
  <c r="N185" i="1"/>
  <c r="N228" i="1"/>
  <c r="N192" i="1"/>
  <c r="N104" i="1"/>
  <c r="N210" i="1"/>
</calcChain>
</file>

<file path=xl/sharedStrings.xml><?xml version="1.0" encoding="utf-8"?>
<sst xmlns="http://schemas.openxmlformats.org/spreadsheetml/2006/main" count="129" uniqueCount="56">
  <si>
    <t>saleprice</t>
  </si>
  <si>
    <t>horsepower</t>
  </si>
  <si>
    <t>age</t>
  </si>
  <si>
    <t>enghours</t>
  </si>
  <si>
    <t>diesel</t>
  </si>
  <si>
    <t>fwd</t>
  </si>
  <si>
    <t>manual</t>
  </si>
  <si>
    <t>johndeere</t>
  </si>
  <si>
    <t>cab</t>
  </si>
  <si>
    <t>spring</t>
  </si>
  <si>
    <t>summer</t>
  </si>
  <si>
    <t>winter</t>
  </si>
  <si>
    <t>horsepwrsqr</t>
  </si>
  <si>
    <t>LNHP</t>
  </si>
  <si>
    <t>LNENGHR</t>
  </si>
  <si>
    <t>LNsaleprice</t>
  </si>
  <si>
    <t>LNage</t>
  </si>
  <si>
    <t>random#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</si>
  <si>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</si>
  <si>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</si>
  <si>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</si>
  <si>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</si>
  <si>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</si>
  <si>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</si>
  <si>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</si>
  <si>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</si>
  <si>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</si>
  <si>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</si>
  <si>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</si>
  <si>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</si>
  <si>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</si>
  <si>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</si>
  <si>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</si>
  <si>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</si>
  <si>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</si>
  <si>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</si>
  <si>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</si>
  <si>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</si>
  <si>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</si>
  <si>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</si>
  <si>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</si>
  <si>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horsepower2</t>
  </si>
  <si>
    <t>SUMMARY OUTPUT MODEL A</t>
  </si>
  <si>
    <t>SUMMARY OUTPUT MODEL B</t>
  </si>
  <si>
    <t>Actual Sales</t>
  </si>
  <si>
    <t>Model A Pred</t>
  </si>
  <si>
    <t>Model B Prediction</t>
  </si>
  <si>
    <t>Abs Percent error 1</t>
  </si>
  <si>
    <t>Abs Percent Error 2</t>
  </si>
  <si>
    <t>Error squared 1</t>
  </si>
  <si>
    <t>Error 2 squared</t>
  </si>
  <si>
    <t>Abs Error 2</t>
  </si>
  <si>
    <t>Abs Error 1</t>
  </si>
  <si>
    <t>Error 1</t>
  </si>
  <si>
    <t>Error 2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</si>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</sst>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Continuous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7"/>
  <sheetViews>
    <sheetView topLeftCell="B1" zoomScale="140" zoomScaleNormal="140" workbookViewId="0">
      <selection activeCell="B1" sqref="B1:R1"/>
    </sheetView>
  </sheetViews>
  <sheetFormatPr defaultRowHeight="14.5" x14ac:dyDescent="0.35"/>
  <cols>
    <col min="3" max="3" width="9.453125" customWidth="1"/>
    <col min="14" max="14" width="12.54296875" customWidth="1"/>
    <col min="17" max="17" width="11.1796875" customWidth="1"/>
    <col min="21" max="26" width="10.453125" customWidth="1"/>
    <col min="30" max="30" width="10.26953125" customWidth="1"/>
    <col min="32" max="32" width="9.81640625" customWidth="1"/>
  </cols>
  <sheetData>
    <row r="1" spans="1:18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>
        <f t="shared" ref="A2:A65" ca="1" si="0">RAND()</f>
        <v>0.67303719569455256</v>
      </c>
      <c r="B2">
        <v>16100</v>
      </c>
      <c r="C2">
        <v>105</v>
      </c>
      <c r="D2">
        <v>23</v>
      </c>
      <c r="E2">
        <v>1800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f t="shared" ref="N2:N65" si="1">C2^2</f>
        <v>11025</v>
      </c>
      <c r="O2">
        <f t="shared" ref="O2:O65" si="2">LN(C2)</f>
        <v>4.6539603501575231</v>
      </c>
      <c r="P2">
        <f t="shared" ref="P2:P65" si="3">LN(E2)</f>
        <v>7.4955419438842563</v>
      </c>
      <c r="Q2">
        <f t="shared" ref="Q2:Q65" si="4">LN(B2)</f>
        <v>9.6865745509725549</v>
      </c>
      <c r="R2">
        <f t="shared" ref="R2:R65" si="5">LN(D2)</f>
        <v>3.1354942159291497</v>
      </c>
    </row>
    <row r="3" spans="1:18" x14ac:dyDescent="0.35">
      <c r="A3">
        <f t="shared" ca="1" si="0"/>
        <v>0.45528521399185429</v>
      </c>
      <c r="B3">
        <v>10000</v>
      </c>
      <c r="C3">
        <v>75</v>
      </c>
      <c r="D3">
        <v>12</v>
      </c>
      <c r="E3">
        <v>3730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f t="shared" si="1"/>
        <v>5625</v>
      </c>
      <c r="O3">
        <f t="shared" si="2"/>
        <v>4.3174881135363101</v>
      </c>
      <c r="P3">
        <f t="shared" si="3"/>
        <v>8.2241635126378618</v>
      </c>
      <c r="Q3">
        <f t="shared" si="4"/>
        <v>9.2103403719761836</v>
      </c>
      <c r="R3">
        <f t="shared" si="5"/>
        <v>2.4849066497880004</v>
      </c>
    </row>
    <row r="4" spans="1:18" x14ac:dyDescent="0.35">
      <c r="A4">
        <f t="shared" ca="1" si="0"/>
        <v>0.1083788090258232</v>
      </c>
      <c r="B4">
        <v>25100</v>
      </c>
      <c r="C4">
        <v>90</v>
      </c>
      <c r="D4">
        <v>6</v>
      </c>
      <c r="E4">
        <v>1757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f t="shared" si="1"/>
        <v>8100</v>
      </c>
      <c r="O4">
        <f t="shared" si="2"/>
        <v>4.499809670330265</v>
      </c>
      <c r="P4">
        <f t="shared" si="3"/>
        <v>7.4713630881870969</v>
      </c>
      <c r="Q4">
        <f t="shared" si="4"/>
        <v>10.130623125119875</v>
      </c>
      <c r="R4">
        <f t="shared" si="5"/>
        <v>1.791759469228055</v>
      </c>
    </row>
    <row r="5" spans="1:18" x14ac:dyDescent="0.35">
      <c r="A5">
        <f t="shared" ca="1" si="0"/>
        <v>1.0409450101533935E-3</v>
      </c>
      <c r="B5">
        <v>15100</v>
      </c>
      <c r="C5">
        <v>47</v>
      </c>
      <c r="D5">
        <v>8</v>
      </c>
      <c r="E5">
        <v>2500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f t="shared" si="1"/>
        <v>2209</v>
      </c>
      <c r="O5">
        <f t="shared" si="2"/>
        <v>3.8501476017100584</v>
      </c>
      <c r="P5">
        <f t="shared" si="3"/>
        <v>7.8240460108562919</v>
      </c>
      <c r="Q5">
        <f t="shared" si="4"/>
        <v>9.6224500228030152</v>
      </c>
      <c r="R5">
        <f t="shared" si="5"/>
        <v>2.0794415416798357</v>
      </c>
    </row>
    <row r="6" spans="1:18" x14ac:dyDescent="0.35">
      <c r="A6">
        <f t="shared" ca="1" si="0"/>
        <v>0.80878154543609038</v>
      </c>
      <c r="B6">
        <v>25100</v>
      </c>
      <c r="C6">
        <v>95</v>
      </c>
      <c r="D6">
        <v>5</v>
      </c>
      <c r="E6">
        <v>2360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f t="shared" si="1"/>
        <v>9025</v>
      </c>
      <c r="O6">
        <f t="shared" si="2"/>
        <v>4.5538768916005408</v>
      </c>
      <c r="P6">
        <f t="shared" si="3"/>
        <v>7.7664168980196555</v>
      </c>
      <c r="Q6">
        <f t="shared" si="4"/>
        <v>10.130623125119875</v>
      </c>
      <c r="R6">
        <f t="shared" si="5"/>
        <v>1.6094379124341003</v>
      </c>
    </row>
    <row r="7" spans="1:18" x14ac:dyDescent="0.35">
      <c r="A7">
        <f t="shared" ca="1" si="0"/>
        <v>0.38029059566600099</v>
      </c>
      <c r="B7">
        <v>10250</v>
      </c>
      <c r="C7">
        <v>46</v>
      </c>
      <c r="D7">
        <v>17</v>
      </c>
      <c r="E7">
        <v>1021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f t="shared" si="1"/>
        <v>2116</v>
      </c>
      <c r="O7">
        <f t="shared" si="2"/>
        <v>3.8286413964890951</v>
      </c>
      <c r="P7">
        <f t="shared" si="3"/>
        <v>6.9285378181646653</v>
      </c>
      <c r="Q7">
        <f t="shared" si="4"/>
        <v>9.2350329845665549</v>
      </c>
      <c r="R7">
        <f t="shared" si="5"/>
        <v>2.8332133440562162</v>
      </c>
    </row>
    <row r="8" spans="1:18" x14ac:dyDescent="0.35">
      <c r="A8">
        <f t="shared" ca="1" si="0"/>
        <v>5.1460733081013621E-2</v>
      </c>
      <c r="B8">
        <v>13000</v>
      </c>
      <c r="C8">
        <v>54</v>
      </c>
      <c r="D8">
        <v>6</v>
      </c>
      <c r="E8">
        <v>948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2916</v>
      </c>
      <c r="O8">
        <f t="shared" si="2"/>
        <v>3.9889840465642745</v>
      </c>
      <c r="P8">
        <f t="shared" si="3"/>
        <v>6.8543545022550214</v>
      </c>
      <c r="Q8">
        <f t="shared" si="4"/>
        <v>9.4727046364436731</v>
      </c>
      <c r="R8">
        <f t="shared" si="5"/>
        <v>1.791759469228055</v>
      </c>
    </row>
    <row r="9" spans="1:18" x14ac:dyDescent="0.35">
      <c r="A9">
        <f t="shared" ca="1" si="0"/>
        <v>0.60486164791563934</v>
      </c>
      <c r="B9">
        <v>5600</v>
      </c>
      <c r="C9">
        <v>122</v>
      </c>
      <c r="D9">
        <v>33</v>
      </c>
      <c r="E9">
        <v>5521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f t="shared" si="1"/>
        <v>14884</v>
      </c>
      <c r="O9">
        <f t="shared" si="2"/>
        <v>4.8040210447332568</v>
      </c>
      <c r="P9">
        <f t="shared" si="3"/>
        <v>8.6163142822840442</v>
      </c>
      <c r="Q9">
        <f t="shared" si="4"/>
        <v>8.6305218767232414</v>
      </c>
      <c r="R9">
        <f t="shared" si="5"/>
        <v>3.4965075614664802</v>
      </c>
    </row>
    <row r="10" spans="1:18" x14ac:dyDescent="0.35">
      <c r="A10">
        <f t="shared" ca="1" si="0"/>
        <v>0.18073293260133305</v>
      </c>
      <c r="B10">
        <v>36100</v>
      </c>
      <c r="C10">
        <v>105</v>
      </c>
      <c r="D10">
        <v>4</v>
      </c>
      <c r="E10">
        <v>784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11025</v>
      </c>
      <c r="O10">
        <f t="shared" si="2"/>
        <v>4.6539603501575231</v>
      </c>
      <c r="P10">
        <f t="shared" si="3"/>
        <v>6.6644090203504076</v>
      </c>
      <c r="Q10">
        <f t="shared" si="4"/>
        <v>10.494048144320972</v>
      </c>
      <c r="R10">
        <f t="shared" si="5"/>
        <v>1.3862943611198906</v>
      </c>
    </row>
    <row r="11" spans="1:18" x14ac:dyDescent="0.35">
      <c r="A11">
        <f t="shared" ca="1" si="0"/>
        <v>0.7874417041951981</v>
      </c>
      <c r="B11">
        <v>18000</v>
      </c>
      <c r="C11">
        <v>90</v>
      </c>
      <c r="D11">
        <v>17</v>
      </c>
      <c r="E11">
        <v>5020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f t="shared" si="1"/>
        <v>8100</v>
      </c>
      <c r="O11">
        <f t="shared" si="2"/>
        <v>4.499809670330265</v>
      </c>
      <c r="P11">
        <f t="shared" si="3"/>
        <v>8.5211852126857757</v>
      </c>
      <c r="Q11">
        <f t="shared" si="4"/>
        <v>9.7981270368783022</v>
      </c>
      <c r="R11">
        <f t="shared" si="5"/>
        <v>2.8332133440562162</v>
      </c>
    </row>
    <row r="12" spans="1:18" x14ac:dyDescent="0.35">
      <c r="A12">
        <f t="shared" ca="1" si="0"/>
        <v>0.56825231127980314</v>
      </c>
      <c r="B12">
        <v>36500</v>
      </c>
      <c r="C12">
        <v>100</v>
      </c>
      <c r="D12">
        <v>8</v>
      </c>
      <c r="E12">
        <v>3517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f t="shared" si="1"/>
        <v>10000</v>
      </c>
      <c r="O12">
        <f t="shared" si="2"/>
        <v>4.6051701859880918</v>
      </c>
      <c r="P12">
        <f t="shared" si="3"/>
        <v>8.1653636324739818</v>
      </c>
      <c r="Q12">
        <f t="shared" si="4"/>
        <v>10.505067539570582</v>
      </c>
      <c r="R12">
        <f t="shared" si="5"/>
        <v>2.0794415416798357</v>
      </c>
    </row>
    <row r="13" spans="1:18" x14ac:dyDescent="0.35">
      <c r="A13">
        <f t="shared" ca="1" si="0"/>
        <v>0.20698005525727325</v>
      </c>
      <c r="B13">
        <v>4800</v>
      </c>
      <c r="C13">
        <v>45</v>
      </c>
      <c r="D13">
        <v>11</v>
      </c>
      <c r="E13">
        <v>2860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2025</v>
      </c>
      <c r="O13">
        <f t="shared" si="2"/>
        <v>3.8066624897703196</v>
      </c>
      <c r="P13">
        <f t="shared" si="3"/>
        <v>7.9585769038138983</v>
      </c>
      <c r="Q13">
        <f t="shared" si="4"/>
        <v>8.4763711968959825</v>
      </c>
      <c r="R13">
        <f t="shared" si="5"/>
        <v>2.3978952727983707</v>
      </c>
    </row>
    <row r="14" spans="1:18" x14ac:dyDescent="0.35">
      <c r="A14">
        <f t="shared" ca="1" si="0"/>
        <v>0.44262055527573685</v>
      </c>
      <c r="B14">
        <v>5500</v>
      </c>
      <c r="C14">
        <v>33</v>
      </c>
      <c r="D14">
        <v>33</v>
      </c>
      <c r="E14">
        <v>1681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f t="shared" si="1"/>
        <v>1089</v>
      </c>
      <c r="O14">
        <f t="shared" si="2"/>
        <v>3.4965075614664802</v>
      </c>
      <c r="P14">
        <f t="shared" si="3"/>
        <v>7.4271441334086159</v>
      </c>
      <c r="Q14">
        <f t="shared" si="4"/>
        <v>8.6125033712205621</v>
      </c>
      <c r="R14">
        <f t="shared" si="5"/>
        <v>3.4965075614664802</v>
      </c>
    </row>
    <row r="15" spans="1:18" x14ac:dyDescent="0.35">
      <c r="A15">
        <f t="shared" ca="1" si="0"/>
        <v>0.47746782366080998</v>
      </c>
      <c r="B15">
        <v>24250</v>
      </c>
      <c r="C15">
        <v>150</v>
      </c>
      <c r="D15">
        <v>14</v>
      </c>
      <c r="E15">
        <v>9037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f t="shared" si="1"/>
        <v>22500</v>
      </c>
      <c r="O15">
        <f t="shared" si="2"/>
        <v>5.0106352940962555</v>
      </c>
      <c r="P15">
        <f t="shared" si="3"/>
        <v>9.109082539901955</v>
      </c>
      <c r="Q15">
        <f t="shared" si="4"/>
        <v>10.096171896365629</v>
      </c>
      <c r="R15">
        <f t="shared" si="5"/>
        <v>2.6390573296152584</v>
      </c>
    </row>
    <row r="16" spans="1:18" x14ac:dyDescent="0.35">
      <c r="A16">
        <f t="shared" ca="1" si="0"/>
        <v>0.20904543141637122</v>
      </c>
      <c r="B16">
        <v>7500</v>
      </c>
      <c r="C16">
        <v>40</v>
      </c>
      <c r="D16">
        <v>11</v>
      </c>
      <c r="E16">
        <v>273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1600</v>
      </c>
      <c r="O16">
        <f t="shared" si="2"/>
        <v>3.6888794541139363</v>
      </c>
      <c r="P16">
        <f t="shared" si="3"/>
        <v>5.6094717951849598</v>
      </c>
      <c r="Q16">
        <f t="shared" si="4"/>
        <v>8.9226582995244019</v>
      </c>
      <c r="R16">
        <f t="shared" si="5"/>
        <v>2.3978952727983707</v>
      </c>
    </row>
    <row r="17" spans="1:18" x14ac:dyDescent="0.35">
      <c r="A17">
        <f t="shared" ca="1" si="0"/>
        <v>0.9760325395872349</v>
      </c>
      <c r="B17">
        <v>105000</v>
      </c>
      <c r="C17">
        <v>275</v>
      </c>
      <c r="D17">
        <v>4</v>
      </c>
      <c r="E17">
        <v>1227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f t="shared" si="1"/>
        <v>75625</v>
      </c>
      <c r="O17">
        <f t="shared" si="2"/>
        <v>5.6167710976665717</v>
      </c>
      <c r="P17">
        <f t="shared" si="3"/>
        <v>7.1123274447109113</v>
      </c>
      <c r="Q17">
        <f t="shared" si="4"/>
        <v>11.561715629139661</v>
      </c>
      <c r="R17">
        <f t="shared" si="5"/>
        <v>1.3862943611198906</v>
      </c>
    </row>
    <row r="18" spans="1:18" x14ac:dyDescent="0.35">
      <c r="A18">
        <f t="shared" ca="1" si="0"/>
        <v>0.1424988585927468</v>
      </c>
      <c r="B18">
        <v>7000</v>
      </c>
      <c r="C18">
        <v>22</v>
      </c>
      <c r="D18">
        <v>7</v>
      </c>
      <c r="E18">
        <v>159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1"/>
        <v>484</v>
      </c>
      <c r="O18">
        <f t="shared" si="2"/>
        <v>3.0910424533583161</v>
      </c>
      <c r="P18">
        <f t="shared" si="3"/>
        <v>5.0689042022202315</v>
      </c>
      <c r="Q18">
        <f t="shared" si="4"/>
        <v>8.8536654280374503</v>
      </c>
      <c r="R18">
        <f t="shared" si="5"/>
        <v>1.9459101490553132</v>
      </c>
    </row>
    <row r="19" spans="1:18" x14ac:dyDescent="0.35">
      <c r="A19">
        <f t="shared" ca="1" si="0"/>
        <v>0.68132717384033803</v>
      </c>
      <c r="B19">
        <v>9800</v>
      </c>
      <c r="C19">
        <v>66</v>
      </c>
      <c r="D19">
        <v>21</v>
      </c>
      <c r="E19">
        <v>3772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f t="shared" si="1"/>
        <v>4356</v>
      </c>
      <c r="O19">
        <f t="shared" si="2"/>
        <v>4.1896547420264252</v>
      </c>
      <c r="P19">
        <f t="shared" si="3"/>
        <v>8.2353606437533475</v>
      </c>
      <c r="Q19">
        <f t="shared" si="4"/>
        <v>9.1901376646586641</v>
      </c>
      <c r="R19">
        <f t="shared" si="5"/>
        <v>3.044522437723423</v>
      </c>
    </row>
    <row r="20" spans="1:18" x14ac:dyDescent="0.35">
      <c r="A20">
        <f t="shared" ca="1" si="0"/>
        <v>0.18763066883090462</v>
      </c>
      <c r="B20">
        <v>15000</v>
      </c>
      <c r="C20">
        <v>90</v>
      </c>
      <c r="D20">
        <v>9</v>
      </c>
      <c r="E20">
        <v>90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f t="shared" si="1"/>
        <v>8100</v>
      </c>
      <c r="O20">
        <f t="shared" si="2"/>
        <v>4.499809670330265</v>
      </c>
      <c r="P20">
        <f t="shared" si="3"/>
        <v>4.499809670330265</v>
      </c>
      <c r="Q20">
        <f t="shared" si="4"/>
        <v>9.6158054800843473</v>
      </c>
      <c r="R20">
        <f t="shared" si="5"/>
        <v>2.1972245773362196</v>
      </c>
    </row>
    <row r="21" spans="1:18" x14ac:dyDescent="0.35">
      <c r="A21">
        <f t="shared" ca="1" si="0"/>
        <v>0.16633666280870674</v>
      </c>
      <c r="B21">
        <v>7900</v>
      </c>
      <c r="C21">
        <v>75</v>
      </c>
      <c r="D21">
        <v>16</v>
      </c>
      <c r="E21">
        <v>9320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f t="shared" si="1"/>
        <v>5625</v>
      </c>
      <c r="O21">
        <f t="shared" si="2"/>
        <v>4.3174881135363101</v>
      </c>
      <c r="P21">
        <f t="shared" si="3"/>
        <v>9.1399179076796369</v>
      </c>
      <c r="Q21">
        <f t="shared" si="4"/>
        <v>8.9746180384551124</v>
      </c>
      <c r="R21">
        <f t="shared" si="5"/>
        <v>2.7725887222397811</v>
      </c>
    </row>
    <row r="22" spans="1:18" x14ac:dyDescent="0.35">
      <c r="A22">
        <f t="shared" ca="1" si="0"/>
        <v>0.56732171757524719</v>
      </c>
      <c r="B22">
        <v>24100</v>
      </c>
      <c r="C22">
        <v>50</v>
      </c>
      <c r="D22">
        <v>4</v>
      </c>
      <c r="E22">
        <v>9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f t="shared" si="1"/>
        <v>2500</v>
      </c>
      <c r="O22">
        <f t="shared" si="2"/>
        <v>3.912023005428146</v>
      </c>
      <c r="P22">
        <f t="shared" si="3"/>
        <v>2.1972245773362196</v>
      </c>
      <c r="Q22">
        <f t="shared" si="4"/>
        <v>10.089967119478747</v>
      </c>
      <c r="R22">
        <f t="shared" si="5"/>
        <v>1.3862943611198906</v>
      </c>
    </row>
    <row r="23" spans="1:18" x14ac:dyDescent="0.35">
      <c r="A23">
        <f t="shared" ca="1" si="0"/>
        <v>0.5248319897097421</v>
      </c>
      <c r="B23">
        <v>22800</v>
      </c>
      <c r="C23">
        <v>96</v>
      </c>
      <c r="D23">
        <v>21</v>
      </c>
      <c r="E23">
        <v>1010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f t="shared" si="1"/>
        <v>9216</v>
      </c>
      <c r="O23">
        <f t="shared" si="2"/>
        <v>4.5643481914678361</v>
      </c>
      <c r="P23">
        <f t="shared" si="3"/>
        <v>6.9177056098353047</v>
      </c>
      <c r="Q23">
        <f t="shared" si="4"/>
        <v>10.034515814942532</v>
      </c>
      <c r="R23">
        <f t="shared" si="5"/>
        <v>3.044522437723423</v>
      </c>
    </row>
    <row r="24" spans="1:18" x14ac:dyDescent="0.35">
      <c r="A24">
        <f t="shared" ca="1" si="0"/>
        <v>0.1136410392833469</v>
      </c>
      <c r="B24">
        <v>3000</v>
      </c>
      <c r="C24">
        <v>19</v>
      </c>
      <c r="D24">
        <v>10</v>
      </c>
      <c r="E24">
        <v>1737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f t="shared" si="1"/>
        <v>361</v>
      </c>
      <c r="O24">
        <f t="shared" si="2"/>
        <v>2.9444389791664403</v>
      </c>
      <c r="P24">
        <f t="shared" si="3"/>
        <v>7.4599147662411047</v>
      </c>
      <c r="Q24">
        <f t="shared" si="4"/>
        <v>8.0063675676502459</v>
      </c>
      <c r="R24">
        <f t="shared" si="5"/>
        <v>2.3025850929940459</v>
      </c>
    </row>
    <row r="25" spans="1:18" x14ac:dyDescent="0.35">
      <c r="A25">
        <f t="shared" ca="1" si="0"/>
        <v>0.67618322333647829</v>
      </c>
      <c r="B25">
        <v>10700</v>
      </c>
      <c r="C25">
        <v>35</v>
      </c>
      <c r="D25">
        <v>11</v>
      </c>
      <c r="E25">
        <v>1388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f t="shared" si="1"/>
        <v>1225</v>
      </c>
      <c r="O25">
        <f t="shared" si="2"/>
        <v>3.5553480614894135</v>
      </c>
      <c r="P25">
        <f t="shared" si="3"/>
        <v>7.2356191410667501</v>
      </c>
      <c r="Q25">
        <f t="shared" si="4"/>
        <v>9.2779990204499967</v>
      </c>
      <c r="R25">
        <f t="shared" si="5"/>
        <v>2.3978952727983707</v>
      </c>
    </row>
    <row r="26" spans="1:18" x14ac:dyDescent="0.35">
      <c r="A26">
        <f t="shared" ca="1" si="0"/>
        <v>0.41149773672587164</v>
      </c>
      <c r="B26">
        <v>47000</v>
      </c>
      <c r="C26">
        <v>105</v>
      </c>
      <c r="D26">
        <v>5</v>
      </c>
      <c r="E26">
        <v>1650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f t="shared" si="1"/>
        <v>11025</v>
      </c>
      <c r="O26">
        <f t="shared" si="2"/>
        <v>4.6539603501575231</v>
      </c>
      <c r="P26">
        <f t="shared" si="3"/>
        <v>7.4085305668946262</v>
      </c>
      <c r="Q26">
        <f t="shared" si="4"/>
        <v>10.757902880692196</v>
      </c>
      <c r="R26">
        <f t="shared" si="5"/>
        <v>1.6094379124341003</v>
      </c>
    </row>
    <row r="27" spans="1:18" x14ac:dyDescent="0.35">
      <c r="A27">
        <f t="shared" ca="1" si="0"/>
        <v>0.3664888687273512</v>
      </c>
      <c r="B27">
        <v>6750</v>
      </c>
      <c r="C27">
        <v>24</v>
      </c>
      <c r="D27">
        <v>4</v>
      </c>
      <c r="E27">
        <v>140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f t="shared" si="1"/>
        <v>576</v>
      </c>
      <c r="O27">
        <f t="shared" si="2"/>
        <v>3.1780538303479458</v>
      </c>
      <c r="P27">
        <f t="shared" si="3"/>
        <v>4.9416424226093039</v>
      </c>
      <c r="Q27">
        <f t="shared" si="4"/>
        <v>8.8172977838665751</v>
      </c>
      <c r="R27">
        <f t="shared" si="5"/>
        <v>1.3862943611198906</v>
      </c>
    </row>
    <row r="28" spans="1:18" x14ac:dyDescent="0.35">
      <c r="A28">
        <f t="shared" ca="1" si="0"/>
        <v>0.59587063257385864</v>
      </c>
      <c r="B28">
        <v>16500</v>
      </c>
      <c r="C28">
        <v>86</v>
      </c>
      <c r="D28">
        <v>23</v>
      </c>
      <c r="E28">
        <v>8452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f t="shared" si="1"/>
        <v>7396</v>
      </c>
      <c r="O28">
        <f t="shared" si="2"/>
        <v>4.4543472962535073</v>
      </c>
      <c r="P28">
        <f t="shared" si="3"/>
        <v>9.0421583787359481</v>
      </c>
      <c r="Q28">
        <f t="shared" si="4"/>
        <v>9.7111156598886712</v>
      </c>
      <c r="R28">
        <f t="shared" si="5"/>
        <v>3.1354942159291497</v>
      </c>
    </row>
    <row r="29" spans="1:18" x14ac:dyDescent="0.35">
      <c r="A29">
        <f t="shared" ca="1" si="0"/>
        <v>0.20668509552093661</v>
      </c>
      <c r="B29">
        <v>8000</v>
      </c>
      <c r="C29">
        <v>66</v>
      </c>
      <c r="D29">
        <v>18</v>
      </c>
      <c r="E29">
        <v>1157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f t="shared" si="1"/>
        <v>4356</v>
      </c>
      <c r="O29">
        <f t="shared" si="2"/>
        <v>4.1896547420264252</v>
      </c>
      <c r="P29">
        <f t="shared" si="3"/>
        <v>7.0535857271936768</v>
      </c>
      <c r="Q29">
        <f t="shared" si="4"/>
        <v>8.987196820661973</v>
      </c>
      <c r="R29">
        <f t="shared" si="5"/>
        <v>2.8903717578961645</v>
      </c>
    </row>
    <row r="30" spans="1:18" x14ac:dyDescent="0.35">
      <c r="A30">
        <f t="shared" ca="1" si="0"/>
        <v>0.74412558448547284</v>
      </c>
      <c r="B30">
        <v>10000</v>
      </c>
      <c r="C30">
        <v>90</v>
      </c>
      <c r="D30">
        <v>7</v>
      </c>
      <c r="E30">
        <v>209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f t="shared" si="1"/>
        <v>8100</v>
      </c>
      <c r="O30">
        <f t="shared" si="2"/>
        <v>4.499809670330265</v>
      </c>
      <c r="P30">
        <f t="shared" si="3"/>
        <v>5.3423342519648109</v>
      </c>
      <c r="Q30">
        <f t="shared" si="4"/>
        <v>9.2103403719761836</v>
      </c>
      <c r="R30">
        <f t="shared" si="5"/>
        <v>1.9459101490553132</v>
      </c>
    </row>
    <row r="31" spans="1:18" x14ac:dyDescent="0.35">
      <c r="A31">
        <f t="shared" ca="1" si="0"/>
        <v>0.54985743214664451</v>
      </c>
      <c r="B31">
        <v>17500</v>
      </c>
      <c r="C31">
        <v>325</v>
      </c>
      <c r="D31">
        <v>21</v>
      </c>
      <c r="E31">
        <v>9392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f t="shared" si="1"/>
        <v>105625</v>
      </c>
      <c r="O31">
        <f t="shared" si="2"/>
        <v>5.7838251823297373</v>
      </c>
      <c r="P31">
        <f t="shared" si="3"/>
        <v>9.1476135420678784</v>
      </c>
      <c r="Q31">
        <f t="shared" si="4"/>
        <v>9.7699561599116063</v>
      </c>
      <c r="R31">
        <f t="shared" si="5"/>
        <v>3.044522437723423</v>
      </c>
    </row>
    <row r="32" spans="1:18" x14ac:dyDescent="0.35">
      <c r="A32">
        <f t="shared" ca="1" si="0"/>
        <v>0.35895987532836593</v>
      </c>
      <c r="B32">
        <v>4000</v>
      </c>
      <c r="C32">
        <v>50</v>
      </c>
      <c r="D32">
        <v>33</v>
      </c>
      <c r="E32">
        <v>9872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f t="shared" si="1"/>
        <v>2500</v>
      </c>
      <c r="O32">
        <f t="shared" si="2"/>
        <v>3.912023005428146</v>
      </c>
      <c r="P32">
        <f t="shared" si="3"/>
        <v>9.1974577461451688</v>
      </c>
      <c r="Q32">
        <f t="shared" si="4"/>
        <v>8.2940496401020276</v>
      </c>
      <c r="R32">
        <f t="shared" si="5"/>
        <v>3.4965075614664802</v>
      </c>
    </row>
    <row r="33" spans="1:18" x14ac:dyDescent="0.35">
      <c r="A33">
        <f t="shared" ca="1" si="0"/>
        <v>0.23712100047852269</v>
      </c>
      <c r="B33">
        <v>28200</v>
      </c>
      <c r="C33">
        <v>110</v>
      </c>
      <c r="D33">
        <v>13</v>
      </c>
      <c r="E33">
        <v>4497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f t="shared" si="1"/>
        <v>12100</v>
      </c>
      <c r="O33">
        <f t="shared" si="2"/>
        <v>4.7004803657924166</v>
      </c>
      <c r="P33">
        <f t="shared" si="3"/>
        <v>8.4111657867707077</v>
      </c>
      <c r="Q33">
        <f t="shared" si="4"/>
        <v>10.247077256926206</v>
      </c>
      <c r="R33">
        <f t="shared" si="5"/>
        <v>2.5649493574615367</v>
      </c>
    </row>
    <row r="34" spans="1:18" x14ac:dyDescent="0.35">
      <c r="A34">
        <f t="shared" ca="1" si="0"/>
        <v>0.25576600256536919</v>
      </c>
      <c r="B34">
        <v>7400</v>
      </c>
      <c r="C34">
        <v>95</v>
      </c>
      <c r="D34">
        <v>17</v>
      </c>
      <c r="E34">
        <v>3900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f t="shared" si="1"/>
        <v>9025</v>
      </c>
      <c r="O34">
        <f t="shared" si="2"/>
        <v>4.5538768916005408</v>
      </c>
      <c r="P34">
        <f t="shared" si="3"/>
        <v>8.2687318321177372</v>
      </c>
      <c r="Q34">
        <f t="shared" si="4"/>
        <v>8.9092352791922611</v>
      </c>
      <c r="R34">
        <f t="shared" si="5"/>
        <v>2.8332133440562162</v>
      </c>
    </row>
    <row r="35" spans="1:18" x14ac:dyDescent="0.35">
      <c r="A35">
        <f t="shared" ca="1" si="0"/>
        <v>0.55516526257855781</v>
      </c>
      <c r="B35">
        <v>101250</v>
      </c>
      <c r="C35">
        <v>221</v>
      </c>
      <c r="D35">
        <v>4</v>
      </c>
      <c r="E35">
        <v>1250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f t="shared" si="1"/>
        <v>48841</v>
      </c>
      <c r="O35">
        <f t="shared" si="2"/>
        <v>5.3981627015177525</v>
      </c>
      <c r="P35">
        <f t="shared" si="3"/>
        <v>7.1308988302963465</v>
      </c>
      <c r="Q35">
        <f t="shared" si="4"/>
        <v>11.525347984968786</v>
      </c>
      <c r="R35">
        <f t="shared" si="5"/>
        <v>1.3862943611198906</v>
      </c>
    </row>
    <row r="36" spans="1:18" x14ac:dyDescent="0.35">
      <c r="A36">
        <f t="shared" ca="1" si="0"/>
        <v>0.24111003070300985</v>
      </c>
      <c r="B36">
        <v>8700</v>
      </c>
      <c r="C36">
        <v>45</v>
      </c>
      <c r="D36">
        <v>11</v>
      </c>
      <c r="E36">
        <v>128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f t="shared" si="1"/>
        <v>2025</v>
      </c>
      <c r="O36">
        <f t="shared" si="2"/>
        <v>3.8066624897703196</v>
      </c>
      <c r="P36">
        <f t="shared" si="3"/>
        <v>4.8520302639196169</v>
      </c>
      <c r="Q36">
        <f t="shared" si="4"/>
        <v>9.0710783046426755</v>
      </c>
      <c r="R36">
        <f t="shared" si="5"/>
        <v>2.3978952727983707</v>
      </c>
    </row>
    <row r="37" spans="1:18" x14ac:dyDescent="0.35">
      <c r="A37">
        <f t="shared" ca="1" si="0"/>
        <v>0.45832203162378071</v>
      </c>
      <c r="B37">
        <v>18000</v>
      </c>
      <c r="C37">
        <v>65</v>
      </c>
      <c r="D37">
        <v>2</v>
      </c>
      <c r="E37">
        <v>5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4225</v>
      </c>
      <c r="O37">
        <f t="shared" si="2"/>
        <v>4.1743872698956368</v>
      </c>
      <c r="P37">
        <f t="shared" si="3"/>
        <v>1.6094379124341003</v>
      </c>
      <c r="Q37">
        <f t="shared" si="4"/>
        <v>9.7981270368783022</v>
      </c>
      <c r="R37">
        <f t="shared" si="5"/>
        <v>0.69314718055994529</v>
      </c>
    </row>
    <row r="38" spans="1:18" x14ac:dyDescent="0.35">
      <c r="A38">
        <f t="shared" ca="1" si="0"/>
        <v>0.38358916446896707</v>
      </c>
      <c r="B38">
        <v>14000</v>
      </c>
      <c r="C38">
        <v>355</v>
      </c>
      <c r="D38">
        <v>18</v>
      </c>
      <c r="E38">
        <v>17543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f t="shared" si="1"/>
        <v>126025</v>
      </c>
      <c r="O38">
        <f t="shared" si="2"/>
        <v>5.872117789475416</v>
      </c>
      <c r="P38">
        <f t="shared" si="3"/>
        <v>9.7724102889291853</v>
      </c>
      <c r="Q38">
        <f t="shared" si="4"/>
        <v>9.5468126085973957</v>
      </c>
      <c r="R38">
        <f t="shared" si="5"/>
        <v>2.8903717578961645</v>
      </c>
    </row>
    <row r="39" spans="1:18" x14ac:dyDescent="0.35">
      <c r="A39">
        <f t="shared" ca="1" si="0"/>
        <v>0.21527686347279618</v>
      </c>
      <c r="B39">
        <v>14000</v>
      </c>
      <c r="C39">
        <v>105</v>
      </c>
      <c r="D39">
        <v>7</v>
      </c>
      <c r="E39">
        <v>2452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11025</v>
      </c>
      <c r="O39">
        <f t="shared" si="2"/>
        <v>4.6539603501575231</v>
      </c>
      <c r="P39">
        <f t="shared" si="3"/>
        <v>7.8046592970561024</v>
      </c>
      <c r="Q39">
        <f t="shared" si="4"/>
        <v>9.5468126085973957</v>
      </c>
      <c r="R39">
        <f t="shared" si="5"/>
        <v>1.9459101490553132</v>
      </c>
    </row>
    <row r="40" spans="1:18" x14ac:dyDescent="0.35">
      <c r="A40">
        <f t="shared" ca="1" si="0"/>
        <v>0.24626129050787848</v>
      </c>
      <c r="B40">
        <v>12100</v>
      </c>
      <c r="C40">
        <v>136</v>
      </c>
      <c r="D40">
        <v>30</v>
      </c>
      <c r="E40">
        <v>5148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f t="shared" si="1"/>
        <v>18496</v>
      </c>
      <c r="O40">
        <f t="shared" si="2"/>
        <v>4.9126548857360524</v>
      </c>
      <c r="P40">
        <f t="shared" si="3"/>
        <v>8.5463635687160178</v>
      </c>
      <c r="Q40">
        <f t="shared" si="4"/>
        <v>9.4009607315848331</v>
      </c>
      <c r="R40">
        <f t="shared" si="5"/>
        <v>3.4011973816621555</v>
      </c>
    </row>
    <row r="41" spans="1:18" x14ac:dyDescent="0.35">
      <c r="A41">
        <f t="shared" ca="1" si="0"/>
        <v>0.26747414924512258</v>
      </c>
      <c r="B41">
        <v>9000</v>
      </c>
      <c r="C41">
        <v>28</v>
      </c>
      <c r="D41">
        <v>3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f t="shared" si="1"/>
        <v>784</v>
      </c>
      <c r="O41">
        <f t="shared" si="2"/>
        <v>3.3322045101752038</v>
      </c>
      <c r="P41">
        <f t="shared" si="3"/>
        <v>0</v>
      </c>
      <c r="Q41">
        <f t="shared" si="4"/>
        <v>9.1049798563183568</v>
      </c>
      <c r="R41">
        <f t="shared" si="5"/>
        <v>1.0986122886681098</v>
      </c>
    </row>
    <row r="42" spans="1:18" x14ac:dyDescent="0.35">
      <c r="A42">
        <f t="shared" ca="1" si="0"/>
        <v>0.24351379057782818</v>
      </c>
      <c r="B42">
        <v>16750</v>
      </c>
      <c r="C42">
        <v>100</v>
      </c>
      <c r="D42">
        <v>21</v>
      </c>
      <c r="E42">
        <v>8837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f t="shared" si="1"/>
        <v>10000</v>
      </c>
      <c r="O42">
        <f t="shared" si="2"/>
        <v>4.6051701859880918</v>
      </c>
      <c r="P42">
        <f t="shared" si="3"/>
        <v>9.0867027315180042</v>
      </c>
      <c r="Q42">
        <f t="shared" si="4"/>
        <v>9.7261535372532126</v>
      </c>
      <c r="R42">
        <f t="shared" si="5"/>
        <v>3.044522437723423</v>
      </c>
    </row>
    <row r="43" spans="1:18" x14ac:dyDescent="0.35">
      <c r="A43">
        <f t="shared" ca="1" si="0"/>
        <v>0.66260977905467333</v>
      </c>
      <c r="B43">
        <v>2250</v>
      </c>
      <c r="C43">
        <v>24</v>
      </c>
      <c r="D43">
        <v>28</v>
      </c>
      <c r="E43">
        <v>1390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f t="shared" si="1"/>
        <v>576</v>
      </c>
      <c r="O43">
        <f t="shared" si="2"/>
        <v>3.1780538303479458</v>
      </c>
      <c r="P43">
        <f t="shared" si="3"/>
        <v>7.2370590261247374</v>
      </c>
      <c r="Q43">
        <f t="shared" si="4"/>
        <v>7.718685495198466</v>
      </c>
      <c r="R43">
        <f t="shared" si="5"/>
        <v>3.3322045101752038</v>
      </c>
    </row>
    <row r="44" spans="1:18" x14ac:dyDescent="0.35">
      <c r="A44">
        <f t="shared" ca="1" si="0"/>
        <v>0.5079084152368013</v>
      </c>
      <c r="B44">
        <v>14750</v>
      </c>
      <c r="C44">
        <v>90</v>
      </c>
      <c r="D44">
        <v>12</v>
      </c>
      <c r="E44">
        <v>6337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f t="shared" si="1"/>
        <v>8100</v>
      </c>
      <c r="O44">
        <f t="shared" si="2"/>
        <v>4.499809670330265</v>
      </c>
      <c r="P44">
        <f t="shared" si="3"/>
        <v>8.7541607493235176</v>
      </c>
      <c r="Q44">
        <f t="shared" si="4"/>
        <v>9.5989983617679666</v>
      </c>
      <c r="R44">
        <f t="shared" si="5"/>
        <v>2.4849066497880004</v>
      </c>
    </row>
    <row r="45" spans="1:18" x14ac:dyDescent="0.35">
      <c r="A45">
        <f t="shared" ca="1" si="0"/>
        <v>0.59850100494878489</v>
      </c>
      <c r="B45">
        <v>2800</v>
      </c>
      <c r="C45">
        <v>22</v>
      </c>
      <c r="D45">
        <v>33</v>
      </c>
      <c r="E45">
        <v>1228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f t="shared" si="1"/>
        <v>484</v>
      </c>
      <c r="O45">
        <f t="shared" si="2"/>
        <v>3.0910424533583161</v>
      </c>
      <c r="P45">
        <f t="shared" si="3"/>
        <v>7.1131421087070876</v>
      </c>
      <c r="Q45">
        <f t="shared" si="4"/>
        <v>7.9373746961632952</v>
      </c>
      <c r="R45">
        <f t="shared" si="5"/>
        <v>3.4965075614664802</v>
      </c>
    </row>
    <row r="46" spans="1:18" x14ac:dyDescent="0.35">
      <c r="A46">
        <f t="shared" ca="1" si="0"/>
        <v>0.45484415287822144</v>
      </c>
      <c r="B46">
        <v>41100</v>
      </c>
      <c r="C46">
        <v>95</v>
      </c>
      <c r="D46">
        <v>5</v>
      </c>
      <c r="E46">
        <v>300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f t="shared" si="1"/>
        <v>9025</v>
      </c>
      <c r="O46">
        <f t="shared" si="2"/>
        <v>4.5538768916005408</v>
      </c>
      <c r="P46">
        <f t="shared" si="3"/>
        <v>5.7037824746562009</v>
      </c>
      <c r="Q46">
        <f t="shared" si="4"/>
        <v>10.623763400484325</v>
      </c>
      <c r="R46">
        <f t="shared" si="5"/>
        <v>1.6094379124341003</v>
      </c>
    </row>
    <row r="47" spans="1:18" x14ac:dyDescent="0.35">
      <c r="A47">
        <f t="shared" ca="1" si="0"/>
        <v>1.7251784702331352E-2</v>
      </c>
      <c r="B47">
        <v>33000</v>
      </c>
      <c r="C47">
        <v>81</v>
      </c>
      <c r="D47">
        <v>5</v>
      </c>
      <c r="E47">
        <v>430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f t="shared" si="1"/>
        <v>6561</v>
      </c>
      <c r="O47">
        <f t="shared" si="2"/>
        <v>4.3944491546724391</v>
      </c>
      <c r="P47">
        <f t="shared" si="3"/>
        <v>6.0637852086876078</v>
      </c>
      <c r="Q47">
        <f t="shared" si="4"/>
        <v>10.404262840448617</v>
      </c>
      <c r="R47">
        <f t="shared" si="5"/>
        <v>1.6094379124341003</v>
      </c>
    </row>
    <row r="48" spans="1:18" x14ac:dyDescent="0.35">
      <c r="A48">
        <f t="shared" ca="1" si="0"/>
        <v>0.63852282650494963</v>
      </c>
      <c r="B48">
        <v>4100</v>
      </c>
      <c r="C48">
        <v>64</v>
      </c>
      <c r="D48">
        <v>31</v>
      </c>
      <c r="E48">
        <v>3750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f t="shared" si="1"/>
        <v>4096</v>
      </c>
      <c r="O48">
        <f t="shared" si="2"/>
        <v>4.1588830833596715</v>
      </c>
      <c r="P48">
        <f t="shared" si="3"/>
        <v>8.2295111189644565</v>
      </c>
      <c r="Q48">
        <f t="shared" si="4"/>
        <v>8.3187422526923989</v>
      </c>
      <c r="R48">
        <f t="shared" si="5"/>
        <v>3.4339872044851463</v>
      </c>
    </row>
    <row r="49" spans="1:18" x14ac:dyDescent="0.35">
      <c r="A49">
        <f t="shared" ca="1" si="0"/>
        <v>0.84112089724653205</v>
      </c>
      <c r="B49">
        <v>4600</v>
      </c>
      <c r="C49">
        <v>16</v>
      </c>
      <c r="D49">
        <v>27</v>
      </c>
      <c r="E49">
        <v>1310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f t="shared" si="1"/>
        <v>256</v>
      </c>
      <c r="O49">
        <f t="shared" si="2"/>
        <v>2.7725887222397811</v>
      </c>
      <c r="P49">
        <f t="shared" si="3"/>
        <v>7.1777824161951971</v>
      </c>
      <c r="Q49">
        <f t="shared" si="4"/>
        <v>8.4338115824771869</v>
      </c>
      <c r="R49">
        <f t="shared" si="5"/>
        <v>3.2958368660043291</v>
      </c>
    </row>
    <row r="50" spans="1:18" x14ac:dyDescent="0.35">
      <c r="A50">
        <f t="shared" ca="1" si="0"/>
        <v>0.70949391244868953</v>
      </c>
      <c r="B50">
        <v>5600</v>
      </c>
      <c r="C50">
        <v>27</v>
      </c>
      <c r="D50">
        <v>29</v>
      </c>
      <c r="E50">
        <v>938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"/>
        <v>729</v>
      </c>
      <c r="O50">
        <f t="shared" si="2"/>
        <v>3.2958368660043291</v>
      </c>
      <c r="P50">
        <f t="shared" si="3"/>
        <v>6.8437499490062246</v>
      </c>
      <c r="Q50">
        <f t="shared" si="4"/>
        <v>8.6305218767232414</v>
      </c>
      <c r="R50">
        <f t="shared" si="5"/>
        <v>3.3672958299864741</v>
      </c>
    </row>
    <row r="51" spans="1:18" x14ac:dyDescent="0.35">
      <c r="A51">
        <f t="shared" ca="1" si="0"/>
        <v>0.85564386006983217</v>
      </c>
      <c r="B51">
        <v>9800</v>
      </c>
      <c r="C51">
        <v>26</v>
      </c>
      <c r="D51">
        <v>4</v>
      </c>
      <c r="E51">
        <v>56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676</v>
      </c>
      <c r="O51">
        <f t="shared" si="2"/>
        <v>3.2580965380214821</v>
      </c>
      <c r="P51">
        <f t="shared" si="3"/>
        <v>4.0253516907351496</v>
      </c>
      <c r="Q51">
        <f t="shared" si="4"/>
        <v>9.1901376646586641</v>
      </c>
      <c r="R51">
        <f t="shared" si="5"/>
        <v>1.3862943611198906</v>
      </c>
    </row>
    <row r="52" spans="1:18" x14ac:dyDescent="0.35">
      <c r="A52">
        <f t="shared" ca="1" si="0"/>
        <v>0.36041862088517707</v>
      </c>
      <c r="B52">
        <v>3500</v>
      </c>
      <c r="C52">
        <v>65</v>
      </c>
      <c r="D52">
        <v>30</v>
      </c>
      <c r="E52">
        <v>4078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f t="shared" si="1"/>
        <v>4225</v>
      </c>
      <c r="O52">
        <f t="shared" si="2"/>
        <v>4.1743872698956368</v>
      </c>
      <c r="P52">
        <f t="shared" si="3"/>
        <v>8.3133619511344001</v>
      </c>
      <c r="Q52">
        <f t="shared" si="4"/>
        <v>8.1605182474775049</v>
      </c>
      <c r="R52">
        <f t="shared" si="5"/>
        <v>3.4011973816621555</v>
      </c>
    </row>
    <row r="53" spans="1:18" x14ac:dyDescent="0.35">
      <c r="A53">
        <f t="shared" ca="1" si="0"/>
        <v>0.13071708603232579</v>
      </c>
      <c r="B53">
        <v>17500</v>
      </c>
      <c r="C53">
        <v>52</v>
      </c>
      <c r="D53">
        <v>5</v>
      </c>
      <c r="E53">
        <v>673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f t="shared" si="1"/>
        <v>2704</v>
      </c>
      <c r="O53">
        <f t="shared" si="2"/>
        <v>3.9512437185814275</v>
      </c>
      <c r="P53">
        <f t="shared" si="3"/>
        <v>6.5117453296447279</v>
      </c>
      <c r="Q53">
        <f t="shared" si="4"/>
        <v>9.7699561599116063</v>
      </c>
      <c r="R53">
        <f t="shared" si="5"/>
        <v>1.6094379124341003</v>
      </c>
    </row>
    <row r="54" spans="1:18" x14ac:dyDescent="0.35">
      <c r="A54">
        <f t="shared" ca="1" si="0"/>
        <v>0.23794685992304332</v>
      </c>
      <c r="B54">
        <v>17100</v>
      </c>
      <c r="C54">
        <v>90</v>
      </c>
      <c r="D54">
        <v>22</v>
      </c>
      <c r="E54">
        <v>5922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f t="shared" si="1"/>
        <v>8100</v>
      </c>
      <c r="O54">
        <f t="shared" si="2"/>
        <v>4.499809670330265</v>
      </c>
      <c r="P54">
        <f t="shared" si="3"/>
        <v>8.6864295086615364</v>
      </c>
      <c r="Q54">
        <f t="shared" si="4"/>
        <v>9.7468337424907521</v>
      </c>
      <c r="R54">
        <f t="shared" si="5"/>
        <v>3.0910424533583161</v>
      </c>
    </row>
    <row r="55" spans="1:18" x14ac:dyDescent="0.35">
      <c r="A55">
        <f t="shared" ca="1" si="0"/>
        <v>0.55850113980558291</v>
      </c>
      <c r="B55">
        <v>20700</v>
      </c>
      <c r="C55">
        <v>133</v>
      </c>
      <c r="D55">
        <v>28</v>
      </c>
      <c r="E55">
        <v>3042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f t="shared" si="1"/>
        <v>17689</v>
      </c>
      <c r="O55">
        <f t="shared" si="2"/>
        <v>4.8903491282217537</v>
      </c>
      <c r="P55">
        <f t="shared" si="3"/>
        <v>8.020270472819238</v>
      </c>
      <c r="Q55">
        <f t="shared" si="4"/>
        <v>9.9378889792534597</v>
      </c>
      <c r="R55">
        <f t="shared" si="5"/>
        <v>3.3322045101752038</v>
      </c>
    </row>
    <row r="56" spans="1:18" x14ac:dyDescent="0.35">
      <c r="A56">
        <f t="shared" ca="1" si="0"/>
        <v>0.90497411696047891</v>
      </c>
      <c r="B56">
        <v>14000</v>
      </c>
      <c r="C56">
        <v>230</v>
      </c>
      <c r="D56">
        <v>32</v>
      </c>
      <c r="E56">
        <v>4380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f t="shared" si="1"/>
        <v>52900</v>
      </c>
      <c r="O56">
        <f t="shared" si="2"/>
        <v>5.4380793089231956</v>
      </c>
      <c r="P56">
        <f t="shared" si="3"/>
        <v>8.3848040033704923</v>
      </c>
      <c r="Q56">
        <f t="shared" si="4"/>
        <v>9.5468126085973957</v>
      </c>
      <c r="R56">
        <f t="shared" si="5"/>
        <v>3.4657359027997265</v>
      </c>
    </row>
    <row r="57" spans="1:18" x14ac:dyDescent="0.35">
      <c r="A57">
        <f t="shared" ca="1" si="0"/>
        <v>0.59419197106580213</v>
      </c>
      <c r="B57">
        <v>15700</v>
      </c>
      <c r="C57">
        <v>85</v>
      </c>
      <c r="D57">
        <v>28</v>
      </c>
      <c r="E57">
        <v>3736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f t="shared" si="1"/>
        <v>7225</v>
      </c>
      <c r="O57">
        <f t="shared" si="2"/>
        <v>4.4426512564903167</v>
      </c>
      <c r="P57">
        <f t="shared" si="3"/>
        <v>8.2257707993487337</v>
      </c>
      <c r="Q57">
        <f t="shared" si="4"/>
        <v>9.6614159913363995</v>
      </c>
      <c r="R57">
        <f t="shared" si="5"/>
        <v>3.3322045101752038</v>
      </c>
    </row>
    <row r="58" spans="1:18" x14ac:dyDescent="0.35">
      <c r="A58">
        <f t="shared" ca="1" si="0"/>
        <v>0.84341108445728019</v>
      </c>
      <c r="B58">
        <v>18600</v>
      </c>
      <c r="C58">
        <v>100</v>
      </c>
      <c r="D58">
        <v>23</v>
      </c>
      <c r="E58">
        <v>13869</v>
      </c>
      <c r="F58">
        <v>1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f t="shared" si="1"/>
        <v>10000</v>
      </c>
      <c r="O58">
        <f t="shared" si="2"/>
        <v>4.6051701859880918</v>
      </c>
      <c r="P58">
        <f t="shared" si="3"/>
        <v>9.5374114126563345</v>
      </c>
      <c r="Q58">
        <f t="shared" si="4"/>
        <v>9.8309168597012935</v>
      </c>
      <c r="R58">
        <f t="shared" si="5"/>
        <v>3.1354942159291497</v>
      </c>
    </row>
    <row r="59" spans="1:18" x14ac:dyDescent="0.35">
      <c r="A59">
        <f t="shared" ca="1" si="0"/>
        <v>0.7209692856833454</v>
      </c>
      <c r="B59">
        <v>15900</v>
      </c>
      <c r="C59">
        <v>70</v>
      </c>
      <c r="D59">
        <v>3</v>
      </c>
      <c r="E59">
        <v>243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1"/>
        <v>4900</v>
      </c>
      <c r="O59">
        <f t="shared" si="2"/>
        <v>4.2484952420493594</v>
      </c>
      <c r="P59">
        <f t="shared" si="3"/>
        <v>5.4930614433405482</v>
      </c>
      <c r="Q59">
        <f t="shared" si="4"/>
        <v>9.6740743882083233</v>
      </c>
      <c r="R59">
        <f t="shared" si="5"/>
        <v>1.0986122886681098</v>
      </c>
    </row>
    <row r="60" spans="1:18" x14ac:dyDescent="0.35">
      <c r="A60">
        <f t="shared" ca="1" si="0"/>
        <v>0.65359816938976334</v>
      </c>
      <c r="B60">
        <v>17100</v>
      </c>
      <c r="C60">
        <v>116</v>
      </c>
      <c r="D60">
        <v>28</v>
      </c>
      <c r="E60">
        <v>3458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f t="shared" si="1"/>
        <v>13456</v>
      </c>
      <c r="O60">
        <f t="shared" si="2"/>
        <v>4.7535901911063645</v>
      </c>
      <c r="P60">
        <f t="shared" si="3"/>
        <v>8.1484456662432354</v>
      </c>
      <c r="Q60">
        <f t="shared" si="4"/>
        <v>9.7468337424907521</v>
      </c>
      <c r="R60">
        <f t="shared" si="5"/>
        <v>3.3322045101752038</v>
      </c>
    </row>
    <row r="61" spans="1:18" x14ac:dyDescent="0.35">
      <c r="A61">
        <f t="shared" ca="1" si="0"/>
        <v>0.67691570941536106</v>
      </c>
      <c r="B61">
        <v>10500</v>
      </c>
      <c r="C61">
        <v>50</v>
      </c>
      <c r="D61">
        <v>11</v>
      </c>
      <c r="E61">
        <v>1722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f t="shared" si="1"/>
        <v>2500</v>
      </c>
      <c r="O61">
        <f t="shared" si="2"/>
        <v>3.912023005428146</v>
      </c>
      <c r="P61">
        <f t="shared" si="3"/>
        <v>7.4512416849876759</v>
      </c>
      <c r="Q61">
        <f t="shared" si="4"/>
        <v>9.259130536145614</v>
      </c>
      <c r="R61">
        <f t="shared" si="5"/>
        <v>2.3978952727983707</v>
      </c>
    </row>
    <row r="62" spans="1:18" x14ac:dyDescent="0.35">
      <c r="A62">
        <f t="shared" ca="1" si="0"/>
        <v>0.92096076842709196</v>
      </c>
      <c r="B62">
        <v>31500</v>
      </c>
      <c r="C62">
        <v>99</v>
      </c>
      <c r="D62">
        <v>4</v>
      </c>
      <c r="E62">
        <v>325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f t="shared" si="1"/>
        <v>9801</v>
      </c>
      <c r="O62">
        <f t="shared" si="2"/>
        <v>4.5951198501345898</v>
      </c>
      <c r="P62">
        <f t="shared" si="3"/>
        <v>5.7838251823297373</v>
      </c>
      <c r="Q62">
        <f t="shared" si="4"/>
        <v>10.357742824813725</v>
      </c>
      <c r="R62">
        <f t="shared" si="5"/>
        <v>1.3862943611198906</v>
      </c>
    </row>
    <row r="63" spans="1:18" x14ac:dyDescent="0.35">
      <c r="A63">
        <f t="shared" ca="1" si="0"/>
        <v>0.7426358872527129</v>
      </c>
      <c r="B63">
        <v>41700</v>
      </c>
      <c r="C63">
        <v>210</v>
      </c>
      <c r="D63">
        <v>19</v>
      </c>
      <c r="E63">
        <v>4990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1"/>
        <v>44100</v>
      </c>
      <c r="O63">
        <f t="shared" si="2"/>
        <v>5.3471075307174685</v>
      </c>
      <c r="P63">
        <f t="shared" si="3"/>
        <v>8.5151911887455647</v>
      </c>
      <c r="Q63">
        <f t="shared" si="4"/>
        <v>10.638256407786892</v>
      </c>
      <c r="R63">
        <f t="shared" si="5"/>
        <v>2.9444389791664403</v>
      </c>
    </row>
    <row r="64" spans="1:18" x14ac:dyDescent="0.35">
      <c r="A64">
        <f t="shared" ca="1" si="0"/>
        <v>0.16329714367239923</v>
      </c>
      <c r="B64">
        <v>120000</v>
      </c>
      <c r="C64">
        <v>510</v>
      </c>
      <c r="D64">
        <v>7</v>
      </c>
      <c r="E64">
        <v>5038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f t="shared" si="1"/>
        <v>260100</v>
      </c>
      <c r="O64">
        <f t="shared" si="2"/>
        <v>6.2344107257183712</v>
      </c>
      <c r="P64">
        <f t="shared" si="3"/>
        <v>8.5247644569125551</v>
      </c>
      <c r="Q64">
        <f t="shared" si="4"/>
        <v>11.695247021764184</v>
      </c>
      <c r="R64">
        <f t="shared" si="5"/>
        <v>1.9459101490553132</v>
      </c>
    </row>
    <row r="65" spans="1:18" x14ac:dyDescent="0.35">
      <c r="A65">
        <f t="shared" ca="1" si="0"/>
        <v>0.35942637215000839</v>
      </c>
      <c r="B65">
        <v>10500</v>
      </c>
      <c r="C65">
        <v>28</v>
      </c>
      <c r="D65">
        <v>11</v>
      </c>
      <c r="E65">
        <v>732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f t="shared" si="1"/>
        <v>784</v>
      </c>
      <c r="O65">
        <f t="shared" si="2"/>
        <v>3.3322045101752038</v>
      </c>
      <c r="P65">
        <f t="shared" si="3"/>
        <v>6.5957805139613113</v>
      </c>
      <c r="Q65">
        <f t="shared" si="4"/>
        <v>9.259130536145614</v>
      </c>
      <c r="R65">
        <f t="shared" si="5"/>
        <v>2.3978952727983707</v>
      </c>
    </row>
    <row r="66" spans="1:18" x14ac:dyDescent="0.35">
      <c r="A66">
        <f t="shared" ref="A66:A129" ca="1" si="6">RAND()</f>
        <v>0.88773709398390344</v>
      </c>
      <c r="B66">
        <v>2600</v>
      </c>
      <c r="C66">
        <v>47</v>
      </c>
      <c r="D66">
        <v>14</v>
      </c>
      <c r="E66">
        <v>1350</v>
      </c>
      <c r="F66">
        <v>1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ref="N66:N129" si="7">C66^2</f>
        <v>2209</v>
      </c>
      <c r="O66">
        <f t="shared" ref="O66:O129" si="8">LN(C66)</f>
        <v>3.8501476017100584</v>
      </c>
      <c r="P66">
        <f t="shared" ref="P66:P129" si="9">LN(E66)</f>
        <v>7.2078598714324755</v>
      </c>
      <c r="Q66">
        <f t="shared" ref="Q66:Q129" si="10">LN(B66)</f>
        <v>7.8632667240095735</v>
      </c>
      <c r="R66">
        <f t="shared" ref="R66:R129" si="11">LN(D66)</f>
        <v>2.6390573296152584</v>
      </c>
    </row>
    <row r="67" spans="1:18" x14ac:dyDescent="0.35">
      <c r="A67">
        <f t="shared" ca="1" si="6"/>
        <v>0.38359847781255041</v>
      </c>
      <c r="B67">
        <v>7500</v>
      </c>
      <c r="C67">
        <v>28</v>
      </c>
      <c r="D67">
        <v>7</v>
      </c>
      <c r="E67">
        <v>970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7"/>
        <v>784</v>
      </c>
      <c r="O67">
        <f t="shared" si="8"/>
        <v>3.3322045101752038</v>
      </c>
      <c r="P67">
        <f t="shared" si="9"/>
        <v>6.8772960714974287</v>
      </c>
      <c r="Q67">
        <f t="shared" si="10"/>
        <v>8.9226582995244019</v>
      </c>
      <c r="R67">
        <f t="shared" si="11"/>
        <v>1.9459101490553132</v>
      </c>
    </row>
    <row r="68" spans="1:18" x14ac:dyDescent="0.35">
      <c r="A68">
        <f t="shared" ca="1" si="6"/>
        <v>0.61506979752473301</v>
      </c>
      <c r="B68">
        <v>9100</v>
      </c>
      <c r="C68">
        <v>120</v>
      </c>
      <c r="D68">
        <v>22</v>
      </c>
      <c r="E68">
        <v>4300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f t="shared" si="7"/>
        <v>14400</v>
      </c>
      <c r="O68">
        <f t="shared" si="8"/>
        <v>4.7874917427820458</v>
      </c>
      <c r="P68">
        <f t="shared" si="9"/>
        <v>8.3663703016816537</v>
      </c>
      <c r="Q68">
        <f t="shared" si="10"/>
        <v>9.1160296925049416</v>
      </c>
      <c r="R68">
        <f t="shared" si="11"/>
        <v>3.0910424533583161</v>
      </c>
    </row>
    <row r="69" spans="1:18" x14ac:dyDescent="0.35">
      <c r="A69">
        <f t="shared" ca="1" si="6"/>
        <v>0.33216862995146246</v>
      </c>
      <c r="B69">
        <v>21000</v>
      </c>
      <c r="C69">
        <v>95</v>
      </c>
      <c r="D69">
        <v>8</v>
      </c>
      <c r="E69">
        <v>680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f t="shared" si="7"/>
        <v>9025</v>
      </c>
      <c r="O69">
        <f t="shared" si="8"/>
        <v>4.5538768916005408</v>
      </c>
      <c r="P69">
        <f t="shared" si="9"/>
        <v>6.522092798170152</v>
      </c>
      <c r="Q69">
        <f t="shared" si="10"/>
        <v>9.9522777167055594</v>
      </c>
      <c r="R69">
        <f t="shared" si="11"/>
        <v>2.0794415416798357</v>
      </c>
    </row>
    <row r="70" spans="1:18" x14ac:dyDescent="0.35">
      <c r="A70">
        <f t="shared" ca="1" si="6"/>
        <v>0.98373174615355119</v>
      </c>
      <c r="B70">
        <v>13000</v>
      </c>
      <c r="C70">
        <v>30</v>
      </c>
      <c r="D70">
        <v>15</v>
      </c>
      <c r="E70">
        <v>850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f t="shared" si="7"/>
        <v>900</v>
      </c>
      <c r="O70">
        <f t="shared" si="8"/>
        <v>3.4011973816621555</v>
      </c>
      <c r="P70">
        <f t="shared" si="9"/>
        <v>6.7452363494843626</v>
      </c>
      <c r="Q70">
        <f t="shared" si="10"/>
        <v>9.4727046364436731</v>
      </c>
      <c r="R70">
        <f t="shared" si="11"/>
        <v>2.7080502011022101</v>
      </c>
    </row>
    <row r="71" spans="1:18" x14ac:dyDescent="0.35">
      <c r="A71">
        <f t="shared" ca="1" si="6"/>
        <v>0.36771933265424928</v>
      </c>
      <c r="B71">
        <v>6300</v>
      </c>
      <c r="C71">
        <v>195</v>
      </c>
      <c r="D71">
        <v>33</v>
      </c>
      <c r="E71">
        <v>3955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f t="shared" si="7"/>
        <v>38025</v>
      </c>
      <c r="O71">
        <f t="shared" si="8"/>
        <v>5.2729995585637468</v>
      </c>
      <c r="P71">
        <f t="shared" si="9"/>
        <v>8.2827358802017539</v>
      </c>
      <c r="Q71">
        <f t="shared" si="10"/>
        <v>8.7483049123796235</v>
      </c>
      <c r="R71">
        <f t="shared" si="11"/>
        <v>3.4965075614664802</v>
      </c>
    </row>
    <row r="72" spans="1:18" x14ac:dyDescent="0.35">
      <c r="A72">
        <f t="shared" ca="1" si="6"/>
        <v>0.1632213345572493</v>
      </c>
      <c r="B72">
        <v>27000</v>
      </c>
      <c r="C72">
        <v>98</v>
      </c>
      <c r="D72">
        <v>3</v>
      </c>
      <c r="E72">
        <v>178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f t="shared" si="7"/>
        <v>9604</v>
      </c>
      <c r="O72">
        <f t="shared" si="8"/>
        <v>4.5849674786705723</v>
      </c>
      <c r="P72">
        <f t="shared" si="9"/>
        <v>5.181783550292085</v>
      </c>
      <c r="Q72">
        <f t="shared" si="10"/>
        <v>10.203592144986466</v>
      </c>
      <c r="R72">
        <f t="shared" si="11"/>
        <v>1.0986122886681098</v>
      </c>
    </row>
    <row r="73" spans="1:18" x14ac:dyDescent="0.35">
      <c r="A73">
        <f t="shared" ca="1" si="6"/>
        <v>0.948635590158449</v>
      </c>
      <c r="B73">
        <v>1600</v>
      </c>
      <c r="C73">
        <v>18</v>
      </c>
      <c r="D73">
        <v>25</v>
      </c>
      <c r="E73">
        <v>3351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f t="shared" si="7"/>
        <v>324</v>
      </c>
      <c r="O73">
        <f t="shared" si="8"/>
        <v>2.8903717578961645</v>
      </c>
      <c r="P73">
        <f t="shared" si="9"/>
        <v>8.11701408773731</v>
      </c>
      <c r="Q73">
        <f t="shared" si="10"/>
        <v>7.3777589082278725</v>
      </c>
      <c r="R73">
        <f t="shared" si="11"/>
        <v>3.2188758248682006</v>
      </c>
    </row>
    <row r="74" spans="1:18" x14ac:dyDescent="0.35">
      <c r="A74">
        <f t="shared" ca="1" si="6"/>
        <v>0.91222769651959124</v>
      </c>
      <c r="B74">
        <v>65600</v>
      </c>
      <c r="C74">
        <v>225</v>
      </c>
      <c r="D74">
        <v>18</v>
      </c>
      <c r="E74">
        <v>5624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f t="shared" si="7"/>
        <v>50625</v>
      </c>
      <c r="O74">
        <f t="shared" si="8"/>
        <v>5.4161004022044201</v>
      </c>
      <c r="P74">
        <f t="shared" si="9"/>
        <v>8.6347984334905004</v>
      </c>
      <c r="Q74">
        <f t="shared" si="10"/>
        <v>11.09133097493218</v>
      </c>
      <c r="R74">
        <f t="shared" si="11"/>
        <v>2.8903717578961645</v>
      </c>
    </row>
    <row r="75" spans="1:18" x14ac:dyDescent="0.35">
      <c r="A75">
        <f t="shared" ca="1" si="6"/>
        <v>0.93958619652216058</v>
      </c>
      <c r="B75">
        <v>12500</v>
      </c>
      <c r="C75">
        <v>42</v>
      </c>
      <c r="D75">
        <v>13</v>
      </c>
      <c r="E75">
        <v>3805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f t="shared" si="7"/>
        <v>1764</v>
      </c>
      <c r="O75">
        <f t="shared" si="8"/>
        <v>3.7376696182833684</v>
      </c>
      <c r="P75">
        <f t="shared" si="9"/>
        <v>8.2440712702957857</v>
      </c>
      <c r="Q75">
        <f t="shared" si="10"/>
        <v>9.4334839232903924</v>
      </c>
      <c r="R75">
        <f t="shared" si="11"/>
        <v>2.5649493574615367</v>
      </c>
    </row>
    <row r="76" spans="1:18" x14ac:dyDescent="0.35">
      <c r="A76">
        <f t="shared" ca="1" si="6"/>
        <v>0.16432549669184304</v>
      </c>
      <c r="B76">
        <v>10100</v>
      </c>
      <c r="C76">
        <v>52</v>
      </c>
      <c r="D76">
        <v>4</v>
      </c>
      <c r="E76">
        <v>20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f t="shared" si="7"/>
        <v>2704</v>
      </c>
      <c r="O76">
        <f t="shared" si="8"/>
        <v>3.9512437185814275</v>
      </c>
      <c r="P76">
        <f t="shared" si="9"/>
        <v>2.9957322735539909</v>
      </c>
      <c r="Q76">
        <f t="shared" si="10"/>
        <v>9.2202907028293506</v>
      </c>
      <c r="R76">
        <f t="shared" si="11"/>
        <v>1.3862943611198906</v>
      </c>
    </row>
    <row r="77" spans="1:18" x14ac:dyDescent="0.35">
      <c r="A77">
        <f t="shared" ca="1" si="6"/>
        <v>2.9414698490460855E-3</v>
      </c>
      <c r="B77">
        <v>9200</v>
      </c>
      <c r="C77">
        <v>88</v>
      </c>
      <c r="D77">
        <v>24</v>
      </c>
      <c r="E77">
        <v>5870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f t="shared" si="7"/>
        <v>7744</v>
      </c>
      <c r="O77">
        <f t="shared" si="8"/>
        <v>4.4773368144782069</v>
      </c>
      <c r="P77">
        <f t="shared" si="9"/>
        <v>8.6776099128221418</v>
      </c>
      <c r="Q77">
        <f t="shared" si="10"/>
        <v>9.1269587630371323</v>
      </c>
      <c r="R77">
        <f t="shared" si="11"/>
        <v>3.1780538303479458</v>
      </c>
    </row>
    <row r="78" spans="1:18" x14ac:dyDescent="0.35">
      <c r="A78">
        <f t="shared" ca="1" si="6"/>
        <v>0.10684171018290234</v>
      </c>
      <c r="B78">
        <v>7000</v>
      </c>
      <c r="C78">
        <v>162</v>
      </c>
      <c r="D78">
        <v>31</v>
      </c>
      <c r="E78">
        <v>6170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f t="shared" si="7"/>
        <v>26244</v>
      </c>
      <c r="O78">
        <f t="shared" si="8"/>
        <v>5.0875963352323836</v>
      </c>
      <c r="P78">
        <f t="shared" si="9"/>
        <v>8.727454116899434</v>
      </c>
      <c r="Q78">
        <f t="shared" si="10"/>
        <v>8.8536654280374503</v>
      </c>
      <c r="R78">
        <f t="shared" si="11"/>
        <v>3.4339872044851463</v>
      </c>
    </row>
    <row r="79" spans="1:18" x14ac:dyDescent="0.35">
      <c r="A79">
        <f t="shared" ca="1" si="6"/>
        <v>0.29002090637785827</v>
      </c>
      <c r="B79">
        <v>41100</v>
      </c>
      <c r="C79">
        <v>210</v>
      </c>
      <c r="D79">
        <v>18</v>
      </c>
      <c r="E79">
        <v>7300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f t="shared" si="7"/>
        <v>44100</v>
      </c>
      <c r="O79">
        <f t="shared" si="8"/>
        <v>5.3471075307174685</v>
      </c>
      <c r="P79">
        <f t="shared" si="9"/>
        <v>8.8956296271364828</v>
      </c>
      <c r="Q79">
        <f t="shared" si="10"/>
        <v>10.623763400484325</v>
      </c>
      <c r="R79">
        <f t="shared" si="11"/>
        <v>2.8903717578961645</v>
      </c>
    </row>
    <row r="80" spans="1:18" x14ac:dyDescent="0.35">
      <c r="A80">
        <f t="shared" ca="1" si="6"/>
        <v>0.67985002967760144</v>
      </c>
      <c r="B80">
        <v>18250</v>
      </c>
      <c r="C80">
        <v>105</v>
      </c>
      <c r="D80">
        <v>7</v>
      </c>
      <c r="E80">
        <v>1935</v>
      </c>
      <c r="F80">
        <v>1</v>
      </c>
      <c r="G80">
        <v>1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f t="shared" si="7"/>
        <v>11025</v>
      </c>
      <c r="O80">
        <f t="shared" si="8"/>
        <v>4.6539603501575231</v>
      </c>
      <c r="P80">
        <f t="shared" si="9"/>
        <v>7.5678626054638825</v>
      </c>
      <c r="Q80">
        <f t="shared" si="10"/>
        <v>9.811920359010637</v>
      </c>
      <c r="R80">
        <f t="shared" si="11"/>
        <v>1.9459101490553132</v>
      </c>
    </row>
    <row r="81" spans="1:18" x14ac:dyDescent="0.35">
      <c r="A81">
        <f t="shared" ca="1" si="6"/>
        <v>0.98722542996311491</v>
      </c>
      <c r="B81">
        <v>9100</v>
      </c>
      <c r="C81">
        <v>150</v>
      </c>
      <c r="D81">
        <v>32</v>
      </c>
      <c r="E81">
        <v>12370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f t="shared" si="7"/>
        <v>22500</v>
      </c>
      <c r="O81">
        <f t="shared" si="8"/>
        <v>5.0106352940962555</v>
      </c>
      <c r="P81">
        <f t="shared" si="9"/>
        <v>9.4230294653865343</v>
      </c>
      <c r="Q81">
        <f t="shared" si="10"/>
        <v>9.1160296925049416</v>
      </c>
      <c r="R81">
        <f t="shared" si="11"/>
        <v>3.4657359027997265</v>
      </c>
    </row>
    <row r="82" spans="1:18" x14ac:dyDescent="0.35">
      <c r="A82">
        <f t="shared" ca="1" si="6"/>
        <v>0.34040956223824226</v>
      </c>
      <c r="B82">
        <v>6600</v>
      </c>
      <c r="C82">
        <v>50</v>
      </c>
      <c r="D82">
        <v>33</v>
      </c>
      <c r="E82">
        <v>4647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f t="shared" si="7"/>
        <v>2500</v>
      </c>
      <c r="O82">
        <f t="shared" si="8"/>
        <v>3.912023005428146</v>
      </c>
      <c r="P82">
        <f t="shared" si="9"/>
        <v>8.4439771290849777</v>
      </c>
      <c r="Q82">
        <f t="shared" si="10"/>
        <v>8.794824928014517</v>
      </c>
      <c r="R82">
        <f t="shared" si="11"/>
        <v>3.4965075614664802</v>
      </c>
    </row>
    <row r="83" spans="1:18" x14ac:dyDescent="0.35">
      <c r="A83">
        <f t="shared" ca="1" si="6"/>
        <v>4.2271503553892975E-2</v>
      </c>
      <c r="B83">
        <v>9500</v>
      </c>
      <c r="C83">
        <v>85</v>
      </c>
      <c r="D83">
        <v>15</v>
      </c>
      <c r="E83">
        <v>3477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f t="shared" si="7"/>
        <v>7225</v>
      </c>
      <c r="O83">
        <f t="shared" si="8"/>
        <v>4.4426512564903167</v>
      </c>
      <c r="P83">
        <f t="shared" si="9"/>
        <v>8.1539251320078616</v>
      </c>
      <c r="Q83">
        <f t="shared" si="10"/>
        <v>9.1590470775886317</v>
      </c>
      <c r="R83">
        <f t="shared" si="11"/>
        <v>2.7080502011022101</v>
      </c>
    </row>
    <row r="84" spans="1:18" x14ac:dyDescent="0.35">
      <c r="A84">
        <f t="shared" ca="1" si="6"/>
        <v>0.78438901453698673</v>
      </c>
      <c r="B84">
        <v>19400</v>
      </c>
      <c r="C84">
        <v>105</v>
      </c>
      <c r="D84">
        <v>10</v>
      </c>
      <c r="E84">
        <v>3924</v>
      </c>
      <c r="F84">
        <v>1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0</v>
      </c>
      <c r="N84">
        <f t="shared" si="7"/>
        <v>11025</v>
      </c>
      <c r="O84">
        <f t="shared" si="8"/>
        <v>4.6539603501575231</v>
      </c>
      <c r="P84">
        <f t="shared" si="9"/>
        <v>8.2748668206852543</v>
      </c>
      <c r="Q84">
        <f t="shared" si="10"/>
        <v>9.87302834505142</v>
      </c>
      <c r="R84">
        <f t="shared" si="11"/>
        <v>2.3025850929940459</v>
      </c>
    </row>
    <row r="85" spans="1:18" x14ac:dyDescent="0.35">
      <c r="A85">
        <f t="shared" ca="1" si="6"/>
        <v>0.61714606797400939</v>
      </c>
      <c r="B85">
        <v>9600</v>
      </c>
      <c r="C85">
        <v>48</v>
      </c>
      <c r="D85">
        <v>4</v>
      </c>
      <c r="E85">
        <v>48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f t="shared" si="7"/>
        <v>2304</v>
      </c>
      <c r="O85">
        <f t="shared" si="8"/>
        <v>3.8712010109078911</v>
      </c>
      <c r="P85">
        <f t="shared" si="9"/>
        <v>3.8712010109078911</v>
      </c>
      <c r="Q85">
        <f t="shared" si="10"/>
        <v>9.1695183774559279</v>
      </c>
      <c r="R85">
        <f t="shared" si="11"/>
        <v>1.3862943611198906</v>
      </c>
    </row>
    <row r="86" spans="1:18" x14ac:dyDescent="0.35">
      <c r="A86">
        <f t="shared" ca="1" si="6"/>
        <v>0.83534096299756744</v>
      </c>
      <c r="B86">
        <v>9200</v>
      </c>
      <c r="C86">
        <v>75</v>
      </c>
      <c r="D86">
        <v>27</v>
      </c>
      <c r="E86">
        <v>9001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f t="shared" si="7"/>
        <v>5625</v>
      </c>
      <c r="O86">
        <f t="shared" si="8"/>
        <v>4.3174881135363101</v>
      </c>
      <c r="P86">
        <f t="shared" si="9"/>
        <v>9.1050909612570852</v>
      </c>
      <c r="Q86">
        <f t="shared" si="10"/>
        <v>9.1269587630371323</v>
      </c>
      <c r="R86">
        <f t="shared" si="11"/>
        <v>3.2958368660043291</v>
      </c>
    </row>
    <row r="87" spans="1:18" x14ac:dyDescent="0.35">
      <c r="A87">
        <f t="shared" ca="1" si="6"/>
        <v>0.44574294225950595</v>
      </c>
      <c r="B87">
        <v>117500</v>
      </c>
      <c r="C87">
        <v>333</v>
      </c>
      <c r="D87">
        <v>5</v>
      </c>
      <c r="E87">
        <v>2825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f t="shared" si="7"/>
        <v>110889</v>
      </c>
      <c r="O87">
        <f t="shared" si="8"/>
        <v>5.8081424899804439</v>
      </c>
      <c r="P87">
        <f t="shared" si="9"/>
        <v>7.9462636435805409</v>
      </c>
      <c r="Q87">
        <f t="shared" si="10"/>
        <v>11.67419361256635</v>
      </c>
      <c r="R87">
        <f t="shared" si="11"/>
        <v>1.6094379124341003</v>
      </c>
    </row>
    <row r="88" spans="1:18" x14ac:dyDescent="0.35">
      <c r="A88">
        <f t="shared" ca="1" si="6"/>
        <v>0.22590680581930722</v>
      </c>
      <c r="B88">
        <v>19500</v>
      </c>
      <c r="C88">
        <v>94</v>
      </c>
      <c r="D88">
        <v>23</v>
      </c>
      <c r="E88">
        <v>9573</v>
      </c>
      <c r="F88">
        <v>1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f t="shared" si="7"/>
        <v>8836</v>
      </c>
      <c r="O88">
        <f t="shared" si="8"/>
        <v>4.5432947822700038</v>
      </c>
      <c r="P88">
        <f t="shared" si="9"/>
        <v>9.1667019149463531</v>
      </c>
      <c r="Q88">
        <f t="shared" si="10"/>
        <v>9.8781697445518386</v>
      </c>
      <c r="R88">
        <f t="shared" si="11"/>
        <v>3.1354942159291497</v>
      </c>
    </row>
    <row r="89" spans="1:18" x14ac:dyDescent="0.35">
      <c r="A89">
        <f t="shared" ca="1" si="6"/>
        <v>0.38154797368752202</v>
      </c>
      <c r="B89">
        <v>3800</v>
      </c>
      <c r="C89">
        <v>20</v>
      </c>
      <c r="D89">
        <v>20</v>
      </c>
      <c r="E89">
        <v>2227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f t="shared" si="7"/>
        <v>400</v>
      </c>
      <c r="O89">
        <f t="shared" si="8"/>
        <v>2.9957322735539909</v>
      </c>
      <c r="P89">
        <f t="shared" si="9"/>
        <v>7.7084106672573673</v>
      </c>
      <c r="Q89">
        <f t="shared" si="10"/>
        <v>8.2427563457144775</v>
      </c>
      <c r="R89">
        <f t="shared" si="11"/>
        <v>2.9957322735539909</v>
      </c>
    </row>
    <row r="90" spans="1:18" x14ac:dyDescent="0.35">
      <c r="A90">
        <f t="shared" ca="1" si="6"/>
        <v>0.60253099956389988</v>
      </c>
      <c r="B90">
        <v>8800</v>
      </c>
      <c r="C90">
        <v>50</v>
      </c>
      <c r="D90">
        <v>7</v>
      </c>
      <c r="E90">
        <v>203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f t="shared" si="7"/>
        <v>2500</v>
      </c>
      <c r="O90">
        <f t="shared" si="8"/>
        <v>3.912023005428146</v>
      </c>
      <c r="P90">
        <f t="shared" si="9"/>
        <v>5.3132059790417872</v>
      </c>
      <c r="Q90">
        <f t="shared" si="10"/>
        <v>9.0825070004662987</v>
      </c>
      <c r="R90">
        <f t="shared" si="11"/>
        <v>1.9459101490553132</v>
      </c>
    </row>
    <row r="91" spans="1:18" x14ac:dyDescent="0.35">
      <c r="A91">
        <f t="shared" ca="1" si="6"/>
        <v>0.60403449147842303</v>
      </c>
      <c r="B91">
        <v>27500</v>
      </c>
      <c r="C91">
        <v>120</v>
      </c>
      <c r="D91">
        <v>11</v>
      </c>
      <c r="E91">
        <v>721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f t="shared" si="7"/>
        <v>14400</v>
      </c>
      <c r="O91">
        <f t="shared" si="8"/>
        <v>4.7874917427820458</v>
      </c>
      <c r="P91">
        <f t="shared" si="9"/>
        <v>6.5806391372849493</v>
      </c>
      <c r="Q91">
        <f t="shared" si="10"/>
        <v>10.221941283654663</v>
      </c>
      <c r="R91">
        <f t="shared" si="11"/>
        <v>2.3978952727983707</v>
      </c>
    </row>
    <row r="92" spans="1:18" x14ac:dyDescent="0.35">
      <c r="A92">
        <f t="shared" ca="1" si="6"/>
        <v>0.40032878392885662</v>
      </c>
      <c r="B92">
        <v>17000</v>
      </c>
      <c r="C92">
        <v>105</v>
      </c>
      <c r="D92">
        <v>11</v>
      </c>
      <c r="E92">
        <v>105</v>
      </c>
      <c r="F92">
        <v>1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f t="shared" si="7"/>
        <v>11025</v>
      </c>
      <c r="O92">
        <f t="shared" si="8"/>
        <v>4.6539603501575231</v>
      </c>
      <c r="P92">
        <f t="shared" si="9"/>
        <v>4.6539603501575231</v>
      </c>
      <c r="Q92">
        <f t="shared" si="10"/>
        <v>9.7409686230383539</v>
      </c>
      <c r="R92">
        <f t="shared" si="11"/>
        <v>2.3978952727983707</v>
      </c>
    </row>
    <row r="93" spans="1:18" x14ac:dyDescent="0.35">
      <c r="A93">
        <f t="shared" ca="1" si="6"/>
        <v>9.0958195216166993E-2</v>
      </c>
      <c r="B93">
        <v>43100</v>
      </c>
      <c r="C93">
        <v>145</v>
      </c>
      <c r="D93">
        <v>17</v>
      </c>
      <c r="E93">
        <v>3800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f t="shared" si="7"/>
        <v>21025</v>
      </c>
      <c r="O93">
        <f t="shared" si="8"/>
        <v>4.9767337424205742</v>
      </c>
      <c r="P93">
        <f t="shared" si="9"/>
        <v>8.2427563457144775</v>
      </c>
      <c r="Q93">
        <f t="shared" si="10"/>
        <v>10.671278276091838</v>
      </c>
      <c r="R93">
        <f t="shared" si="11"/>
        <v>2.8332133440562162</v>
      </c>
    </row>
    <row r="94" spans="1:18" x14ac:dyDescent="0.35">
      <c r="A94">
        <f t="shared" ca="1" si="6"/>
        <v>0.73072024409076464</v>
      </c>
      <c r="B94">
        <v>10000</v>
      </c>
      <c r="C94">
        <v>21</v>
      </c>
      <c r="D94">
        <v>7</v>
      </c>
      <c r="E94">
        <v>883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7"/>
        <v>441</v>
      </c>
      <c r="O94">
        <f t="shared" si="8"/>
        <v>3.044522437723423</v>
      </c>
      <c r="P94">
        <f t="shared" si="9"/>
        <v>6.7833252006039597</v>
      </c>
      <c r="Q94">
        <f t="shared" si="10"/>
        <v>9.2103403719761836</v>
      </c>
      <c r="R94">
        <f t="shared" si="11"/>
        <v>1.9459101490553132</v>
      </c>
    </row>
    <row r="95" spans="1:18" x14ac:dyDescent="0.35">
      <c r="A95">
        <f t="shared" ca="1" si="6"/>
        <v>0.426279829524155</v>
      </c>
      <c r="B95">
        <v>8000</v>
      </c>
      <c r="C95">
        <v>80</v>
      </c>
      <c r="D95">
        <v>6</v>
      </c>
      <c r="E95">
        <v>2348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f t="shared" si="7"/>
        <v>6400</v>
      </c>
      <c r="O95">
        <f t="shared" si="8"/>
        <v>4.3820266346738812</v>
      </c>
      <c r="P95">
        <f t="shared" si="9"/>
        <v>7.7613191809479867</v>
      </c>
      <c r="Q95">
        <f t="shared" si="10"/>
        <v>8.987196820661973</v>
      </c>
      <c r="R95">
        <f t="shared" si="11"/>
        <v>1.791759469228055</v>
      </c>
    </row>
    <row r="96" spans="1:18" x14ac:dyDescent="0.35">
      <c r="A96">
        <f t="shared" ca="1" si="6"/>
        <v>5.2015309663174913E-2</v>
      </c>
      <c r="B96">
        <v>10000</v>
      </c>
      <c r="C96">
        <v>100</v>
      </c>
      <c r="D96">
        <v>19</v>
      </c>
      <c r="E96">
        <v>3091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f t="shared" si="7"/>
        <v>10000</v>
      </c>
      <c r="O96">
        <f t="shared" si="8"/>
        <v>4.6051701859880918</v>
      </c>
      <c r="P96">
        <f t="shared" si="9"/>
        <v>8.0362499421321161</v>
      </c>
      <c r="Q96">
        <f t="shared" si="10"/>
        <v>9.2103403719761836</v>
      </c>
      <c r="R96">
        <f t="shared" si="11"/>
        <v>2.9444389791664403</v>
      </c>
    </row>
    <row r="97" spans="1:18" x14ac:dyDescent="0.35">
      <c r="A97">
        <f t="shared" ca="1" si="6"/>
        <v>6.2572316573450637E-2</v>
      </c>
      <c r="B97">
        <v>11600</v>
      </c>
      <c r="C97">
        <v>29</v>
      </c>
      <c r="D97">
        <v>9</v>
      </c>
      <c r="E97">
        <v>29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7"/>
        <v>841</v>
      </c>
      <c r="O97">
        <f t="shared" si="8"/>
        <v>3.3672958299864741</v>
      </c>
      <c r="P97">
        <f t="shared" si="9"/>
        <v>3.3672958299864741</v>
      </c>
      <c r="Q97">
        <f t="shared" si="10"/>
        <v>9.3587603770944554</v>
      </c>
      <c r="R97">
        <f t="shared" si="11"/>
        <v>2.1972245773362196</v>
      </c>
    </row>
    <row r="98" spans="1:18" x14ac:dyDescent="0.35">
      <c r="A98">
        <f t="shared" ca="1" si="6"/>
        <v>7.7950446175404475E-2</v>
      </c>
      <c r="B98">
        <v>13900</v>
      </c>
      <c r="C98">
        <v>108</v>
      </c>
      <c r="D98">
        <v>22</v>
      </c>
      <c r="E98">
        <v>5796</v>
      </c>
      <c r="F98">
        <v>1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f t="shared" si="7"/>
        <v>11664</v>
      </c>
      <c r="O98">
        <f t="shared" si="8"/>
        <v>4.6821312271242199</v>
      </c>
      <c r="P98">
        <f t="shared" si="9"/>
        <v>8.6649233034405722</v>
      </c>
      <c r="Q98">
        <f t="shared" si="10"/>
        <v>9.5396441191187833</v>
      </c>
      <c r="R98">
        <f t="shared" si="11"/>
        <v>3.0910424533583161</v>
      </c>
    </row>
    <row r="99" spans="1:18" x14ac:dyDescent="0.35">
      <c r="A99">
        <f t="shared" ca="1" si="6"/>
        <v>0.78177448885680656</v>
      </c>
      <c r="B99">
        <v>10000</v>
      </c>
      <c r="C99">
        <v>98</v>
      </c>
      <c r="D99">
        <v>26</v>
      </c>
      <c r="E99">
        <v>2785</v>
      </c>
      <c r="F99">
        <v>1</v>
      </c>
      <c r="G99">
        <v>1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f t="shared" si="7"/>
        <v>9604</v>
      </c>
      <c r="O99">
        <f t="shared" si="8"/>
        <v>4.5849674786705723</v>
      </c>
      <c r="P99">
        <f t="shared" si="9"/>
        <v>7.9320031523613848</v>
      </c>
      <c r="Q99">
        <f t="shared" si="10"/>
        <v>9.2103403719761836</v>
      </c>
      <c r="R99">
        <f t="shared" si="11"/>
        <v>3.2580965380214821</v>
      </c>
    </row>
    <row r="100" spans="1:18" x14ac:dyDescent="0.35">
      <c r="A100">
        <f t="shared" ca="1" si="6"/>
        <v>1.2555057839465311E-2</v>
      </c>
      <c r="B100">
        <v>6000</v>
      </c>
      <c r="C100">
        <v>20</v>
      </c>
      <c r="D100">
        <v>15</v>
      </c>
      <c r="E100">
        <v>578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f t="shared" si="7"/>
        <v>400</v>
      </c>
      <c r="O100">
        <f t="shared" si="8"/>
        <v>2.9957322735539909</v>
      </c>
      <c r="P100">
        <f t="shared" si="9"/>
        <v>6.3595738686723777</v>
      </c>
      <c r="Q100">
        <f t="shared" si="10"/>
        <v>8.6995147482101913</v>
      </c>
      <c r="R100">
        <f t="shared" si="11"/>
        <v>2.7080502011022101</v>
      </c>
    </row>
    <row r="101" spans="1:18" x14ac:dyDescent="0.35">
      <c r="A101">
        <f t="shared" ca="1" si="6"/>
        <v>0.27291644208453492</v>
      </c>
      <c r="B101">
        <v>10000</v>
      </c>
      <c r="C101">
        <v>62</v>
      </c>
      <c r="D101">
        <v>10</v>
      </c>
      <c r="E101">
        <v>608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f t="shared" si="7"/>
        <v>3844</v>
      </c>
      <c r="O101">
        <f t="shared" si="8"/>
        <v>4.1271343850450917</v>
      </c>
      <c r="P101">
        <f t="shared" si="9"/>
        <v>6.4101748819661672</v>
      </c>
      <c r="Q101">
        <f t="shared" si="10"/>
        <v>9.2103403719761836</v>
      </c>
      <c r="R101">
        <f t="shared" si="11"/>
        <v>2.3025850929940459</v>
      </c>
    </row>
    <row r="102" spans="1:18" x14ac:dyDescent="0.35">
      <c r="A102">
        <f t="shared" ca="1" si="6"/>
        <v>0.77141885418775358</v>
      </c>
      <c r="B102">
        <v>18000</v>
      </c>
      <c r="C102">
        <v>75</v>
      </c>
      <c r="D102">
        <v>11</v>
      </c>
      <c r="E102">
        <v>3900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  <c r="N102">
        <f t="shared" si="7"/>
        <v>5625</v>
      </c>
      <c r="O102">
        <f t="shared" si="8"/>
        <v>4.3174881135363101</v>
      </c>
      <c r="P102">
        <f t="shared" si="9"/>
        <v>8.2687318321177372</v>
      </c>
      <c r="Q102">
        <f t="shared" si="10"/>
        <v>9.7981270368783022</v>
      </c>
      <c r="R102">
        <f t="shared" si="11"/>
        <v>2.3978952727983707</v>
      </c>
    </row>
    <row r="103" spans="1:18" x14ac:dyDescent="0.35">
      <c r="A103">
        <f t="shared" ca="1" si="6"/>
        <v>0.97092016742529608</v>
      </c>
      <c r="B103">
        <v>16000</v>
      </c>
      <c r="C103">
        <v>90</v>
      </c>
      <c r="D103">
        <v>9</v>
      </c>
      <c r="E103">
        <v>2582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7"/>
        <v>8100</v>
      </c>
      <c r="O103">
        <f t="shared" si="8"/>
        <v>4.499809670330265</v>
      </c>
      <c r="P103">
        <f t="shared" si="9"/>
        <v>7.8563195714065879</v>
      </c>
      <c r="Q103">
        <f t="shared" si="10"/>
        <v>9.6803440012219184</v>
      </c>
      <c r="R103">
        <f t="shared" si="11"/>
        <v>2.1972245773362196</v>
      </c>
    </row>
    <row r="104" spans="1:18" x14ac:dyDescent="0.35">
      <c r="A104">
        <f t="shared" ca="1" si="6"/>
        <v>0.41807390979868031</v>
      </c>
      <c r="B104">
        <v>183500</v>
      </c>
      <c r="C104">
        <v>270</v>
      </c>
      <c r="D104">
        <v>3</v>
      </c>
      <c r="E104">
        <v>467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f t="shared" si="7"/>
        <v>72900</v>
      </c>
      <c r="O104">
        <f t="shared" si="8"/>
        <v>5.598421958998375</v>
      </c>
      <c r="P104">
        <f t="shared" si="9"/>
        <v>6.1463292576688975</v>
      </c>
      <c r="Q104">
        <f t="shared" si="10"/>
        <v>12.119969946476761</v>
      </c>
      <c r="R104">
        <f t="shared" si="11"/>
        <v>1.0986122886681098</v>
      </c>
    </row>
    <row r="105" spans="1:18" x14ac:dyDescent="0.35">
      <c r="A105">
        <f t="shared" ca="1" si="6"/>
        <v>0.40951707104211987</v>
      </c>
      <c r="B105">
        <v>28800</v>
      </c>
      <c r="C105">
        <v>99</v>
      </c>
      <c r="D105">
        <v>17</v>
      </c>
      <c r="E105">
        <v>4512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f t="shared" si="7"/>
        <v>9801</v>
      </c>
      <c r="O105">
        <f t="shared" si="8"/>
        <v>4.5951198501345898</v>
      </c>
      <c r="P105">
        <f t="shared" si="9"/>
        <v>8.4144957931778954</v>
      </c>
      <c r="Q105">
        <f t="shared" si="10"/>
        <v>10.268130666124037</v>
      </c>
      <c r="R105">
        <f t="shared" si="11"/>
        <v>2.8332133440562162</v>
      </c>
    </row>
    <row r="106" spans="1:18" x14ac:dyDescent="0.35">
      <c r="A106">
        <f t="shared" ca="1" si="6"/>
        <v>0.59889296713360529</v>
      </c>
      <c r="B106">
        <v>5300</v>
      </c>
      <c r="C106">
        <v>38</v>
      </c>
      <c r="D106">
        <v>15</v>
      </c>
      <c r="E106">
        <v>1493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f t="shared" si="7"/>
        <v>1444</v>
      </c>
      <c r="O106">
        <f t="shared" si="8"/>
        <v>3.6375861597263857</v>
      </c>
      <c r="P106">
        <f t="shared" si="9"/>
        <v>7.3085427975391903</v>
      </c>
      <c r="Q106">
        <f t="shared" si="10"/>
        <v>8.5754620995402124</v>
      </c>
      <c r="R106">
        <f t="shared" si="11"/>
        <v>2.7080502011022101</v>
      </c>
    </row>
    <row r="107" spans="1:18" x14ac:dyDescent="0.35">
      <c r="A107">
        <f t="shared" ca="1" si="6"/>
        <v>0.3653633235070004</v>
      </c>
      <c r="B107">
        <v>34400</v>
      </c>
      <c r="C107">
        <v>85</v>
      </c>
      <c r="D107">
        <v>16</v>
      </c>
      <c r="E107">
        <v>1251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1</v>
      </c>
      <c r="N107">
        <f t="shared" si="7"/>
        <v>7225</v>
      </c>
      <c r="O107">
        <f t="shared" si="8"/>
        <v>4.4426512564903167</v>
      </c>
      <c r="P107">
        <f t="shared" si="9"/>
        <v>7.1316985104669115</v>
      </c>
      <c r="Q107">
        <f t="shared" si="10"/>
        <v>10.44581184336149</v>
      </c>
      <c r="R107">
        <f t="shared" si="11"/>
        <v>2.7725887222397811</v>
      </c>
    </row>
    <row r="108" spans="1:18" x14ac:dyDescent="0.35">
      <c r="A108">
        <f t="shared" ca="1" si="6"/>
        <v>0.61264925503768819</v>
      </c>
      <c r="B108">
        <v>5000</v>
      </c>
      <c r="C108">
        <v>32</v>
      </c>
      <c r="D108">
        <v>23</v>
      </c>
      <c r="E108">
        <v>4028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f t="shared" si="7"/>
        <v>1024</v>
      </c>
      <c r="O108">
        <f t="shared" si="8"/>
        <v>3.4657359027997265</v>
      </c>
      <c r="P108">
        <f t="shared" si="9"/>
        <v>8.3010252538384535</v>
      </c>
      <c r="Q108">
        <f t="shared" si="10"/>
        <v>8.5171931914162382</v>
      </c>
      <c r="R108">
        <f t="shared" si="11"/>
        <v>3.1354942159291497</v>
      </c>
    </row>
    <row r="109" spans="1:18" x14ac:dyDescent="0.35">
      <c r="A109">
        <f t="shared" ca="1" si="6"/>
        <v>0.40695530431166749</v>
      </c>
      <c r="B109">
        <v>4500</v>
      </c>
      <c r="C109">
        <v>60</v>
      </c>
      <c r="D109">
        <v>23</v>
      </c>
      <c r="E109">
        <v>4617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7"/>
        <v>3600</v>
      </c>
      <c r="O109">
        <f t="shared" si="8"/>
        <v>4.0943445622221004</v>
      </c>
      <c r="P109">
        <f t="shared" si="9"/>
        <v>8.4375004225069894</v>
      </c>
      <c r="Q109">
        <f t="shared" si="10"/>
        <v>8.4118326757584114</v>
      </c>
      <c r="R109">
        <f t="shared" si="11"/>
        <v>3.1354942159291497</v>
      </c>
    </row>
    <row r="110" spans="1:18" x14ac:dyDescent="0.35">
      <c r="A110">
        <f t="shared" ca="1" si="6"/>
        <v>0.68001825964636431</v>
      </c>
      <c r="B110">
        <v>9500</v>
      </c>
      <c r="C110">
        <v>21</v>
      </c>
      <c r="D110">
        <v>18</v>
      </c>
      <c r="E110">
        <v>259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7"/>
        <v>441</v>
      </c>
      <c r="O110">
        <f t="shared" si="8"/>
        <v>3.044522437723423</v>
      </c>
      <c r="P110">
        <f t="shared" si="9"/>
        <v>5.5568280616995374</v>
      </c>
      <c r="Q110">
        <f t="shared" si="10"/>
        <v>9.1590470775886317</v>
      </c>
      <c r="R110">
        <f t="shared" si="11"/>
        <v>2.8903717578961645</v>
      </c>
    </row>
    <row r="111" spans="1:18" x14ac:dyDescent="0.35">
      <c r="A111">
        <f t="shared" ca="1" si="6"/>
        <v>0.86783150625861505</v>
      </c>
      <c r="B111">
        <v>3800</v>
      </c>
      <c r="C111">
        <v>51</v>
      </c>
      <c r="D111">
        <v>21</v>
      </c>
      <c r="E111">
        <v>8332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7"/>
        <v>2601</v>
      </c>
      <c r="O111">
        <f t="shared" si="8"/>
        <v>3.9318256327243257</v>
      </c>
      <c r="P111">
        <f t="shared" si="9"/>
        <v>9.0278588023808624</v>
      </c>
      <c r="Q111">
        <f t="shared" si="10"/>
        <v>8.2427563457144775</v>
      </c>
      <c r="R111">
        <f t="shared" si="11"/>
        <v>3.044522437723423</v>
      </c>
    </row>
    <row r="112" spans="1:18" x14ac:dyDescent="0.35">
      <c r="A112">
        <f t="shared" ca="1" si="6"/>
        <v>0.60033016634269221</v>
      </c>
      <c r="B112">
        <v>7550</v>
      </c>
      <c r="C112">
        <v>26</v>
      </c>
      <c r="D112">
        <v>12</v>
      </c>
      <c r="E112">
        <v>916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f t="shared" si="7"/>
        <v>676</v>
      </c>
      <c r="O112">
        <f t="shared" si="8"/>
        <v>3.2580965380214821</v>
      </c>
      <c r="P112">
        <f t="shared" si="9"/>
        <v>6.8200163646741299</v>
      </c>
      <c r="Q112">
        <f t="shared" si="10"/>
        <v>8.9293028422430698</v>
      </c>
      <c r="R112">
        <f t="shared" si="11"/>
        <v>2.4849066497880004</v>
      </c>
    </row>
    <row r="113" spans="1:18" x14ac:dyDescent="0.35">
      <c r="A113">
        <f t="shared" ca="1" si="6"/>
        <v>0.73627670895919628</v>
      </c>
      <c r="B113">
        <v>4250</v>
      </c>
      <c r="C113">
        <v>45</v>
      </c>
      <c r="D113">
        <v>26</v>
      </c>
      <c r="E113">
        <v>3084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f t="shared" si="7"/>
        <v>2025</v>
      </c>
      <c r="O113">
        <f t="shared" si="8"/>
        <v>3.8066624897703196</v>
      </c>
      <c r="P113">
        <f t="shared" si="9"/>
        <v>8.0339827346832209</v>
      </c>
      <c r="Q113">
        <f t="shared" si="10"/>
        <v>8.3546742619184631</v>
      </c>
      <c r="R113">
        <f t="shared" si="11"/>
        <v>3.2580965380214821</v>
      </c>
    </row>
    <row r="114" spans="1:18" x14ac:dyDescent="0.35">
      <c r="A114">
        <f t="shared" ca="1" si="6"/>
        <v>2.0195333721261033E-2</v>
      </c>
      <c r="B114">
        <v>14100</v>
      </c>
      <c r="C114">
        <v>73</v>
      </c>
      <c r="D114">
        <v>12</v>
      </c>
      <c r="E114">
        <v>1586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f t="shared" si="7"/>
        <v>5329</v>
      </c>
      <c r="O114">
        <f t="shared" si="8"/>
        <v>4.290459441148391</v>
      </c>
      <c r="P114">
        <f t="shared" si="9"/>
        <v>7.368970402194793</v>
      </c>
      <c r="Q114">
        <f t="shared" si="10"/>
        <v>9.5539300763662602</v>
      </c>
      <c r="R114">
        <f t="shared" si="11"/>
        <v>2.4849066497880004</v>
      </c>
    </row>
    <row r="115" spans="1:18" x14ac:dyDescent="0.35">
      <c r="A115">
        <f t="shared" ca="1" si="6"/>
        <v>0.19525983576371342</v>
      </c>
      <c r="B115">
        <v>3750</v>
      </c>
      <c r="C115">
        <v>70</v>
      </c>
      <c r="D115">
        <v>32</v>
      </c>
      <c r="E115">
        <v>10734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f t="shared" si="7"/>
        <v>4900</v>
      </c>
      <c r="O115">
        <f t="shared" si="8"/>
        <v>4.2484952420493594</v>
      </c>
      <c r="P115">
        <f t="shared" si="9"/>
        <v>9.2811715527367742</v>
      </c>
      <c r="Q115">
        <f t="shared" si="10"/>
        <v>8.2295111189644565</v>
      </c>
      <c r="R115">
        <f t="shared" si="11"/>
        <v>3.4657359027997265</v>
      </c>
    </row>
    <row r="116" spans="1:18" x14ac:dyDescent="0.35">
      <c r="A116">
        <f t="shared" ca="1" si="6"/>
        <v>0.42710889087625303</v>
      </c>
      <c r="B116">
        <v>4250</v>
      </c>
      <c r="C116">
        <v>38</v>
      </c>
      <c r="D116">
        <v>17</v>
      </c>
      <c r="E116">
        <v>713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7"/>
        <v>1444</v>
      </c>
      <c r="O116">
        <f t="shared" si="8"/>
        <v>3.6375861597263857</v>
      </c>
      <c r="P116">
        <f t="shared" si="9"/>
        <v>6.5694814204142959</v>
      </c>
      <c r="Q116">
        <f t="shared" si="10"/>
        <v>8.3546742619184631</v>
      </c>
      <c r="R116">
        <f t="shared" si="11"/>
        <v>2.8332133440562162</v>
      </c>
    </row>
    <row r="117" spans="1:18" x14ac:dyDescent="0.35">
      <c r="A117">
        <f t="shared" ca="1" si="6"/>
        <v>0.46532446649575476</v>
      </c>
      <c r="B117">
        <v>13500</v>
      </c>
      <c r="C117">
        <v>29</v>
      </c>
      <c r="D117">
        <v>5</v>
      </c>
      <c r="E117">
        <v>395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7"/>
        <v>841</v>
      </c>
      <c r="O117">
        <f t="shared" si="8"/>
        <v>3.3672958299864741</v>
      </c>
      <c r="P117">
        <f t="shared" si="9"/>
        <v>5.978885764901122</v>
      </c>
      <c r="Q117">
        <f t="shared" si="10"/>
        <v>9.5104449644265205</v>
      </c>
      <c r="R117">
        <f t="shared" si="11"/>
        <v>1.6094379124341003</v>
      </c>
    </row>
    <row r="118" spans="1:18" x14ac:dyDescent="0.35">
      <c r="A118">
        <f t="shared" ca="1" si="6"/>
        <v>0.93177739258618097</v>
      </c>
      <c r="B118">
        <v>9100</v>
      </c>
      <c r="C118">
        <v>50</v>
      </c>
      <c r="D118">
        <v>24</v>
      </c>
      <c r="E118">
        <v>1391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7"/>
        <v>2500</v>
      </c>
      <c r="O118">
        <f t="shared" si="8"/>
        <v>3.912023005428146</v>
      </c>
      <c r="P118">
        <f t="shared" si="9"/>
        <v>7.237778191923443</v>
      </c>
      <c r="Q118">
        <f t="shared" si="10"/>
        <v>9.1160296925049416</v>
      </c>
      <c r="R118">
        <f t="shared" si="11"/>
        <v>3.1780538303479458</v>
      </c>
    </row>
    <row r="119" spans="1:18" x14ac:dyDescent="0.35">
      <c r="A119">
        <f t="shared" ca="1" si="6"/>
        <v>0.70041481432538988</v>
      </c>
      <c r="B119">
        <v>5400</v>
      </c>
      <c r="C119">
        <v>20</v>
      </c>
      <c r="D119">
        <v>15</v>
      </c>
      <c r="E119">
        <v>3939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f t="shared" si="7"/>
        <v>400</v>
      </c>
      <c r="O119">
        <f t="shared" si="8"/>
        <v>2.9957322735539909</v>
      </c>
      <c r="P119">
        <f t="shared" si="9"/>
        <v>8.278682162970906</v>
      </c>
      <c r="Q119">
        <f t="shared" si="10"/>
        <v>8.5941542325523663</v>
      </c>
      <c r="R119">
        <f t="shared" si="11"/>
        <v>2.7080502011022101</v>
      </c>
    </row>
    <row r="120" spans="1:18" x14ac:dyDescent="0.35">
      <c r="A120">
        <f t="shared" ca="1" si="6"/>
        <v>0.46293051049811274</v>
      </c>
      <c r="B120">
        <v>9900</v>
      </c>
      <c r="C120">
        <v>85</v>
      </c>
      <c r="D120">
        <v>24</v>
      </c>
      <c r="E120">
        <v>8604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f t="shared" si="7"/>
        <v>7225</v>
      </c>
      <c r="O120">
        <f t="shared" si="8"/>
        <v>4.4426512564903167</v>
      </c>
      <c r="P120">
        <f t="shared" si="9"/>
        <v>9.05998249038762</v>
      </c>
      <c r="Q120">
        <f t="shared" si="10"/>
        <v>9.2002900361226807</v>
      </c>
      <c r="R120">
        <f t="shared" si="11"/>
        <v>3.1780538303479458</v>
      </c>
    </row>
    <row r="121" spans="1:18" x14ac:dyDescent="0.35">
      <c r="A121">
        <f t="shared" ca="1" si="6"/>
        <v>0.38098201361524808</v>
      </c>
      <c r="B121">
        <v>18700</v>
      </c>
      <c r="C121">
        <v>78</v>
      </c>
      <c r="D121">
        <v>6</v>
      </c>
      <c r="E121">
        <v>1145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f t="shared" si="7"/>
        <v>6084</v>
      </c>
      <c r="O121">
        <f t="shared" si="8"/>
        <v>4.3567088266895917</v>
      </c>
      <c r="P121">
        <f t="shared" si="9"/>
        <v>7.0431599159883405</v>
      </c>
      <c r="Q121">
        <f t="shared" si="10"/>
        <v>9.8362788028426777</v>
      </c>
      <c r="R121">
        <f t="shared" si="11"/>
        <v>1.791759469228055</v>
      </c>
    </row>
    <row r="122" spans="1:18" x14ac:dyDescent="0.35">
      <c r="A122">
        <f t="shared" ca="1" si="6"/>
        <v>0.90883890610970197</v>
      </c>
      <c r="B122">
        <v>6700</v>
      </c>
      <c r="C122">
        <v>45</v>
      </c>
      <c r="D122">
        <v>11</v>
      </c>
      <c r="E122">
        <v>750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f t="shared" si="7"/>
        <v>2025</v>
      </c>
      <c r="O122">
        <f t="shared" si="8"/>
        <v>3.8066624897703196</v>
      </c>
      <c r="P122">
        <f t="shared" si="9"/>
        <v>6.620073206530356</v>
      </c>
      <c r="Q122">
        <f t="shared" si="10"/>
        <v>8.8098628053790566</v>
      </c>
      <c r="R122">
        <f t="shared" si="11"/>
        <v>2.3978952727983707</v>
      </c>
    </row>
    <row r="123" spans="1:18" x14ac:dyDescent="0.35">
      <c r="A123">
        <f t="shared" ca="1" si="6"/>
        <v>0.61228803577401714</v>
      </c>
      <c r="B123">
        <v>1650</v>
      </c>
      <c r="C123">
        <v>25</v>
      </c>
      <c r="D123">
        <v>33</v>
      </c>
      <c r="E123">
        <v>1140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7"/>
        <v>625</v>
      </c>
      <c r="O123">
        <f t="shared" si="8"/>
        <v>3.2188758248682006</v>
      </c>
      <c r="P123">
        <f t="shared" si="9"/>
        <v>7.0387835413885416</v>
      </c>
      <c r="Q123">
        <f t="shared" si="10"/>
        <v>7.4085305668946262</v>
      </c>
      <c r="R123">
        <f t="shared" si="11"/>
        <v>3.4965075614664802</v>
      </c>
    </row>
    <row r="124" spans="1:18" x14ac:dyDescent="0.35">
      <c r="A124">
        <f t="shared" ca="1" si="6"/>
        <v>0.36054653188184249</v>
      </c>
      <c r="B124">
        <v>9000</v>
      </c>
      <c r="C124">
        <v>163</v>
      </c>
      <c r="D124">
        <v>30</v>
      </c>
      <c r="E124">
        <v>9042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f t="shared" si="7"/>
        <v>26569</v>
      </c>
      <c r="O124">
        <f t="shared" si="8"/>
        <v>5.0937502008067623</v>
      </c>
      <c r="P124">
        <f t="shared" si="9"/>
        <v>9.1096356678545511</v>
      </c>
      <c r="Q124">
        <f t="shared" si="10"/>
        <v>9.1049798563183568</v>
      </c>
      <c r="R124">
        <f t="shared" si="11"/>
        <v>3.4011973816621555</v>
      </c>
    </row>
    <row r="125" spans="1:18" x14ac:dyDescent="0.35">
      <c r="A125">
        <f t="shared" ca="1" si="6"/>
        <v>0.54399397431525121</v>
      </c>
      <c r="B125">
        <v>9200</v>
      </c>
      <c r="C125">
        <v>140</v>
      </c>
      <c r="D125">
        <v>32</v>
      </c>
      <c r="E125">
        <v>4690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f t="shared" si="7"/>
        <v>19600</v>
      </c>
      <c r="O125">
        <f t="shared" si="8"/>
        <v>4.9416424226093039</v>
      </c>
      <c r="P125">
        <f t="shared" si="9"/>
        <v>8.4531878614403251</v>
      </c>
      <c r="Q125">
        <f t="shared" si="10"/>
        <v>9.1269587630371323</v>
      </c>
      <c r="R125">
        <f t="shared" si="11"/>
        <v>3.4657359027997265</v>
      </c>
    </row>
    <row r="126" spans="1:18" x14ac:dyDescent="0.35">
      <c r="A126">
        <f t="shared" ca="1" si="6"/>
        <v>0.82343922965123229</v>
      </c>
      <c r="B126">
        <v>32500</v>
      </c>
      <c r="C126">
        <v>95</v>
      </c>
      <c r="D126">
        <v>7</v>
      </c>
      <c r="E126">
        <v>2757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f t="shared" si="7"/>
        <v>9025</v>
      </c>
      <c r="O126">
        <f t="shared" si="8"/>
        <v>4.5538768916005408</v>
      </c>
      <c r="P126">
        <f t="shared" si="9"/>
        <v>7.9218984110237969</v>
      </c>
      <c r="Q126">
        <f t="shared" si="10"/>
        <v>10.388995368317829</v>
      </c>
      <c r="R126">
        <f t="shared" si="11"/>
        <v>1.9459101490553132</v>
      </c>
    </row>
    <row r="127" spans="1:18" x14ac:dyDescent="0.35">
      <c r="A127">
        <f t="shared" ca="1" si="6"/>
        <v>0.46540545767405672</v>
      </c>
      <c r="B127">
        <v>17250</v>
      </c>
      <c r="C127">
        <v>75</v>
      </c>
      <c r="D127">
        <v>4</v>
      </c>
      <c r="E127">
        <v>350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f t="shared" si="7"/>
        <v>5625</v>
      </c>
      <c r="O127">
        <f t="shared" si="8"/>
        <v>4.3174881135363101</v>
      </c>
      <c r="P127">
        <f t="shared" si="9"/>
        <v>5.857933154483459</v>
      </c>
      <c r="Q127">
        <f t="shared" si="10"/>
        <v>9.7555674224595066</v>
      </c>
      <c r="R127">
        <f t="shared" si="11"/>
        <v>1.3862943611198906</v>
      </c>
    </row>
    <row r="128" spans="1:18" x14ac:dyDescent="0.35">
      <c r="A128">
        <f t="shared" ca="1" si="6"/>
        <v>0.24749749686659883</v>
      </c>
      <c r="B128">
        <v>23750</v>
      </c>
      <c r="C128">
        <v>145</v>
      </c>
      <c r="D128">
        <v>18</v>
      </c>
      <c r="E128">
        <v>7194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f t="shared" si="7"/>
        <v>21025</v>
      </c>
      <c r="O128">
        <f t="shared" si="8"/>
        <v>4.9767337424205742</v>
      </c>
      <c r="P128">
        <f t="shared" si="9"/>
        <v>8.8810026242555686</v>
      </c>
      <c r="Q128">
        <f t="shared" si="10"/>
        <v>10.075337809462788</v>
      </c>
      <c r="R128">
        <f t="shared" si="11"/>
        <v>2.8903717578961645</v>
      </c>
    </row>
    <row r="129" spans="1:18" x14ac:dyDescent="0.35">
      <c r="A129">
        <f t="shared" ca="1" si="6"/>
        <v>0.70174211194265246</v>
      </c>
      <c r="B129">
        <v>16600</v>
      </c>
      <c r="C129">
        <v>100</v>
      </c>
      <c r="D129">
        <v>22</v>
      </c>
      <c r="E129">
        <v>7811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f t="shared" si="7"/>
        <v>10000</v>
      </c>
      <c r="O129">
        <f t="shared" si="8"/>
        <v>4.6051701859880918</v>
      </c>
      <c r="P129">
        <f t="shared" si="9"/>
        <v>8.9632882756102976</v>
      </c>
      <c r="Q129">
        <f t="shared" si="10"/>
        <v>9.7171579743446355</v>
      </c>
      <c r="R129">
        <f t="shared" si="11"/>
        <v>3.0910424533583161</v>
      </c>
    </row>
    <row r="130" spans="1:18" x14ac:dyDescent="0.35">
      <c r="A130">
        <f t="shared" ref="A130:A193" ca="1" si="12">RAND()</f>
        <v>0.21284670817990325</v>
      </c>
      <c r="B130">
        <v>45000</v>
      </c>
      <c r="C130">
        <v>105</v>
      </c>
      <c r="D130">
        <v>5</v>
      </c>
      <c r="E130">
        <v>513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f t="shared" ref="N130:N193" si="13">C130^2</f>
        <v>11025</v>
      </c>
      <c r="O130">
        <f t="shared" ref="O130:O193" si="14">LN(C130)</f>
        <v>4.6539603501575231</v>
      </c>
      <c r="P130">
        <f t="shared" ref="P130:P193" si="15">LN(E130)</f>
        <v>6.2402758451707694</v>
      </c>
      <c r="Q130">
        <f t="shared" ref="Q130:Q193" si="16">LN(B130)</f>
        <v>10.714417768752456</v>
      </c>
      <c r="R130">
        <f t="shared" ref="R130:R193" si="17">LN(D130)</f>
        <v>1.6094379124341003</v>
      </c>
    </row>
    <row r="131" spans="1:18" x14ac:dyDescent="0.35">
      <c r="A131">
        <f t="shared" ca="1" si="12"/>
        <v>0.63734924903353163</v>
      </c>
      <c r="B131">
        <v>7300</v>
      </c>
      <c r="C131">
        <v>105</v>
      </c>
      <c r="D131">
        <v>33</v>
      </c>
      <c r="E131">
        <v>6453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f t="shared" si="13"/>
        <v>11025</v>
      </c>
      <c r="O131">
        <f t="shared" si="14"/>
        <v>4.6539603501575231</v>
      </c>
      <c r="P131">
        <f t="shared" si="15"/>
        <v>8.7723004179358401</v>
      </c>
      <c r="Q131">
        <f t="shared" si="16"/>
        <v>8.8956296271364828</v>
      </c>
      <c r="R131">
        <f t="shared" si="17"/>
        <v>3.4965075614664802</v>
      </c>
    </row>
    <row r="132" spans="1:18" x14ac:dyDescent="0.35">
      <c r="A132">
        <f t="shared" ca="1" si="12"/>
        <v>0.85420600036306549</v>
      </c>
      <c r="B132">
        <v>45500</v>
      </c>
      <c r="C132">
        <v>350</v>
      </c>
      <c r="D132">
        <v>19</v>
      </c>
      <c r="E132">
        <v>6131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f t="shared" si="13"/>
        <v>122500</v>
      </c>
      <c r="O132">
        <f t="shared" si="14"/>
        <v>5.857933154483459</v>
      </c>
      <c r="P132">
        <f t="shared" si="15"/>
        <v>8.7211131477626882</v>
      </c>
      <c r="Q132">
        <f t="shared" si="16"/>
        <v>10.725467604939041</v>
      </c>
      <c r="R132">
        <f t="shared" si="17"/>
        <v>2.9444389791664403</v>
      </c>
    </row>
    <row r="133" spans="1:18" x14ac:dyDescent="0.35">
      <c r="A133">
        <f t="shared" ca="1" si="12"/>
        <v>0.16294329391018625</v>
      </c>
      <c r="B133">
        <v>12600</v>
      </c>
      <c r="C133">
        <v>70</v>
      </c>
      <c r="D133">
        <v>7</v>
      </c>
      <c r="E133">
        <v>3500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f t="shared" si="13"/>
        <v>4900</v>
      </c>
      <c r="O133">
        <f t="shared" si="14"/>
        <v>4.2484952420493594</v>
      </c>
      <c r="P133">
        <f t="shared" si="15"/>
        <v>8.1605182474775049</v>
      </c>
      <c r="Q133">
        <f t="shared" si="16"/>
        <v>9.4414520929395689</v>
      </c>
      <c r="R133">
        <f t="shared" si="17"/>
        <v>1.9459101490553132</v>
      </c>
    </row>
    <row r="134" spans="1:18" x14ac:dyDescent="0.35">
      <c r="A134">
        <f t="shared" ca="1" si="12"/>
        <v>7.5883392513068193E-2</v>
      </c>
      <c r="B134">
        <v>9600</v>
      </c>
      <c r="C134">
        <v>85</v>
      </c>
      <c r="D134">
        <v>25</v>
      </c>
      <c r="E134">
        <v>6228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13"/>
        <v>7225</v>
      </c>
      <c r="O134">
        <f t="shared" si="14"/>
        <v>4.4426512564903167</v>
      </c>
      <c r="P134">
        <f t="shared" si="15"/>
        <v>8.7368105329538892</v>
      </c>
      <c r="Q134">
        <f t="shared" si="16"/>
        <v>9.1695183774559279</v>
      </c>
      <c r="R134">
        <f t="shared" si="17"/>
        <v>3.2188758248682006</v>
      </c>
    </row>
    <row r="135" spans="1:18" x14ac:dyDescent="0.35">
      <c r="A135">
        <f t="shared" ca="1" si="12"/>
        <v>0.9400523465706766</v>
      </c>
      <c r="B135">
        <v>8000</v>
      </c>
      <c r="C135">
        <v>62</v>
      </c>
      <c r="D135">
        <v>12</v>
      </c>
      <c r="E135">
        <v>1489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f t="shared" si="13"/>
        <v>3844</v>
      </c>
      <c r="O135">
        <f t="shared" si="14"/>
        <v>4.1271343850450917</v>
      </c>
      <c r="P135">
        <f t="shared" si="15"/>
        <v>7.3058600326840093</v>
      </c>
      <c r="Q135">
        <f t="shared" si="16"/>
        <v>8.987196820661973</v>
      </c>
      <c r="R135">
        <f t="shared" si="17"/>
        <v>2.4849066497880004</v>
      </c>
    </row>
    <row r="136" spans="1:18" x14ac:dyDescent="0.35">
      <c r="A136">
        <f t="shared" ca="1" si="12"/>
        <v>0.73275871017116712</v>
      </c>
      <c r="B136">
        <v>13500</v>
      </c>
      <c r="C136">
        <v>48</v>
      </c>
      <c r="D136">
        <v>7</v>
      </c>
      <c r="E136">
        <v>270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f t="shared" si="13"/>
        <v>2304</v>
      </c>
      <c r="O136">
        <f t="shared" si="14"/>
        <v>3.8712010109078911</v>
      </c>
      <c r="P136">
        <f t="shared" si="15"/>
        <v>5.598421958998375</v>
      </c>
      <c r="Q136">
        <f t="shared" si="16"/>
        <v>9.5104449644265205</v>
      </c>
      <c r="R136">
        <f t="shared" si="17"/>
        <v>1.9459101490553132</v>
      </c>
    </row>
    <row r="137" spans="1:18" x14ac:dyDescent="0.35">
      <c r="A137">
        <f t="shared" ca="1" si="12"/>
        <v>0.20698997363915905</v>
      </c>
      <c r="B137">
        <v>33000</v>
      </c>
      <c r="C137">
        <v>80</v>
      </c>
      <c r="D137">
        <v>5</v>
      </c>
      <c r="E137">
        <v>271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f t="shared" si="13"/>
        <v>6400</v>
      </c>
      <c r="O137">
        <f t="shared" si="14"/>
        <v>4.3820266346738812</v>
      </c>
      <c r="P137">
        <f t="shared" si="15"/>
        <v>5.602118820879701</v>
      </c>
      <c r="Q137">
        <f t="shared" si="16"/>
        <v>10.404262840448617</v>
      </c>
      <c r="R137">
        <f t="shared" si="17"/>
        <v>1.6094379124341003</v>
      </c>
    </row>
    <row r="138" spans="1:18" x14ac:dyDescent="0.35">
      <c r="A138">
        <f t="shared" ca="1" si="12"/>
        <v>0.19729752849203452</v>
      </c>
      <c r="B138">
        <v>20000</v>
      </c>
      <c r="C138">
        <v>106</v>
      </c>
      <c r="D138">
        <v>21</v>
      </c>
      <c r="E138">
        <v>4769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f t="shared" si="13"/>
        <v>11236</v>
      </c>
      <c r="O138">
        <f t="shared" si="14"/>
        <v>4.6634390941120669</v>
      </c>
      <c r="P138">
        <f t="shared" si="15"/>
        <v>8.4698919182982237</v>
      </c>
      <c r="Q138">
        <f t="shared" si="16"/>
        <v>9.9034875525361272</v>
      </c>
      <c r="R138">
        <f t="shared" si="17"/>
        <v>3.044522437723423</v>
      </c>
    </row>
    <row r="139" spans="1:18" x14ac:dyDescent="0.35">
      <c r="A139">
        <f t="shared" ca="1" si="12"/>
        <v>0.65674925394968087</v>
      </c>
      <c r="B139">
        <v>8500</v>
      </c>
      <c r="C139">
        <v>52</v>
      </c>
      <c r="D139">
        <v>7</v>
      </c>
      <c r="E139">
        <v>2019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f t="shared" si="13"/>
        <v>2704</v>
      </c>
      <c r="O139">
        <f t="shared" si="14"/>
        <v>3.9512437185814275</v>
      </c>
      <c r="P139">
        <f t="shared" si="15"/>
        <v>7.6103576183128379</v>
      </c>
      <c r="Q139">
        <f t="shared" si="16"/>
        <v>9.0478214424784085</v>
      </c>
      <c r="R139">
        <f t="shared" si="17"/>
        <v>1.9459101490553132</v>
      </c>
    </row>
    <row r="140" spans="1:18" x14ac:dyDescent="0.35">
      <c r="A140">
        <f t="shared" ca="1" si="12"/>
        <v>0.67539064746698174</v>
      </c>
      <c r="B140">
        <v>42750</v>
      </c>
      <c r="C140">
        <v>187</v>
      </c>
      <c r="D140">
        <v>29</v>
      </c>
      <c r="E140">
        <v>3918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f t="shared" si="13"/>
        <v>34969</v>
      </c>
      <c r="O140">
        <f t="shared" si="14"/>
        <v>5.2311086168545868</v>
      </c>
      <c r="P140">
        <f t="shared" si="15"/>
        <v>8.2733365985044856</v>
      </c>
      <c r="Q140">
        <f t="shared" si="16"/>
        <v>10.663124474364906</v>
      </c>
      <c r="R140">
        <f t="shared" si="17"/>
        <v>3.3672958299864741</v>
      </c>
    </row>
    <row r="141" spans="1:18" x14ac:dyDescent="0.35">
      <c r="A141">
        <f t="shared" ca="1" si="12"/>
        <v>7.3302855410695922E-2</v>
      </c>
      <c r="B141">
        <v>5500</v>
      </c>
      <c r="C141">
        <v>65</v>
      </c>
      <c r="D141">
        <v>32</v>
      </c>
      <c r="E141">
        <v>877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3"/>
        <v>4225</v>
      </c>
      <c r="O141">
        <f t="shared" si="14"/>
        <v>4.1743872698956368</v>
      </c>
      <c r="P141">
        <f t="shared" si="15"/>
        <v>6.776506992372183</v>
      </c>
      <c r="Q141">
        <f t="shared" si="16"/>
        <v>8.6125033712205621</v>
      </c>
      <c r="R141">
        <f t="shared" si="17"/>
        <v>3.4657359027997265</v>
      </c>
    </row>
    <row r="142" spans="1:18" x14ac:dyDescent="0.35">
      <c r="A142">
        <f t="shared" ca="1" si="12"/>
        <v>0.12569277169225312</v>
      </c>
      <c r="B142">
        <v>8000</v>
      </c>
      <c r="C142">
        <v>27</v>
      </c>
      <c r="D142">
        <v>9</v>
      </c>
      <c r="E142">
        <v>807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f t="shared" si="13"/>
        <v>729</v>
      </c>
      <c r="O142">
        <f t="shared" si="14"/>
        <v>3.2958368660043291</v>
      </c>
      <c r="P142">
        <f t="shared" si="15"/>
        <v>6.6933236682699491</v>
      </c>
      <c r="Q142">
        <f t="shared" si="16"/>
        <v>8.987196820661973</v>
      </c>
      <c r="R142">
        <f t="shared" si="17"/>
        <v>2.1972245773362196</v>
      </c>
    </row>
    <row r="143" spans="1:18" x14ac:dyDescent="0.35">
      <c r="A143">
        <f t="shared" ca="1" si="12"/>
        <v>0.19751505874018116</v>
      </c>
      <c r="B143">
        <v>13500</v>
      </c>
      <c r="C143">
        <v>205</v>
      </c>
      <c r="D143">
        <v>2</v>
      </c>
      <c r="E143">
        <v>128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</v>
      </c>
      <c r="N143">
        <f t="shared" si="13"/>
        <v>42025</v>
      </c>
      <c r="O143">
        <f t="shared" si="14"/>
        <v>5.3230099791384085</v>
      </c>
      <c r="P143">
        <f t="shared" si="15"/>
        <v>4.8520302639196169</v>
      </c>
      <c r="Q143">
        <f t="shared" si="16"/>
        <v>9.5104449644265205</v>
      </c>
      <c r="R143">
        <f t="shared" si="17"/>
        <v>0.69314718055994529</v>
      </c>
    </row>
    <row r="144" spans="1:18" x14ac:dyDescent="0.35">
      <c r="A144">
        <f t="shared" ca="1" si="12"/>
        <v>0.6450204749029016</v>
      </c>
      <c r="B144">
        <v>9100</v>
      </c>
      <c r="C144">
        <v>48</v>
      </c>
      <c r="D144">
        <v>5</v>
      </c>
      <c r="E144">
        <v>228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f t="shared" si="13"/>
        <v>2304</v>
      </c>
      <c r="O144">
        <f t="shared" si="14"/>
        <v>3.8712010109078911</v>
      </c>
      <c r="P144">
        <f t="shared" si="15"/>
        <v>5.4293456289544411</v>
      </c>
      <c r="Q144">
        <f t="shared" si="16"/>
        <v>9.1160296925049416</v>
      </c>
      <c r="R144">
        <f t="shared" si="17"/>
        <v>1.6094379124341003</v>
      </c>
    </row>
    <row r="145" spans="1:18" x14ac:dyDescent="0.35">
      <c r="A145">
        <f t="shared" ca="1" si="12"/>
        <v>0.94730397779574527</v>
      </c>
      <c r="B145">
        <v>12000</v>
      </c>
      <c r="C145">
        <v>75</v>
      </c>
      <c r="D145">
        <v>14</v>
      </c>
      <c r="E145">
        <v>3000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f t="shared" si="13"/>
        <v>5625</v>
      </c>
      <c r="O145">
        <f t="shared" si="14"/>
        <v>4.3174881135363101</v>
      </c>
      <c r="P145">
        <f t="shared" si="15"/>
        <v>8.0063675676502459</v>
      </c>
      <c r="Q145">
        <f t="shared" si="16"/>
        <v>9.3926619287701367</v>
      </c>
      <c r="R145">
        <f t="shared" si="17"/>
        <v>2.6390573296152584</v>
      </c>
    </row>
    <row r="146" spans="1:18" x14ac:dyDescent="0.35">
      <c r="A146">
        <f t="shared" ca="1" si="12"/>
        <v>0.18980607789423865</v>
      </c>
      <c r="B146">
        <v>11000</v>
      </c>
      <c r="C146">
        <v>90</v>
      </c>
      <c r="D146">
        <v>16</v>
      </c>
      <c r="E146">
        <v>17020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f t="shared" si="13"/>
        <v>8100</v>
      </c>
      <c r="O146">
        <f t="shared" si="14"/>
        <v>4.499809670330265</v>
      </c>
      <c r="P146">
        <f t="shared" si="15"/>
        <v>9.7421444021273658</v>
      </c>
      <c r="Q146">
        <f t="shared" si="16"/>
        <v>9.3056505517805075</v>
      </c>
      <c r="R146">
        <f t="shared" si="17"/>
        <v>2.7725887222397811</v>
      </c>
    </row>
    <row r="147" spans="1:18" x14ac:dyDescent="0.35">
      <c r="A147">
        <f t="shared" ca="1" si="12"/>
        <v>0.9360229733655846</v>
      </c>
      <c r="B147">
        <v>11500</v>
      </c>
      <c r="C147">
        <v>55</v>
      </c>
      <c r="D147">
        <v>10</v>
      </c>
      <c r="E147">
        <v>291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f t="shared" si="13"/>
        <v>3025</v>
      </c>
      <c r="O147">
        <f t="shared" si="14"/>
        <v>4.0073331852324712</v>
      </c>
      <c r="P147">
        <f t="shared" si="15"/>
        <v>5.6733232671714928</v>
      </c>
      <c r="Q147">
        <f t="shared" si="16"/>
        <v>9.3501023143513411</v>
      </c>
      <c r="R147">
        <f t="shared" si="17"/>
        <v>2.3025850929940459</v>
      </c>
    </row>
    <row r="148" spans="1:18" x14ac:dyDescent="0.35">
      <c r="A148">
        <f t="shared" ca="1" si="12"/>
        <v>0.84299031165222982</v>
      </c>
      <c r="B148">
        <v>7400</v>
      </c>
      <c r="C148">
        <v>28</v>
      </c>
      <c r="D148">
        <v>15</v>
      </c>
      <c r="E148">
        <v>1370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3"/>
        <v>784</v>
      </c>
      <c r="O148">
        <f t="shared" si="14"/>
        <v>3.3322045101752038</v>
      </c>
      <c r="P148">
        <f t="shared" si="15"/>
        <v>7.222566018822171</v>
      </c>
      <c r="Q148">
        <f t="shared" si="16"/>
        <v>8.9092352791922611</v>
      </c>
      <c r="R148">
        <f t="shared" si="17"/>
        <v>2.7080502011022101</v>
      </c>
    </row>
    <row r="149" spans="1:18" x14ac:dyDescent="0.35">
      <c r="A149">
        <f t="shared" ca="1" si="12"/>
        <v>0.2429579536287827</v>
      </c>
      <c r="B149">
        <v>6500</v>
      </c>
      <c r="C149">
        <v>33</v>
      </c>
      <c r="D149">
        <v>11</v>
      </c>
      <c r="E149">
        <v>1409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f t="shared" si="13"/>
        <v>1089</v>
      </c>
      <c r="O149">
        <f t="shared" si="14"/>
        <v>3.4965075614664802</v>
      </c>
      <c r="P149">
        <f t="shared" si="15"/>
        <v>7.2506355118986798</v>
      </c>
      <c r="Q149">
        <f t="shared" si="16"/>
        <v>8.7795574558837277</v>
      </c>
      <c r="R149">
        <f t="shared" si="17"/>
        <v>2.3978952727983707</v>
      </c>
    </row>
    <row r="150" spans="1:18" x14ac:dyDescent="0.35">
      <c r="A150">
        <f t="shared" ca="1" si="12"/>
        <v>0.84064702419863502</v>
      </c>
      <c r="B150">
        <v>8100</v>
      </c>
      <c r="C150">
        <v>90</v>
      </c>
      <c r="D150">
        <v>32</v>
      </c>
      <c r="E150">
        <v>6600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f t="shared" si="13"/>
        <v>8100</v>
      </c>
      <c r="O150">
        <f t="shared" si="14"/>
        <v>4.499809670330265</v>
      </c>
      <c r="P150">
        <f t="shared" si="15"/>
        <v>8.794824928014517</v>
      </c>
      <c r="Q150">
        <f t="shared" si="16"/>
        <v>8.99961934066053</v>
      </c>
      <c r="R150">
        <f t="shared" si="17"/>
        <v>3.4657359027997265</v>
      </c>
    </row>
    <row r="151" spans="1:18" x14ac:dyDescent="0.35">
      <c r="A151">
        <f t="shared" ca="1" si="12"/>
        <v>0.26437145347571345</v>
      </c>
      <c r="B151">
        <v>9300</v>
      </c>
      <c r="C151">
        <v>187</v>
      </c>
      <c r="D151">
        <v>31</v>
      </c>
      <c r="E151">
        <v>4788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f t="shared" si="13"/>
        <v>34969</v>
      </c>
      <c r="O151">
        <f t="shared" si="14"/>
        <v>5.2311086168545868</v>
      </c>
      <c r="P151">
        <f t="shared" si="15"/>
        <v>8.4738680666778645</v>
      </c>
      <c r="Q151">
        <f t="shared" si="16"/>
        <v>9.1377696791413481</v>
      </c>
      <c r="R151">
        <f t="shared" si="17"/>
        <v>3.4339872044851463</v>
      </c>
    </row>
    <row r="152" spans="1:18" x14ac:dyDescent="0.35">
      <c r="A152">
        <f t="shared" ca="1" si="12"/>
        <v>0.59049580945101565</v>
      </c>
      <c r="B152">
        <v>9750</v>
      </c>
      <c r="C152">
        <v>52</v>
      </c>
      <c r="D152">
        <v>7</v>
      </c>
      <c r="E152">
        <v>2350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f t="shared" si="13"/>
        <v>2704</v>
      </c>
      <c r="O152">
        <f t="shared" si="14"/>
        <v>3.9512437185814275</v>
      </c>
      <c r="P152">
        <f t="shared" si="15"/>
        <v>7.7621706071382048</v>
      </c>
      <c r="Q152">
        <f t="shared" si="16"/>
        <v>9.1850225639918932</v>
      </c>
      <c r="R152">
        <f t="shared" si="17"/>
        <v>1.9459101490553132</v>
      </c>
    </row>
    <row r="153" spans="1:18" x14ac:dyDescent="0.35">
      <c r="A153">
        <f t="shared" ca="1" si="12"/>
        <v>0.16917096218301364</v>
      </c>
      <c r="B153">
        <v>17000</v>
      </c>
      <c r="C153">
        <v>138</v>
      </c>
      <c r="D153">
        <v>31</v>
      </c>
      <c r="E153">
        <v>6441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f t="shared" si="13"/>
        <v>19044</v>
      </c>
      <c r="O153">
        <f t="shared" si="14"/>
        <v>4.9272536851572051</v>
      </c>
      <c r="P153">
        <f t="shared" si="15"/>
        <v>8.7704390865468902</v>
      </c>
      <c r="Q153">
        <f t="shared" si="16"/>
        <v>9.7409686230383539</v>
      </c>
      <c r="R153">
        <f t="shared" si="17"/>
        <v>3.4339872044851463</v>
      </c>
    </row>
    <row r="154" spans="1:18" x14ac:dyDescent="0.35">
      <c r="A154">
        <f t="shared" ca="1" si="12"/>
        <v>0.70792912034223821</v>
      </c>
      <c r="B154">
        <v>16300</v>
      </c>
      <c r="C154">
        <v>140</v>
      </c>
      <c r="D154">
        <v>22</v>
      </c>
      <c r="E154">
        <v>5316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f t="shared" si="13"/>
        <v>19600</v>
      </c>
      <c r="O154">
        <f t="shared" si="14"/>
        <v>4.9416424226093039</v>
      </c>
      <c r="P154">
        <f t="shared" si="15"/>
        <v>8.5784764198331356</v>
      </c>
      <c r="Q154">
        <f t="shared" si="16"/>
        <v>9.6989203867948532</v>
      </c>
      <c r="R154">
        <f t="shared" si="17"/>
        <v>3.0910424533583161</v>
      </c>
    </row>
    <row r="155" spans="1:18" x14ac:dyDescent="0.35">
      <c r="A155">
        <f t="shared" ca="1" si="12"/>
        <v>1.8795104670724982E-2</v>
      </c>
      <c r="B155">
        <v>10600</v>
      </c>
      <c r="C155">
        <v>163</v>
      </c>
      <c r="D155">
        <v>31</v>
      </c>
      <c r="E155">
        <v>9438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f t="shared" si="13"/>
        <v>26569</v>
      </c>
      <c r="O155">
        <f t="shared" si="14"/>
        <v>5.0937502008067623</v>
      </c>
      <c r="P155">
        <f t="shared" si="15"/>
        <v>9.1524993722863321</v>
      </c>
      <c r="Q155">
        <f t="shared" si="16"/>
        <v>9.2686092801001578</v>
      </c>
      <c r="R155">
        <f t="shared" si="17"/>
        <v>3.4339872044851463</v>
      </c>
    </row>
    <row r="156" spans="1:18" x14ac:dyDescent="0.35">
      <c r="A156">
        <f t="shared" ca="1" si="12"/>
        <v>0.9274308116352642</v>
      </c>
      <c r="B156">
        <v>6100</v>
      </c>
      <c r="C156">
        <v>53</v>
      </c>
      <c r="D156">
        <v>27</v>
      </c>
      <c r="E156">
        <v>550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f t="shared" si="13"/>
        <v>2809</v>
      </c>
      <c r="O156">
        <f t="shared" si="14"/>
        <v>3.970291913552122</v>
      </c>
      <c r="P156">
        <f t="shared" si="15"/>
        <v>6.3099182782265162</v>
      </c>
      <c r="Q156">
        <f t="shared" si="16"/>
        <v>8.7160440501614023</v>
      </c>
      <c r="R156">
        <f t="shared" si="17"/>
        <v>3.2958368660043291</v>
      </c>
    </row>
    <row r="157" spans="1:18" x14ac:dyDescent="0.35">
      <c r="A157">
        <f t="shared" ca="1" si="12"/>
        <v>0.12173062880305385</v>
      </c>
      <c r="B157">
        <v>16000</v>
      </c>
      <c r="C157">
        <v>52</v>
      </c>
      <c r="D157">
        <v>8</v>
      </c>
      <c r="E157">
        <v>293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1</v>
      </c>
      <c r="M157">
        <v>0</v>
      </c>
      <c r="N157">
        <f t="shared" si="13"/>
        <v>2704</v>
      </c>
      <c r="O157">
        <f t="shared" si="14"/>
        <v>3.9512437185814275</v>
      </c>
      <c r="P157">
        <f t="shared" si="15"/>
        <v>5.6801726090170677</v>
      </c>
      <c r="Q157">
        <f t="shared" si="16"/>
        <v>9.6803440012219184</v>
      </c>
      <c r="R157">
        <f t="shared" si="17"/>
        <v>2.0794415416798357</v>
      </c>
    </row>
    <row r="158" spans="1:18" x14ac:dyDescent="0.35">
      <c r="A158">
        <f t="shared" ca="1" si="12"/>
        <v>0.19936057673093277</v>
      </c>
      <c r="B158">
        <v>9600</v>
      </c>
      <c r="C158">
        <v>52</v>
      </c>
      <c r="D158">
        <v>4</v>
      </c>
      <c r="E158">
        <v>27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13"/>
        <v>2704</v>
      </c>
      <c r="O158">
        <f t="shared" si="14"/>
        <v>3.9512437185814275</v>
      </c>
      <c r="P158">
        <f t="shared" si="15"/>
        <v>3.2958368660043291</v>
      </c>
      <c r="Q158">
        <f t="shared" si="16"/>
        <v>9.1695183774559279</v>
      </c>
      <c r="R158">
        <f t="shared" si="17"/>
        <v>1.3862943611198906</v>
      </c>
    </row>
    <row r="159" spans="1:18" x14ac:dyDescent="0.35">
      <c r="A159">
        <f t="shared" ca="1" si="12"/>
        <v>0.42971395682932612</v>
      </c>
      <c r="B159">
        <v>32600</v>
      </c>
      <c r="C159">
        <v>68</v>
      </c>
      <c r="D159">
        <v>4</v>
      </c>
      <c r="E159">
        <v>85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f t="shared" si="13"/>
        <v>4624</v>
      </c>
      <c r="O159">
        <f t="shared" si="14"/>
        <v>4.219507705176107</v>
      </c>
      <c r="P159">
        <f t="shared" si="15"/>
        <v>4.4426512564903167</v>
      </c>
      <c r="Q159">
        <f t="shared" si="16"/>
        <v>10.392067567354799</v>
      </c>
      <c r="R159">
        <f t="shared" si="17"/>
        <v>1.3862943611198906</v>
      </c>
    </row>
    <row r="160" spans="1:18" x14ac:dyDescent="0.35">
      <c r="A160">
        <f t="shared" ca="1" si="12"/>
        <v>0.6689466507497065</v>
      </c>
      <c r="B160">
        <v>16100</v>
      </c>
      <c r="C160">
        <v>87</v>
      </c>
      <c r="D160">
        <v>24</v>
      </c>
      <c r="E160">
        <v>6559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f t="shared" si="13"/>
        <v>7569</v>
      </c>
      <c r="O160">
        <f t="shared" si="14"/>
        <v>4.4659081186545837</v>
      </c>
      <c r="P160">
        <f t="shared" si="15"/>
        <v>8.7885934312937355</v>
      </c>
      <c r="Q160">
        <f t="shared" si="16"/>
        <v>9.6865745509725549</v>
      </c>
      <c r="R160">
        <f t="shared" si="17"/>
        <v>3.1780538303479458</v>
      </c>
    </row>
    <row r="161" spans="1:18" x14ac:dyDescent="0.35">
      <c r="A161">
        <f t="shared" ca="1" si="12"/>
        <v>0.54426273632574829</v>
      </c>
      <c r="B161">
        <v>8000</v>
      </c>
      <c r="C161">
        <v>33</v>
      </c>
      <c r="D161">
        <v>6</v>
      </c>
      <c r="E161">
        <v>2348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f t="shared" si="13"/>
        <v>1089</v>
      </c>
      <c r="O161">
        <f t="shared" si="14"/>
        <v>3.4965075614664802</v>
      </c>
      <c r="P161">
        <f t="shared" si="15"/>
        <v>7.7613191809479867</v>
      </c>
      <c r="Q161">
        <f t="shared" si="16"/>
        <v>8.987196820661973</v>
      </c>
      <c r="R161">
        <f t="shared" si="17"/>
        <v>1.791759469228055</v>
      </c>
    </row>
    <row r="162" spans="1:18" x14ac:dyDescent="0.35">
      <c r="A162">
        <f t="shared" ca="1" si="12"/>
        <v>0.30011189514800785</v>
      </c>
      <c r="B162">
        <v>10800</v>
      </c>
      <c r="C162">
        <v>27</v>
      </c>
      <c r="D162">
        <v>4</v>
      </c>
      <c r="E162">
        <v>63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f t="shared" si="13"/>
        <v>729</v>
      </c>
      <c r="O162">
        <f t="shared" si="14"/>
        <v>3.2958368660043291</v>
      </c>
      <c r="P162">
        <f t="shared" si="15"/>
        <v>4.1431347263915326</v>
      </c>
      <c r="Q162">
        <f t="shared" si="16"/>
        <v>9.2873014131123117</v>
      </c>
      <c r="R162">
        <f t="shared" si="17"/>
        <v>1.3862943611198906</v>
      </c>
    </row>
    <row r="163" spans="1:18" x14ac:dyDescent="0.35">
      <c r="A163">
        <f t="shared" ca="1" si="12"/>
        <v>0.61655457663845392</v>
      </c>
      <c r="B163">
        <v>15000</v>
      </c>
      <c r="C163">
        <v>52</v>
      </c>
      <c r="D163">
        <v>13</v>
      </c>
      <c r="E163">
        <v>710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f t="shared" si="13"/>
        <v>2704</v>
      </c>
      <c r="O163">
        <f t="shared" si="14"/>
        <v>3.9512437185814275</v>
      </c>
      <c r="P163">
        <f t="shared" si="15"/>
        <v>6.5652649700353614</v>
      </c>
      <c r="Q163">
        <f t="shared" si="16"/>
        <v>9.6158054800843473</v>
      </c>
      <c r="R163">
        <f t="shared" si="17"/>
        <v>2.5649493574615367</v>
      </c>
    </row>
    <row r="164" spans="1:18" x14ac:dyDescent="0.35">
      <c r="A164">
        <f t="shared" ca="1" si="12"/>
        <v>8.5026796146786432E-2</v>
      </c>
      <c r="B164">
        <v>34400</v>
      </c>
      <c r="C164">
        <v>150</v>
      </c>
      <c r="D164">
        <v>17</v>
      </c>
      <c r="E164">
        <v>9000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</v>
      </c>
      <c r="N164">
        <f t="shared" si="13"/>
        <v>22500</v>
      </c>
      <c r="O164">
        <f t="shared" si="14"/>
        <v>5.0106352940962555</v>
      </c>
      <c r="P164">
        <f t="shared" si="15"/>
        <v>9.1049798563183568</v>
      </c>
      <c r="Q164">
        <f t="shared" si="16"/>
        <v>10.44581184336149</v>
      </c>
      <c r="R164">
        <f t="shared" si="17"/>
        <v>2.8332133440562162</v>
      </c>
    </row>
    <row r="165" spans="1:18" x14ac:dyDescent="0.35">
      <c r="A165">
        <f t="shared" ca="1" si="12"/>
        <v>0.63426133615834768</v>
      </c>
      <c r="B165">
        <v>24800</v>
      </c>
      <c r="C165">
        <v>325</v>
      </c>
      <c r="D165">
        <v>23</v>
      </c>
      <c r="E165">
        <v>9067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f t="shared" si="13"/>
        <v>105625</v>
      </c>
      <c r="O165">
        <f t="shared" si="14"/>
        <v>5.7838251823297373</v>
      </c>
      <c r="P165">
        <f t="shared" si="15"/>
        <v>9.1123967276460558</v>
      </c>
      <c r="Q165">
        <f t="shared" si="16"/>
        <v>10.118598932153073</v>
      </c>
      <c r="R165">
        <f t="shared" si="17"/>
        <v>3.1354942159291497</v>
      </c>
    </row>
    <row r="166" spans="1:18" x14ac:dyDescent="0.35">
      <c r="A166">
        <f t="shared" ca="1" si="12"/>
        <v>4.1611506250272323E-2</v>
      </c>
      <c r="B166">
        <v>5100</v>
      </c>
      <c r="C166">
        <v>41</v>
      </c>
      <c r="D166">
        <v>27</v>
      </c>
      <c r="E166">
        <v>609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f t="shared" si="13"/>
        <v>1681</v>
      </c>
      <c r="O166">
        <f t="shared" si="14"/>
        <v>3.713572066704308</v>
      </c>
      <c r="P166">
        <f t="shared" si="15"/>
        <v>6.4118182677098972</v>
      </c>
      <c r="Q166">
        <f t="shared" si="16"/>
        <v>8.536995818712418</v>
      </c>
      <c r="R166">
        <f t="shared" si="17"/>
        <v>3.2958368660043291</v>
      </c>
    </row>
    <row r="167" spans="1:18" x14ac:dyDescent="0.35">
      <c r="A167">
        <f t="shared" ca="1" si="12"/>
        <v>0.54133941262065155</v>
      </c>
      <c r="B167">
        <v>12400</v>
      </c>
      <c r="C167">
        <v>35</v>
      </c>
      <c r="D167">
        <v>5</v>
      </c>
      <c r="E167">
        <v>304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f t="shared" si="13"/>
        <v>1225</v>
      </c>
      <c r="O167">
        <f t="shared" si="14"/>
        <v>3.5553480614894135</v>
      </c>
      <c r="P167">
        <f t="shared" si="15"/>
        <v>5.7170277014062219</v>
      </c>
      <c r="Q167">
        <f t="shared" si="16"/>
        <v>9.425451751593128</v>
      </c>
      <c r="R167">
        <f t="shared" si="17"/>
        <v>1.6094379124341003</v>
      </c>
    </row>
    <row r="168" spans="1:18" x14ac:dyDescent="0.35">
      <c r="A168">
        <f t="shared" ca="1" si="12"/>
        <v>0.2180907589219423</v>
      </c>
      <c r="B168">
        <v>10500</v>
      </c>
      <c r="C168">
        <v>24</v>
      </c>
      <c r="D168">
        <v>11</v>
      </c>
      <c r="E168">
        <v>1392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f t="shared" si="13"/>
        <v>576</v>
      </c>
      <c r="O168">
        <f t="shared" si="14"/>
        <v>3.1780538303479458</v>
      </c>
      <c r="P168">
        <f t="shared" si="15"/>
        <v>7.2384968408943653</v>
      </c>
      <c r="Q168">
        <f t="shared" si="16"/>
        <v>9.259130536145614</v>
      </c>
      <c r="R168">
        <f t="shared" si="17"/>
        <v>2.3978952727983707</v>
      </c>
    </row>
    <row r="169" spans="1:18" x14ac:dyDescent="0.35">
      <c r="A169">
        <f t="shared" ca="1" si="12"/>
        <v>0.24630214913642468</v>
      </c>
      <c r="B169">
        <v>7000</v>
      </c>
      <c r="C169">
        <v>44</v>
      </c>
      <c r="D169">
        <v>10</v>
      </c>
      <c r="E169">
        <v>681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3"/>
        <v>1936</v>
      </c>
      <c r="O169">
        <f t="shared" si="14"/>
        <v>3.784189633918261</v>
      </c>
      <c r="P169">
        <f t="shared" si="15"/>
        <v>6.523562306149512</v>
      </c>
      <c r="Q169">
        <f t="shared" si="16"/>
        <v>8.8536654280374503</v>
      </c>
      <c r="R169">
        <f t="shared" si="17"/>
        <v>2.3025850929940459</v>
      </c>
    </row>
    <row r="170" spans="1:18" x14ac:dyDescent="0.35">
      <c r="A170">
        <f t="shared" ca="1" si="12"/>
        <v>0.31047557817712879</v>
      </c>
      <c r="B170">
        <v>37200</v>
      </c>
      <c r="C170">
        <v>175</v>
      </c>
      <c r="D170">
        <v>9</v>
      </c>
      <c r="E170">
        <v>6390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f t="shared" si="13"/>
        <v>30625</v>
      </c>
      <c r="O170">
        <f t="shared" si="14"/>
        <v>5.1647859739235145</v>
      </c>
      <c r="P170">
        <f t="shared" si="15"/>
        <v>8.7624895473715814</v>
      </c>
      <c r="Q170">
        <f t="shared" si="16"/>
        <v>10.524064040261237</v>
      </c>
      <c r="R170">
        <f t="shared" si="17"/>
        <v>2.1972245773362196</v>
      </c>
    </row>
    <row r="171" spans="1:18" x14ac:dyDescent="0.35">
      <c r="A171">
        <f t="shared" ca="1" si="12"/>
        <v>2.4608217108846864E-2</v>
      </c>
      <c r="B171">
        <v>4700</v>
      </c>
      <c r="C171">
        <v>26</v>
      </c>
      <c r="D171">
        <v>13</v>
      </c>
      <c r="E171">
        <v>1257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f t="shared" si="13"/>
        <v>676</v>
      </c>
      <c r="O171">
        <f t="shared" si="14"/>
        <v>3.2580965380214821</v>
      </c>
      <c r="P171">
        <f t="shared" si="15"/>
        <v>7.1364832085902474</v>
      </c>
      <c r="Q171">
        <f t="shared" si="16"/>
        <v>8.4553177876981493</v>
      </c>
      <c r="R171">
        <f t="shared" si="17"/>
        <v>2.5649493574615367</v>
      </c>
    </row>
    <row r="172" spans="1:18" x14ac:dyDescent="0.35">
      <c r="A172">
        <f t="shared" ca="1" si="12"/>
        <v>0.25136440467241294</v>
      </c>
      <c r="B172">
        <v>42400</v>
      </c>
      <c r="C172">
        <v>225</v>
      </c>
      <c r="D172">
        <v>15</v>
      </c>
      <c r="E172">
        <v>7595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f t="shared" si="13"/>
        <v>50625</v>
      </c>
      <c r="O172">
        <f t="shared" si="14"/>
        <v>5.4161004022044201</v>
      </c>
      <c r="P172">
        <f t="shared" si="15"/>
        <v>8.9352454150298737</v>
      </c>
      <c r="Q172">
        <f t="shared" si="16"/>
        <v>10.654903641220049</v>
      </c>
      <c r="R172">
        <f t="shared" si="17"/>
        <v>2.7080502011022101</v>
      </c>
    </row>
    <row r="173" spans="1:18" x14ac:dyDescent="0.35">
      <c r="A173">
        <f t="shared" ca="1" si="12"/>
        <v>0.456467569320122</v>
      </c>
      <c r="B173">
        <v>39800</v>
      </c>
      <c r="C173">
        <v>235</v>
      </c>
      <c r="D173">
        <v>14</v>
      </c>
      <c r="E173">
        <v>7750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f t="shared" si="13"/>
        <v>55225</v>
      </c>
      <c r="O173">
        <f t="shared" si="14"/>
        <v>5.4595855141441589</v>
      </c>
      <c r="P173">
        <f t="shared" si="15"/>
        <v>8.9554481223473932</v>
      </c>
      <c r="Q173">
        <f t="shared" si="16"/>
        <v>10.591622191272529</v>
      </c>
      <c r="R173">
        <f t="shared" si="17"/>
        <v>2.6390573296152584</v>
      </c>
    </row>
    <row r="174" spans="1:18" x14ac:dyDescent="0.35">
      <c r="A174">
        <f t="shared" ca="1" si="12"/>
        <v>0.18199589567776486</v>
      </c>
      <c r="B174">
        <v>3000</v>
      </c>
      <c r="C174">
        <v>22</v>
      </c>
      <c r="D174">
        <v>28</v>
      </c>
      <c r="E174">
        <v>10611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f t="shared" si="13"/>
        <v>484</v>
      </c>
      <c r="O174">
        <f t="shared" si="14"/>
        <v>3.0910424533583161</v>
      </c>
      <c r="P174">
        <f t="shared" si="15"/>
        <v>9.2696464778735912</v>
      </c>
      <c r="Q174">
        <f t="shared" si="16"/>
        <v>8.0063675676502459</v>
      </c>
      <c r="R174">
        <f t="shared" si="17"/>
        <v>3.3322045101752038</v>
      </c>
    </row>
    <row r="175" spans="1:18" x14ac:dyDescent="0.35">
      <c r="A175">
        <f t="shared" ca="1" si="12"/>
        <v>0.11166830338120259</v>
      </c>
      <c r="B175">
        <v>1750</v>
      </c>
      <c r="C175">
        <v>55</v>
      </c>
      <c r="D175">
        <v>18</v>
      </c>
      <c r="E175">
        <v>5325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f t="shared" si="13"/>
        <v>3025</v>
      </c>
      <c r="O175">
        <f t="shared" si="14"/>
        <v>4.0073331852324712</v>
      </c>
      <c r="P175">
        <f t="shared" si="15"/>
        <v>8.5801679905776265</v>
      </c>
      <c r="Q175">
        <f t="shared" si="16"/>
        <v>7.4673710669175595</v>
      </c>
      <c r="R175">
        <f t="shared" si="17"/>
        <v>2.8903717578961645</v>
      </c>
    </row>
    <row r="176" spans="1:18" x14ac:dyDescent="0.35">
      <c r="A176">
        <f t="shared" ca="1" si="12"/>
        <v>0.72158258866070557</v>
      </c>
      <c r="B176">
        <v>18500</v>
      </c>
      <c r="C176">
        <v>90</v>
      </c>
      <c r="D176">
        <v>19</v>
      </c>
      <c r="E176">
        <v>9008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f t="shared" si="13"/>
        <v>8100</v>
      </c>
      <c r="O176">
        <f t="shared" si="14"/>
        <v>4.499809670330265</v>
      </c>
      <c r="P176">
        <f t="shared" si="15"/>
        <v>9.1058683503794722</v>
      </c>
      <c r="Q176">
        <f t="shared" si="16"/>
        <v>9.8255260110664153</v>
      </c>
      <c r="R176">
        <f t="shared" si="17"/>
        <v>2.9444389791664403</v>
      </c>
    </row>
    <row r="177" spans="1:18" x14ac:dyDescent="0.35">
      <c r="A177">
        <f t="shared" ca="1" si="12"/>
        <v>0.99810448129150653</v>
      </c>
      <c r="B177">
        <v>13500</v>
      </c>
      <c r="C177">
        <v>100</v>
      </c>
      <c r="D177">
        <v>27</v>
      </c>
      <c r="E177">
        <v>5200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0</v>
      </c>
      <c r="N177">
        <f t="shared" si="13"/>
        <v>10000</v>
      </c>
      <c r="O177">
        <f t="shared" si="14"/>
        <v>4.6051701859880918</v>
      </c>
      <c r="P177">
        <f t="shared" si="15"/>
        <v>8.5564139045695189</v>
      </c>
      <c r="Q177">
        <f t="shared" si="16"/>
        <v>9.5104449644265205</v>
      </c>
      <c r="R177">
        <f t="shared" si="17"/>
        <v>3.2958368660043291</v>
      </c>
    </row>
    <row r="178" spans="1:18" x14ac:dyDescent="0.35">
      <c r="A178">
        <f t="shared" ca="1" si="12"/>
        <v>0.6941481894432765</v>
      </c>
      <c r="B178">
        <v>9100</v>
      </c>
      <c r="C178">
        <v>25</v>
      </c>
      <c r="D178">
        <v>12</v>
      </c>
      <c r="E178">
        <v>1031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3"/>
        <v>625</v>
      </c>
      <c r="O178">
        <f t="shared" si="14"/>
        <v>3.2188758248682006</v>
      </c>
      <c r="P178">
        <f t="shared" si="15"/>
        <v>6.9382844840169602</v>
      </c>
      <c r="Q178">
        <f t="shared" si="16"/>
        <v>9.1160296925049416</v>
      </c>
      <c r="R178">
        <f t="shared" si="17"/>
        <v>2.4849066497880004</v>
      </c>
    </row>
    <row r="179" spans="1:18" x14ac:dyDescent="0.35">
      <c r="A179">
        <f t="shared" ca="1" si="12"/>
        <v>0.4398595919109296</v>
      </c>
      <c r="B179">
        <v>22000</v>
      </c>
      <c r="C179">
        <v>50</v>
      </c>
      <c r="D179">
        <v>8</v>
      </c>
      <c r="E179">
        <v>689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f t="shared" si="13"/>
        <v>2500</v>
      </c>
      <c r="O179">
        <f t="shared" si="14"/>
        <v>3.912023005428146</v>
      </c>
      <c r="P179">
        <f t="shared" si="15"/>
        <v>6.5352412710136587</v>
      </c>
      <c r="Q179">
        <f t="shared" si="16"/>
        <v>9.9987977323404529</v>
      </c>
      <c r="R179">
        <f t="shared" si="17"/>
        <v>2.0794415416798357</v>
      </c>
    </row>
    <row r="180" spans="1:18" x14ac:dyDescent="0.35">
      <c r="A180">
        <f t="shared" ca="1" si="12"/>
        <v>0.14991634940152632</v>
      </c>
      <c r="B180">
        <v>48000</v>
      </c>
      <c r="C180">
        <v>240</v>
      </c>
      <c r="D180">
        <v>9</v>
      </c>
      <c r="E180">
        <v>7056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f t="shared" si="13"/>
        <v>57600</v>
      </c>
      <c r="O180">
        <f t="shared" si="14"/>
        <v>5.4806389233419912</v>
      </c>
      <c r="P180">
        <f t="shared" si="15"/>
        <v>8.8616335976866267</v>
      </c>
      <c r="Q180">
        <f t="shared" si="16"/>
        <v>10.778956289890028</v>
      </c>
      <c r="R180">
        <f t="shared" si="17"/>
        <v>2.1972245773362196</v>
      </c>
    </row>
    <row r="181" spans="1:18" x14ac:dyDescent="0.35">
      <c r="A181">
        <f t="shared" ca="1" si="12"/>
        <v>6.8599033041838897E-2</v>
      </c>
      <c r="B181">
        <v>28400</v>
      </c>
      <c r="C181">
        <v>200</v>
      </c>
      <c r="D181">
        <v>25</v>
      </c>
      <c r="E181">
        <v>2595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f t="shared" si="13"/>
        <v>40000</v>
      </c>
      <c r="O181">
        <f t="shared" si="14"/>
        <v>5.2983173665480363</v>
      </c>
      <c r="P181">
        <f t="shared" si="15"/>
        <v>7.8613417955999889</v>
      </c>
      <c r="Q181">
        <f t="shared" si="16"/>
        <v>10.254144424149297</v>
      </c>
      <c r="R181">
        <f t="shared" si="17"/>
        <v>3.2188758248682006</v>
      </c>
    </row>
    <row r="182" spans="1:18" x14ac:dyDescent="0.35">
      <c r="A182">
        <f t="shared" ca="1" si="12"/>
        <v>0.7696821005387684</v>
      </c>
      <c r="B182">
        <v>48700</v>
      </c>
      <c r="C182">
        <v>350</v>
      </c>
      <c r="D182">
        <v>18</v>
      </c>
      <c r="E182">
        <v>4985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f t="shared" si="13"/>
        <v>122500</v>
      </c>
      <c r="O182">
        <f t="shared" si="14"/>
        <v>5.857933154483459</v>
      </c>
      <c r="P182">
        <f t="shared" si="15"/>
        <v>8.5141886823959378</v>
      </c>
      <c r="Q182">
        <f t="shared" si="16"/>
        <v>10.793434309070681</v>
      </c>
      <c r="R182">
        <f t="shared" si="17"/>
        <v>2.8903717578961645</v>
      </c>
    </row>
    <row r="183" spans="1:18" x14ac:dyDescent="0.35">
      <c r="A183">
        <f t="shared" ca="1" si="12"/>
        <v>0.50748597775446336</v>
      </c>
      <c r="B183">
        <v>5000</v>
      </c>
      <c r="C183">
        <v>80</v>
      </c>
      <c r="D183">
        <v>5</v>
      </c>
      <c r="E183">
        <v>300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>
        <f t="shared" si="13"/>
        <v>6400</v>
      </c>
      <c r="O183">
        <f t="shared" si="14"/>
        <v>4.3820266346738812</v>
      </c>
      <c r="P183">
        <f t="shared" si="15"/>
        <v>5.7037824746562009</v>
      </c>
      <c r="Q183">
        <f t="shared" si="16"/>
        <v>8.5171931914162382</v>
      </c>
      <c r="R183">
        <f t="shared" si="17"/>
        <v>1.6094379124341003</v>
      </c>
    </row>
    <row r="184" spans="1:18" x14ac:dyDescent="0.35">
      <c r="A184">
        <f t="shared" ca="1" si="12"/>
        <v>0.73604249535050326</v>
      </c>
      <c r="B184">
        <v>11000</v>
      </c>
      <c r="C184">
        <v>80</v>
      </c>
      <c r="D184">
        <v>7</v>
      </c>
      <c r="E184">
        <v>1625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f t="shared" si="13"/>
        <v>6400</v>
      </c>
      <c r="O184">
        <f t="shared" si="14"/>
        <v>4.3820266346738812</v>
      </c>
      <c r="P184">
        <f t="shared" si="15"/>
        <v>7.3932630947638378</v>
      </c>
      <c r="Q184">
        <f t="shared" si="16"/>
        <v>9.3056505517805075</v>
      </c>
      <c r="R184">
        <f t="shared" si="17"/>
        <v>1.9459101490553132</v>
      </c>
    </row>
    <row r="185" spans="1:18" x14ac:dyDescent="0.35">
      <c r="A185">
        <f t="shared" ca="1" si="12"/>
        <v>0.78262130795034868</v>
      </c>
      <c r="B185">
        <v>122100</v>
      </c>
      <c r="C185">
        <v>235</v>
      </c>
      <c r="D185">
        <v>2</v>
      </c>
      <c r="E185">
        <v>1620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f t="shared" si="13"/>
        <v>55225</v>
      </c>
      <c r="O185">
        <f t="shared" si="14"/>
        <v>5.4595855141441589</v>
      </c>
      <c r="P185">
        <f t="shared" si="15"/>
        <v>7.3901814282264295</v>
      </c>
      <c r="Q185">
        <f t="shared" si="16"/>
        <v>11.712595660098795</v>
      </c>
      <c r="R185">
        <f t="shared" si="17"/>
        <v>0.69314718055994529</v>
      </c>
    </row>
    <row r="186" spans="1:18" x14ac:dyDescent="0.35">
      <c r="A186">
        <f t="shared" ca="1" si="12"/>
        <v>0.44997450301400066</v>
      </c>
      <c r="B186">
        <v>3300</v>
      </c>
      <c r="C186">
        <v>28</v>
      </c>
      <c r="D186">
        <v>30</v>
      </c>
      <c r="E186">
        <v>3530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f t="shared" si="13"/>
        <v>784</v>
      </c>
      <c r="O186">
        <f t="shared" si="14"/>
        <v>3.3322045101752038</v>
      </c>
      <c r="P186">
        <f t="shared" si="15"/>
        <v>8.1690531499273433</v>
      </c>
      <c r="Q186">
        <f t="shared" si="16"/>
        <v>8.1016777474545716</v>
      </c>
      <c r="R186">
        <f t="shared" si="17"/>
        <v>3.4011973816621555</v>
      </c>
    </row>
    <row r="187" spans="1:18" x14ac:dyDescent="0.35">
      <c r="A187">
        <f t="shared" ca="1" si="12"/>
        <v>0.83490636510503335</v>
      </c>
      <c r="B187">
        <v>7300</v>
      </c>
      <c r="C187">
        <v>72</v>
      </c>
      <c r="D187">
        <v>23</v>
      </c>
      <c r="E187">
        <v>4527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f t="shared" si="13"/>
        <v>5184</v>
      </c>
      <c r="O187">
        <f t="shared" si="14"/>
        <v>4.2766661190160553</v>
      </c>
      <c r="P187">
        <f t="shared" si="15"/>
        <v>8.4178147474359584</v>
      </c>
      <c r="Q187">
        <f t="shared" si="16"/>
        <v>8.8956296271364828</v>
      </c>
      <c r="R187">
        <f t="shared" si="17"/>
        <v>3.1354942159291497</v>
      </c>
    </row>
    <row r="188" spans="1:18" x14ac:dyDescent="0.35">
      <c r="A188">
        <f t="shared" ca="1" si="12"/>
        <v>0.97670668235145197</v>
      </c>
      <c r="B188">
        <v>13750</v>
      </c>
      <c r="C188">
        <v>131</v>
      </c>
      <c r="D188">
        <v>33</v>
      </c>
      <c r="E188">
        <v>4122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f t="shared" si="13"/>
        <v>17161</v>
      </c>
      <c r="O188">
        <f t="shared" si="14"/>
        <v>4.8751973232011512</v>
      </c>
      <c r="P188">
        <f t="shared" si="15"/>
        <v>8.3240937614504045</v>
      </c>
      <c r="Q188">
        <f t="shared" si="16"/>
        <v>9.5287941030947181</v>
      </c>
      <c r="R188">
        <f t="shared" si="17"/>
        <v>3.4965075614664802</v>
      </c>
    </row>
    <row r="189" spans="1:18" x14ac:dyDescent="0.35">
      <c r="A189">
        <f t="shared" ca="1" si="12"/>
        <v>0.67952151892845136</v>
      </c>
      <c r="B189">
        <v>32000</v>
      </c>
      <c r="C189">
        <v>65</v>
      </c>
      <c r="D189">
        <v>4</v>
      </c>
      <c r="E189">
        <v>410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f t="shared" si="13"/>
        <v>4225</v>
      </c>
      <c r="O189">
        <f t="shared" si="14"/>
        <v>4.1743872698956368</v>
      </c>
      <c r="P189">
        <f t="shared" si="15"/>
        <v>6.0161571596983539</v>
      </c>
      <c r="Q189">
        <f t="shared" si="16"/>
        <v>10.373491181781864</v>
      </c>
      <c r="R189">
        <f t="shared" si="17"/>
        <v>1.3862943611198906</v>
      </c>
    </row>
    <row r="190" spans="1:18" x14ac:dyDescent="0.35">
      <c r="A190">
        <f t="shared" ca="1" si="12"/>
        <v>0.34371781842226512</v>
      </c>
      <c r="B190">
        <v>6200</v>
      </c>
      <c r="C190">
        <v>27</v>
      </c>
      <c r="D190">
        <v>12</v>
      </c>
      <c r="E190">
        <v>1712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1</v>
      </c>
      <c r="N190">
        <f t="shared" si="13"/>
        <v>729</v>
      </c>
      <c r="O190">
        <f t="shared" si="14"/>
        <v>3.2958368660043291</v>
      </c>
      <c r="P190">
        <f t="shared" si="15"/>
        <v>7.4454175567016874</v>
      </c>
      <c r="Q190">
        <f t="shared" si="16"/>
        <v>8.7323045710331826</v>
      </c>
      <c r="R190">
        <f t="shared" si="17"/>
        <v>2.4849066497880004</v>
      </c>
    </row>
    <row r="191" spans="1:18" x14ac:dyDescent="0.35">
      <c r="A191">
        <f t="shared" ca="1" si="12"/>
        <v>0.55571614621936372</v>
      </c>
      <c r="B191">
        <v>36900</v>
      </c>
      <c r="C191">
        <v>210</v>
      </c>
      <c r="D191">
        <v>18</v>
      </c>
      <c r="E191">
        <v>9224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f t="shared" si="13"/>
        <v>44100</v>
      </c>
      <c r="O191">
        <f t="shared" si="14"/>
        <v>5.3471075307174685</v>
      </c>
      <c r="P191">
        <f t="shared" si="15"/>
        <v>9.1295640619488942</v>
      </c>
      <c r="Q191">
        <f t="shared" si="16"/>
        <v>10.515966830028619</v>
      </c>
      <c r="R191">
        <f t="shared" si="17"/>
        <v>2.8903717578961645</v>
      </c>
    </row>
    <row r="192" spans="1:18" x14ac:dyDescent="0.35">
      <c r="A192">
        <f t="shared" ca="1" si="12"/>
        <v>0.57355939684969215</v>
      </c>
      <c r="B192">
        <v>162500</v>
      </c>
      <c r="C192">
        <v>215</v>
      </c>
      <c r="D192">
        <v>5</v>
      </c>
      <c r="E192">
        <v>1511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f t="shared" si="13"/>
        <v>46225</v>
      </c>
      <c r="O192">
        <f t="shared" si="14"/>
        <v>5.3706380281276624</v>
      </c>
      <c r="P192">
        <f t="shared" si="15"/>
        <v>7.3205269622727398</v>
      </c>
      <c r="Q192">
        <f t="shared" si="16"/>
        <v>11.998433280751929</v>
      </c>
      <c r="R192">
        <f t="shared" si="17"/>
        <v>1.6094379124341003</v>
      </c>
    </row>
    <row r="193" spans="1:18" x14ac:dyDescent="0.35">
      <c r="A193">
        <f t="shared" ca="1" si="12"/>
        <v>0.68795561312741937</v>
      </c>
      <c r="B193">
        <v>46000</v>
      </c>
      <c r="C193">
        <v>100</v>
      </c>
      <c r="D193">
        <v>6</v>
      </c>
      <c r="E193">
        <v>2872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f t="shared" si="13"/>
        <v>10000</v>
      </c>
      <c r="O193">
        <f t="shared" si="14"/>
        <v>4.6051701859880918</v>
      </c>
      <c r="P193">
        <f t="shared" si="15"/>
        <v>7.9627639301681148</v>
      </c>
      <c r="Q193">
        <f t="shared" si="16"/>
        <v>10.736396675471232</v>
      </c>
      <c r="R193">
        <f t="shared" si="17"/>
        <v>1.791759469228055</v>
      </c>
    </row>
    <row r="194" spans="1:18" x14ac:dyDescent="0.35">
      <c r="A194">
        <f t="shared" ref="A194:A257" ca="1" si="18">RAND()</f>
        <v>3.0967683226704956E-2</v>
      </c>
      <c r="B194">
        <v>10600</v>
      </c>
      <c r="C194">
        <v>23</v>
      </c>
      <c r="D194">
        <v>6</v>
      </c>
      <c r="E194">
        <v>1301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f t="shared" ref="N194:N257" si="19">C194^2</f>
        <v>529</v>
      </c>
      <c r="O194">
        <f t="shared" ref="O194:O257" si="20">LN(C194)</f>
        <v>3.1354942159291497</v>
      </c>
      <c r="P194">
        <f t="shared" ref="P194:P257" si="21">LN(E194)</f>
        <v>7.1708884785125049</v>
      </c>
      <c r="Q194">
        <f t="shared" ref="Q194:Q257" si="22">LN(B194)</f>
        <v>9.2686092801001578</v>
      </c>
      <c r="R194">
        <f t="shared" ref="R194:R257" si="23">LN(D194)</f>
        <v>1.791759469228055</v>
      </c>
    </row>
    <row r="195" spans="1:18" x14ac:dyDescent="0.35">
      <c r="A195">
        <f t="shared" ca="1" si="18"/>
        <v>0.35266113555954848</v>
      </c>
      <c r="B195">
        <v>7900</v>
      </c>
      <c r="C195">
        <v>44</v>
      </c>
      <c r="D195">
        <v>18</v>
      </c>
      <c r="E195">
        <v>1275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si="19"/>
        <v>1936</v>
      </c>
      <c r="O195">
        <f t="shared" si="20"/>
        <v>3.784189633918261</v>
      </c>
      <c r="P195">
        <f t="shared" si="21"/>
        <v>7.1507014575925263</v>
      </c>
      <c r="Q195">
        <f t="shared" si="22"/>
        <v>8.9746180384551124</v>
      </c>
      <c r="R195">
        <f t="shared" si="23"/>
        <v>2.8903717578961645</v>
      </c>
    </row>
    <row r="196" spans="1:18" x14ac:dyDescent="0.35">
      <c r="A196">
        <f t="shared" ca="1" si="18"/>
        <v>0.29894562959476101</v>
      </c>
      <c r="B196">
        <v>9000</v>
      </c>
      <c r="C196">
        <v>46</v>
      </c>
      <c r="D196">
        <v>6</v>
      </c>
      <c r="E196">
        <v>171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f t="shared" si="19"/>
        <v>2116</v>
      </c>
      <c r="O196">
        <f t="shared" si="20"/>
        <v>3.8286413964890951</v>
      </c>
      <c r="P196">
        <f t="shared" si="21"/>
        <v>5.1416635565026603</v>
      </c>
      <c r="Q196">
        <f t="shared" si="22"/>
        <v>9.1049798563183568</v>
      </c>
      <c r="R196">
        <f t="shared" si="23"/>
        <v>1.791759469228055</v>
      </c>
    </row>
    <row r="197" spans="1:18" x14ac:dyDescent="0.35">
      <c r="A197">
        <f t="shared" ca="1" si="18"/>
        <v>0.52224980427018064</v>
      </c>
      <c r="B197">
        <v>7400</v>
      </c>
      <c r="C197">
        <v>217</v>
      </c>
      <c r="D197">
        <v>29</v>
      </c>
      <c r="E197">
        <v>7500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f t="shared" si="19"/>
        <v>47089</v>
      </c>
      <c r="O197">
        <f t="shared" si="20"/>
        <v>5.3798973535404597</v>
      </c>
      <c r="P197">
        <f t="shared" si="21"/>
        <v>8.9226582995244019</v>
      </c>
      <c r="Q197">
        <f t="shared" si="22"/>
        <v>8.9092352791922611</v>
      </c>
      <c r="R197">
        <f t="shared" si="23"/>
        <v>3.3672958299864741</v>
      </c>
    </row>
    <row r="198" spans="1:18" x14ac:dyDescent="0.35">
      <c r="A198">
        <f t="shared" ca="1" si="18"/>
        <v>2.2810917952540199E-2</v>
      </c>
      <c r="B198">
        <v>8000</v>
      </c>
      <c r="C198">
        <v>35</v>
      </c>
      <c r="D198">
        <v>16</v>
      </c>
      <c r="E198">
        <v>1290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19"/>
        <v>1225</v>
      </c>
      <c r="O198">
        <f t="shared" si="20"/>
        <v>3.5553480614894135</v>
      </c>
      <c r="P198">
        <f t="shared" si="21"/>
        <v>7.1623974973557178</v>
      </c>
      <c r="Q198">
        <f t="shared" si="22"/>
        <v>8.987196820661973</v>
      </c>
      <c r="R198">
        <f t="shared" si="23"/>
        <v>2.7725887222397811</v>
      </c>
    </row>
    <row r="199" spans="1:18" x14ac:dyDescent="0.35">
      <c r="A199">
        <f t="shared" ca="1" si="18"/>
        <v>0.99458903227044038</v>
      </c>
      <c r="B199">
        <v>7300</v>
      </c>
      <c r="C199">
        <v>99</v>
      </c>
      <c r="D199">
        <v>22</v>
      </c>
      <c r="E199">
        <v>18744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</v>
      </c>
      <c r="N199">
        <f t="shared" si="19"/>
        <v>9801</v>
      </c>
      <c r="O199">
        <f t="shared" si="20"/>
        <v>4.5951198501345898</v>
      </c>
      <c r="P199">
        <f t="shared" si="21"/>
        <v>9.8386289801876323</v>
      </c>
      <c r="Q199">
        <f t="shared" si="22"/>
        <v>8.8956296271364828</v>
      </c>
      <c r="R199">
        <f t="shared" si="23"/>
        <v>3.0910424533583161</v>
      </c>
    </row>
    <row r="200" spans="1:18" x14ac:dyDescent="0.35">
      <c r="A200">
        <f t="shared" ca="1" si="18"/>
        <v>0.35772263231929979</v>
      </c>
      <c r="B200">
        <v>4200</v>
      </c>
      <c r="C200">
        <v>30</v>
      </c>
      <c r="D200">
        <v>5</v>
      </c>
      <c r="E200">
        <v>757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f t="shared" si="19"/>
        <v>900</v>
      </c>
      <c r="O200">
        <f t="shared" si="20"/>
        <v>3.4011973816621555</v>
      </c>
      <c r="P200">
        <f t="shared" si="21"/>
        <v>6.6293632534374485</v>
      </c>
      <c r="Q200">
        <f t="shared" si="22"/>
        <v>8.3428398042714598</v>
      </c>
      <c r="R200">
        <f t="shared" si="23"/>
        <v>1.6094379124341003</v>
      </c>
    </row>
    <row r="201" spans="1:18" x14ac:dyDescent="0.35">
      <c r="A201">
        <f t="shared" ca="1" si="18"/>
        <v>0.39442958506950976</v>
      </c>
      <c r="B201">
        <v>21100</v>
      </c>
      <c r="C201">
        <v>97</v>
      </c>
      <c r="D201">
        <v>27</v>
      </c>
      <c r="E201">
        <v>5350</v>
      </c>
      <c r="F201">
        <v>1</v>
      </c>
      <c r="G201">
        <v>1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0</v>
      </c>
      <c r="N201">
        <f t="shared" si="19"/>
        <v>9409</v>
      </c>
      <c r="O201">
        <f t="shared" si="20"/>
        <v>4.5747109785033828</v>
      </c>
      <c r="P201">
        <f t="shared" si="21"/>
        <v>8.5848518398900531</v>
      </c>
      <c r="Q201">
        <f t="shared" si="22"/>
        <v>9.9570283194641576</v>
      </c>
      <c r="R201">
        <f t="shared" si="23"/>
        <v>3.2958368660043291</v>
      </c>
    </row>
    <row r="202" spans="1:18" x14ac:dyDescent="0.35">
      <c r="A202">
        <f t="shared" ca="1" si="18"/>
        <v>4.012556901232911E-2</v>
      </c>
      <c r="B202">
        <v>12500</v>
      </c>
      <c r="C202">
        <v>45</v>
      </c>
      <c r="D202">
        <v>5</v>
      </c>
      <c r="E202">
        <v>727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f t="shared" si="19"/>
        <v>2025</v>
      </c>
      <c r="O202">
        <f t="shared" si="20"/>
        <v>3.8066624897703196</v>
      </c>
      <c r="P202">
        <f t="shared" si="21"/>
        <v>6.5889264775335192</v>
      </c>
      <c r="Q202">
        <f t="shared" si="22"/>
        <v>9.4334839232903924</v>
      </c>
      <c r="R202">
        <f t="shared" si="23"/>
        <v>1.6094379124341003</v>
      </c>
    </row>
    <row r="203" spans="1:18" x14ac:dyDescent="0.35">
      <c r="A203">
        <f t="shared" ca="1" si="18"/>
        <v>2.1149644554744218E-2</v>
      </c>
      <c r="B203">
        <v>9000</v>
      </c>
      <c r="C203">
        <v>32</v>
      </c>
      <c r="D203">
        <v>4</v>
      </c>
      <c r="E203">
        <v>55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19"/>
        <v>1024</v>
      </c>
      <c r="O203">
        <f t="shared" si="20"/>
        <v>3.4657359027997265</v>
      </c>
      <c r="P203">
        <f t="shared" si="21"/>
        <v>4.0073331852324712</v>
      </c>
      <c r="Q203">
        <f t="shared" si="22"/>
        <v>9.1049798563183568</v>
      </c>
      <c r="R203">
        <f t="shared" si="23"/>
        <v>1.3862943611198906</v>
      </c>
    </row>
    <row r="204" spans="1:18" x14ac:dyDescent="0.35">
      <c r="A204">
        <f t="shared" ca="1" si="18"/>
        <v>0.47338166222709444</v>
      </c>
      <c r="B204">
        <v>12000</v>
      </c>
      <c r="C204">
        <v>80</v>
      </c>
      <c r="D204">
        <v>14</v>
      </c>
      <c r="E204">
        <v>7622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0</v>
      </c>
      <c r="N204">
        <f t="shared" si="19"/>
        <v>6400</v>
      </c>
      <c r="O204">
        <f t="shared" si="20"/>
        <v>4.3820266346738812</v>
      </c>
      <c r="P204">
        <f t="shared" si="21"/>
        <v>8.9387940814338052</v>
      </c>
      <c r="Q204">
        <f t="shared" si="22"/>
        <v>9.3926619287701367</v>
      </c>
      <c r="R204">
        <f t="shared" si="23"/>
        <v>2.6390573296152584</v>
      </c>
    </row>
    <row r="205" spans="1:18" x14ac:dyDescent="0.35">
      <c r="A205">
        <f t="shared" ca="1" si="18"/>
        <v>0.82573416942990174</v>
      </c>
      <c r="B205">
        <v>15100</v>
      </c>
      <c r="C205">
        <v>105</v>
      </c>
      <c r="D205">
        <v>32</v>
      </c>
      <c r="E205">
        <v>6424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f t="shared" si="19"/>
        <v>11025</v>
      </c>
      <c r="O205">
        <f t="shared" si="20"/>
        <v>4.6539603501575231</v>
      </c>
      <c r="P205">
        <f t="shared" si="21"/>
        <v>8.7677962556265978</v>
      </c>
      <c r="Q205">
        <f t="shared" si="22"/>
        <v>9.6224500228030152</v>
      </c>
      <c r="R205">
        <f t="shared" si="23"/>
        <v>3.4657359027997265</v>
      </c>
    </row>
    <row r="206" spans="1:18" x14ac:dyDescent="0.35">
      <c r="A206">
        <f t="shared" ca="1" si="18"/>
        <v>0.9090773155282208</v>
      </c>
      <c r="B206">
        <v>33000</v>
      </c>
      <c r="C206">
        <v>300</v>
      </c>
      <c r="D206">
        <v>18</v>
      </c>
      <c r="E206">
        <v>8975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f t="shared" si="19"/>
        <v>90000</v>
      </c>
      <c r="O206">
        <f t="shared" si="20"/>
        <v>5.7037824746562009</v>
      </c>
      <c r="P206">
        <f t="shared" si="21"/>
        <v>9.1021982133564805</v>
      </c>
      <c r="Q206">
        <f t="shared" si="22"/>
        <v>10.404262840448617</v>
      </c>
      <c r="R206">
        <f t="shared" si="23"/>
        <v>2.8903717578961645</v>
      </c>
    </row>
    <row r="207" spans="1:18" x14ac:dyDescent="0.35">
      <c r="A207">
        <f t="shared" ca="1" si="18"/>
        <v>0.76787383699698664</v>
      </c>
      <c r="B207">
        <v>8600</v>
      </c>
      <c r="C207">
        <v>76</v>
      </c>
      <c r="D207">
        <v>19</v>
      </c>
      <c r="E207">
        <v>4500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f t="shared" si="19"/>
        <v>5776</v>
      </c>
      <c r="O207">
        <f t="shared" si="20"/>
        <v>4.3307333402863311</v>
      </c>
      <c r="P207">
        <f t="shared" si="21"/>
        <v>8.4118326757584114</v>
      </c>
      <c r="Q207">
        <f t="shared" si="22"/>
        <v>9.0595174822415991</v>
      </c>
      <c r="R207">
        <f t="shared" si="23"/>
        <v>2.9444389791664403</v>
      </c>
    </row>
    <row r="208" spans="1:18" x14ac:dyDescent="0.35">
      <c r="A208">
        <f t="shared" ca="1" si="18"/>
        <v>1.7063205243123547E-2</v>
      </c>
      <c r="B208">
        <v>42500</v>
      </c>
      <c r="C208">
        <v>95</v>
      </c>
      <c r="D208">
        <v>5</v>
      </c>
      <c r="E208">
        <v>460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f t="shared" si="19"/>
        <v>9025</v>
      </c>
      <c r="O208">
        <f t="shared" si="20"/>
        <v>4.5538768916005408</v>
      </c>
      <c r="P208">
        <f t="shared" si="21"/>
        <v>6.131226489483141</v>
      </c>
      <c r="Q208">
        <f t="shared" si="22"/>
        <v>10.657259354912508</v>
      </c>
      <c r="R208">
        <f t="shared" si="23"/>
        <v>1.6094379124341003</v>
      </c>
    </row>
    <row r="209" spans="1:18" x14ac:dyDescent="0.35">
      <c r="A209">
        <f t="shared" ca="1" si="18"/>
        <v>4.1720109696076979E-2</v>
      </c>
      <c r="B209">
        <v>4000</v>
      </c>
      <c r="C209">
        <v>55</v>
      </c>
      <c r="D209">
        <v>21</v>
      </c>
      <c r="E209">
        <v>8283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 t="shared" si="19"/>
        <v>3025</v>
      </c>
      <c r="O209">
        <f t="shared" si="20"/>
        <v>4.0073331852324712</v>
      </c>
      <c r="P209">
        <f t="shared" si="21"/>
        <v>9.0219605005982633</v>
      </c>
      <c r="Q209">
        <f t="shared" si="22"/>
        <v>8.2940496401020276</v>
      </c>
      <c r="R209">
        <f t="shared" si="23"/>
        <v>3.044522437723423</v>
      </c>
    </row>
    <row r="210" spans="1:18" x14ac:dyDescent="0.35">
      <c r="A210">
        <f t="shared" ca="1" si="18"/>
        <v>0.8447656390338375</v>
      </c>
      <c r="B210">
        <v>200000</v>
      </c>
      <c r="C210">
        <v>491</v>
      </c>
      <c r="D210">
        <v>2</v>
      </c>
      <c r="E210">
        <v>1148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0</v>
      </c>
      <c r="N210">
        <f t="shared" si="19"/>
        <v>241081</v>
      </c>
      <c r="O210">
        <f t="shared" si="20"/>
        <v>6.1964441277945204</v>
      </c>
      <c r="P210">
        <f t="shared" si="21"/>
        <v>7.0457765768795113</v>
      </c>
      <c r="Q210">
        <f t="shared" si="22"/>
        <v>12.206072645530174</v>
      </c>
      <c r="R210">
        <f t="shared" si="23"/>
        <v>0.69314718055994529</v>
      </c>
    </row>
    <row r="211" spans="1:18" x14ac:dyDescent="0.35">
      <c r="A211">
        <f t="shared" ca="1" si="18"/>
        <v>0.2513379590597018</v>
      </c>
      <c r="B211">
        <v>10000</v>
      </c>
      <c r="C211">
        <v>80</v>
      </c>
      <c r="D211">
        <v>11</v>
      </c>
      <c r="E211">
        <v>2964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f t="shared" si="19"/>
        <v>6400</v>
      </c>
      <c r="O211">
        <f t="shared" si="20"/>
        <v>4.3820266346738812</v>
      </c>
      <c r="P211">
        <f t="shared" si="21"/>
        <v>7.9942949864159774</v>
      </c>
      <c r="Q211">
        <f t="shared" si="22"/>
        <v>9.2103403719761836</v>
      </c>
      <c r="R211">
        <f t="shared" si="23"/>
        <v>2.3978952727983707</v>
      </c>
    </row>
    <row r="212" spans="1:18" x14ac:dyDescent="0.35">
      <c r="A212">
        <f t="shared" ca="1" si="18"/>
        <v>0.68316508391589481</v>
      </c>
      <c r="B212">
        <v>22500</v>
      </c>
      <c r="C212">
        <v>95</v>
      </c>
      <c r="D212">
        <v>20</v>
      </c>
      <c r="E212">
        <v>5439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f t="shared" si="19"/>
        <v>9025</v>
      </c>
      <c r="O212">
        <f t="shared" si="20"/>
        <v>4.5538768916005408</v>
      </c>
      <c r="P212">
        <f t="shared" si="21"/>
        <v>8.6013504994229599</v>
      </c>
      <c r="Q212">
        <f t="shared" si="22"/>
        <v>10.021270588192511</v>
      </c>
      <c r="R212">
        <f t="shared" si="23"/>
        <v>2.9957322735539909</v>
      </c>
    </row>
    <row r="213" spans="1:18" x14ac:dyDescent="0.35">
      <c r="A213">
        <f t="shared" ca="1" si="18"/>
        <v>3.7209435004079805E-2</v>
      </c>
      <c r="B213">
        <v>6400</v>
      </c>
      <c r="C213">
        <v>217</v>
      </c>
      <c r="D213">
        <v>27</v>
      </c>
      <c r="E213">
        <v>5716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f t="shared" si="19"/>
        <v>47089</v>
      </c>
      <c r="O213">
        <f t="shared" si="20"/>
        <v>5.3798973535404597</v>
      </c>
      <c r="P213">
        <f t="shared" si="21"/>
        <v>8.6510245390497573</v>
      </c>
      <c r="Q213">
        <f t="shared" si="22"/>
        <v>8.7640532693477624</v>
      </c>
      <c r="R213">
        <f t="shared" si="23"/>
        <v>3.2958368660043291</v>
      </c>
    </row>
    <row r="214" spans="1:18" x14ac:dyDescent="0.35">
      <c r="A214">
        <f t="shared" ca="1" si="18"/>
        <v>0.19246898746947683</v>
      </c>
      <c r="B214">
        <v>3000</v>
      </c>
      <c r="C214">
        <v>61</v>
      </c>
      <c r="D214">
        <v>26</v>
      </c>
      <c r="E214">
        <v>6483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19"/>
        <v>3721</v>
      </c>
      <c r="O214">
        <f t="shared" si="20"/>
        <v>4.1108738641733114</v>
      </c>
      <c r="P214">
        <f t="shared" si="21"/>
        <v>8.7769386451749956</v>
      </c>
      <c r="Q214">
        <f t="shared" si="22"/>
        <v>8.0063675676502459</v>
      </c>
      <c r="R214">
        <f t="shared" si="23"/>
        <v>3.2580965380214821</v>
      </c>
    </row>
    <row r="215" spans="1:18" x14ac:dyDescent="0.35">
      <c r="A215">
        <f t="shared" ca="1" si="18"/>
        <v>0.75080549792306128</v>
      </c>
      <c r="B215">
        <v>13500</v>
      </c>
      <c r="C215">
        <v>82</v>
      </c>
      <c r="D215">
        <v>27</v>
      </c>
      <c r="E215">
        <v>5100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f t="shared" si="19"/>
        <v>6724</v>
      </c>
      <c r="O215">
        <f t="shared" si="20"/>
        <v>4.4067192472642533</v>
      </c>
      <c r="P215">
        <f t="shared" si="21"/>
        <v>8.536995818712418</v>
      </c>
      <c r="Q215">
        <f t="shared" si="22"/>
        <v>9.5104449644265205</v>
      </c>
      <c r="R215">
        <f t="shared" si="23"/>
        <v>3.2958368660043291</v>
      </c>
    </row>
    <row r="216" spans="1:18" x14ac:dyDescent="0.35">
      <c r="A216">
        <f t="shared" ca="1" si="18"/>
        <v>1.7099065336689145E-2</v>
      </c>
      <c r="B216">
        <v>35000</v>
      </c>
      <c r="C216">
        <v>93</v>
      </c>
      <c r="D216">
        <v>7</v>
      </c>
      <c r="E216">
        <v>636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N216">
        <f t="shared" si="19"/>
        <v>8649</v>
      </c>
      <c r="O216">
        <f t="shared" si="20"/>
        <v>4.5325994931532563</v>
      </c>
      <c r="P216">
        <f t="shared" si="21"/>
        <v>6.4551985633401223</v>
      </c>
      <c r="Q216">
        <f t="shared" si="22"/>
        <v>10.46310334047155</v>
      </c>
      <c r="R216">
        <f t="shared" si="23"/>
        <v>1.9459101490553132</v>
      </c>
    </row>
    <row r="217" spans="1:18" x14ac:dyDescent="0.35">
      <c r="A217">
        <f t="shared" ca="1" si="18"/>
        <v>0.13965968226714487</v>
      </c>
      <c r="B217">
        <v>9000</v>
      </c>
      <c r="C217">
        <v>58</v>
      </c>
      <c r="D217">
        <v>8</v>
      </c>
      <c r="E217">
        <v>888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19"/>
        <v>3364</v>
      </c>
      <c r="O217">
        <f t="shared" si="20"/>
        <v>4.0604430105464191</v>
      </c>
      <c r="P217">
        <f t="shared" si="21"/>
        <v>6.7889717429921701</v>
      </c>
      <c r="Q217">
        <f t="shared" si="22"/>
        <v>9.1049798563183568</v>
      </c>
      <c r="R217">
        <f t="shared" si="23"/>
        <v>2.0794415416798357</v>
      </c>
    </row>
    <row r="218" spans="1:18" x14ac:dyDescent="0.35">
      <c r="A218">
        <f t="shared" ca="1" si="18"/>
        <v>0.88400967441848022</v>
      </c>
      <c r="B218">
        <v>7900</v>
      </c>
      <c r="C218">
        <v>111</v>
      </c>
      <c r="D218">
        <v>33</v>
      </c>
      <c r="E218">
        <v>9264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0</v>
      </c>
      <c r="M218">
        <v>0</v>
      </c>
      <c r="N218">
        <f t="shared" si="19"/>
        <v>12321</v>
      </c>
      <c r="O218">
        <f t="shared" si="20"/>
        <v>4.7095302013123339</v>
      </c>
      <c r="P218">
        <f t="shared" si="21"/>
        <v>9.1338911998127763</v>
      </c>
      <c r="Q218">
        <f t="shared" si="22"/>
        <v>8.9746180384551124</v>
      </c>
      <c r="R218">
        <f t="shared" si="23"/>
        <v>3.4965075614664802</v>
      </c>
    </row>
    <row r="219" spans="1:18" x14ac:dyDescent="0.35">
      <c r="A219">
        <f t="shared" ca="1" si="18"/>
        <v>0.37105544199479013</v>
      </c>
      <c r="B219">
        <v>20100</v>
      </c>
      <c r="C219">
        <v>130</v>
      </c>
      <c r="D219">
        <v>17</v>
      </c>
      <c r="E219">
        <v>9467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f t="shared" si="19"/>
        <v>16900</v>
      </c>
      <c r="O219">
        <f t="shared" si="20"/>
        <v>4.8675344504555822</v>
      </c>
      <c r="P219">
        <f t="shared" si="21"/>
        <v>9.1555673461288904</v>
      </c>
      <c r="Q219">
        <f t="shared" si="22"/>
        <v>9.9084750940471675</v>
      </c>
      <c r="R219">
        <f t="shared" si="23"/>
        <v>2.8332133440562162</v>
      </c>
    </row>
    <row r="220" spans="1:18" x14ac:dyDescent="0.35">
      <c r="A220">
        <f t="shared" ca="1" si="18"/>
        <v>0.23580321177706087</v>
      </c>
      <c r="B220">
        <v>74600</v>
      </c>
      <c r="C220">
        <v>180</v>
      </c>
      <c r="D220">
        <v>8</v>
      </c>
      <c r="E220">
        <v>4257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f t="shared" si="19"/>
        <v>32400</v>
      </c>
      <c r="O220">
        <f t="shared" si="20"/>
        <v>5.1929568508902104</v>
      </c>
      <c r="P220">
        <f t="shared" si="21"/>
        <v>8.3563199658281526</v>
      </c>
      <c r="Q220">
        <f t="shared" si="22"/>
        <v>11.219895786191852</v>
      </c>
      <c r="R220">
        <f t="shared" si="23"/>
        <v>2.0794415416798357</v>
      </c>
    </row>
    <row r="221" spans="1:18" x14ac:dyDescent="0.35">
      <c r="A221">
        <f t="shared" ca="1" si="18"/>
        <v>0.30959229468081761</v>
      </c>
      <c r="B221">
        <v>11250</v>
      </c>
      <c r="C221">
        <v>75</v>
      </c>
      <c r="D221">
        <v>9</v>
      </c>
      <c r="E221">
        <v>755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19"/>
        <v>5625</v>
      </c>
      <c r="O221">
        <f t="shared" si="20"/>
        <v>4.3174881135363101</v>
      </c>
      <c r="P221">
        <f t="shared" si="21"/>
        <v>6.6267177492490248</v>
      </c>
      <c r="Q221">
        <f t="shared" si="22"/>
        <v>9.3281234076325656</v>
      </c>
      <c r="R221">
        <f t="shared" si="23"/>
        <v>2.1972245773362196</v>
      </c>
    </row>
    <row r="222" spans="1:18" x14ac:dyDescent="0.35">
      <c r="A222">
        <f t="shared" ca="1" si="18"/>
        <v>0.2353702627788693</v>
      </c>
      <c r="B222">
        <v>12300</v>
      </c>
      <c r="C222">
        <v>45</v>
      </c>
      <c r="D222">
        <v>6</v>
      </c>
      <c r="E222">
        <v>165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f t="shared" si="19"/>
        <v>2025</v>
      </c>
      <c r="O222">
        <f t="shared" si="20"/>
        <v>3.8066624897703196</v>
      </c>
      <c r="P222">
        <f t="shared" si="21"/>
        <v>5.1059454739005803</v>
      </c>
      <c r="Q222">
        <f t="shared" si="22"/>
        <v>9.417354541360508</v>
      </c>
      <c r="R222">
        <f t="shared" si="23"/>
        <v>1.791759469228055</v>
      </c>
    </row>
    <row r="223" spans="1:18" x14ac:dyDescent="0.35">
      <c r="A223">
        <f t="shared" ca="1" si="18"/>
        <v>0.38667024040659748</v>
      </c>
      <c r="B223">
        <v>109000</v>
      </c>
      <c r="C223">
        <v>221</v>
      </c>
      <c r="D223">
        <v>6</v>
      </c>
      <c r="E223">
        <v>1003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f t="shared" si="19"/>
        <v>48841</v>
      </c>
      <c r="O223">
        <f t="shared" si="20"/>
        <v>5.3981627015177525</v>
      </c>
      <c r="P223">
        <f t="shared" si="21"/>
        <v>6.9107507879619359</v>
      </c>
      <c r="Q223">
        <f t="shared" si="22"/>
        <v>11.59910316121128</v>
      </c>
      <c r="R223">
        <f t="shared" si="23"/>
        <v>1.791759469228055</v>
      </c>
    </row>
    <row r="224" spans="1:18" x14ac:dyDescent="0.35">
      <c r="A224">
        <f t="shared" ca="1" si="18"/>
        <v>9.4130328878375136E-2</v>
      </c>
      <c r="B224">
        <v>5250</v>
      </c>
      <c r="C224">
        <v>90</v>
      </c>
      <c r="D224">
        <v>31</v>
      </c>
      <c r="E224">
        <v>6859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1</v>
      </c>
      <c r="L224">
        <v>0</v>
      </c>
      <c r="M224">
        <v>0</v>
      </c>
      <c r="N224">
        <f t="shared" si="19"/>
        <v>8100</v>
      </c>
      <c r="O224">
        <f t="shared" si="20"/>
        <v>4.499809670330265</v>
      </c>
      <c r="P224">
        <f t="shared" si="21"/>
        <v>8.8333169374993208</v>
      </c>
      <c r="Q224">
        <f t="shared" si="22"/>
        <v>8.5659833555856686</v>
      </c>
      <c r="R224">
        <f t="shared" si="23"/>
        <v>3.4339872044851463</v>
      </c>
    </row>
    <row r="225" spans="1:18" x14ac:dyDescent="0.35">
      <c r="A225">
        <f t="shared" ca="1" si="18"/>
        <v>0.17319567063788233</v>
      </c>
      <c r="B225">
        <v>1500</v>
      </c>
      <c r="C225">
        <v>32</v>
      </c>
      <c r="D225">
        <v>19</v>
      </c>
      <c r="E225">
        <v>6833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19"/>
        <v>1024</v>
      </c>
      <c r="O225">
        <f t="shared" si="20"/>
        <v>3.4657359027997265</v>
      </c>
      <c r="P225">
        <f t="shared" si="21"/>
        <v>8.8295190947807782</v>
      </c>
      <c r="Q225">
        <f t="shared" si="22"/>
        <v>7.3132203870903014</v>
      </c>
      <c r="R225">
        <f t="shared" si="23"/>
        <v>2.9444389791664403</v>
      </c>
    </row>
    <row r="226" spans="1:18" x14ac:dyDescent="0.35">
      <c r="A226">
        <f t="shared" ca="1" si="18"/>
        <v>0.18399708675118209</v>
      </c>
      <c r="B226">
        <v>17700</v>
      </c>
      <c r="C226">
        <v>86</v>
      </c>
      <c r="D226">
        <v>23</v>
      </c>
      <c r="E226">
        <v>4914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f t="shared" si="19"/>
        <v>7396</v>
      </c>
      <c r="O226">
        <f t="shared" si="20"/>
        <v>4.4543472962535073</v>
      </c>
      <c r="P226">
        <f t="shared" si="21"/>
        <v>8.4998435530811243</v>
      </c>
      <c r="Q226">
        <f t="shared" si="22"/>
        <v>9.7813199185619197</v>
      </c>
      <c r="R226">
        <f t="shared" si="23"/>
        <v>3.1354942159291497</v>
      </c>
    </row>
    <row r="227" spans="1:18" x14ac:dyDescent="0.35">
      <c r="A227">
        <f t="shared" ca="1" si="18"/>
        <v>0.96379285331144637</v>
      </c>
      <c r="B227">
        <v>41700</v>
      </c>
      <c r="C227">
        <v>125</v>
      </c>
      <c r="D227">
        <v>7</v>
      </c>
      <c r="E227">
        <v>391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f t="shared" si="19"/>
        <v>15625</v>
      </c>
      <c r="O227">
        <f t="shared" si="20"/>
        <v>4.8283137373023015</v>
      </c>
      <c r="P227">
        <f t="shared" si="21"/>
        <v>5.9687075599853658</v>
      </c>
      <c r="Q227">
        <f t="shared" si="22"/>
        <v>10.638256407786892</v>
      </c>
      <c r="R227">
        <f t="shared" si="23"/>
        <v>1.9459101490553132</v>
      </c>
    </row>
    <row r="228" spans="1:18" x14ac:dyDescent="0.35">
      <c r="A228">
        <f t="shared" ca="1" si="18"/>
        <v>0.17634238982052153</v>
      </c>
      <c r="B228">
        <v>135000</v>
      </c>
      <c r="C228">
        <v>205</v>
      </c>
      <c r="D228">
        <v>2</v>
      </c>
      <c r="E228">
        <v>128</v>
      </c>
      <c r="F228">
        <v>1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f t="shared" si="19"/>
        <v>42025</v>
      </c>
      <c r="O228">
        <f t="shared" si="20"/>
        <v>5.3230099791384085</v>
      </c>
      <c r="P228">
        <f t="shared" si="21"/>
        <v>4.8520302639196169</v>
      </c>
      <c r="Q228">
        <f t="shared" si="22"/>
        <v>11.813030057420567</v>
      </c>
      <c r="R228">
        <f t="shared" si="23"/>
        <v>0.69314718055994529</v>
      </c>
    </row>
    <row r="229" spans="1:18" x14ac:dyDescent="0.35">
      <c r="A229">
        <f t="shared" ca="1" si="18"/>
        <v>0.41584976109150307</v>
      </c>
      <c r="B229">
        <v>10000</v>
      </c>
      <c r="C229">
        <v>85</v>
      </c>
      <c r="D229">
        <v>27</v>
      </c>
      <c r="E229">
        <v>3800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f t="shared" si="19"/>
        <v>7225</v>
      </c>
      <c r="O229">
        <f t="shared" si="20"/>
        <v>4.4426512564903167</v>
      </c>
      <c r="P229">
        <f t="shared" si="21"/>
        <v>8.2427563457144775</v>
      </c>
      <c r="Q229">
        <f t="shared" si="22"/>
        <v>9.2103403719761836</v>
      </c>
      <c r="R229">
        <f t="shared" si="23"/>
        <v>3.2958368660043291</v>
      </c>
    </row>
    <row r="230" spans="1:18" x14ac:dyDescent="0.35">
      <c r="A230">
        <f t="shared" ca="1" si="18"/>
        <v>0.66798411471379193</v>
      </c>
      <c r="B230">
        <v>3500</v>
      </c>
      <c r="C230">
        <v>56</v>
      </c>
      <c r="D230">
        <v>27</v>
      </c>
      <c r="E230">
        <v>7200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19"/>
        <v>3136</v>
      </c>
      <c r="O230">
        <f t="shared" si="20"/>
        <v>4.0253516907351496</v>
      </c>
      <c r="P230">
        <f t="shared" si="21"/>
        <v>8.8818363050041462</v>
      </c>
      <c r="Q230">
        <f t="shared" si="22"/>
        <v>8.1605182474775049</v>
      </c>
      <c r="R230">
        <f t="shared" si="23"/>
        <v>3.2958368660043291</v>
      </c>
    </row>
    <row r="231" spans="1:18" x14ac:dyDescent="0.35">
      <c r="A231">
        <f t="shared" ca="1" si="18"/>
        <v>0.3679062061581766</v>
      </c>
      <c r="B231">
        <v>7800</v>
      </c>
      <c r="C231">
        <v>162</v>
      </c>
      <c r="D231">
        <v>30</v>
      </c>
      <c r="E231">
        <v>8486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f t="shared" si="19"/>
        <v>26244</v>
      </c>
      <c r="O231">
        <f t="shared" si="20"/>
        <v>5.0875963352323836</v>
      </c>
      <c r="P231">
        <f t="shared" si="21"/>
        <v>9.0461730257622701</v>
      </c>
      <c r="Q231">
        <f t="shared" si="22"/>
        <v>8.9618790126776826</v>
      </c>
      <c r="R231">
        <f t="shared" si="23"/>
        <v>3.4011973816621555</v>
      </c>
    </row>
    <row r="232" spans="1:18" x14ac:dyDescent="0.35">
      <c r="A232">
        <f t="shared" ca="1" si="18"/>
        <v>0.77873500259799844</v>
      </c>
      <c r="B232">
        <v>12700</v>
      </c>
      <c r="C232">
        <v>48</v>
      </c>
      <c r="D232">
        <v>5</v>
      </c>
      <c r="E232">
        <v>1176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f t="shared" si="19"/>
        <v>2304</v>
      </c>
      <c r="O232">
        <f t="shared" si="20"/>
        <v>3.8712010109078911</v>
      </c>
      <c r="P232">
        <f t="shared" si="21"/>
        <v>7.0698741284585722</v>
      </c>
      <c r="Q232">
        <f t="shared" si="22"/>
        <v>9.449357272446683</v>
      </c>
      <c r="R232">
        <f t="shared" si="23"/>
        <v>1.6094379124341003</v>
      </c>
    </row>
    <row r="233" spans="1:18" x14ac:dyDescent="0.35">
      <c r="A233">
        <f t="shared" ca="1" si="18"/>
        <v>0.87472936433372805</v>
      </c>
      <c r="B233">
        <v>3000</v>
      </c>
      <c r="C233">
        <v>63</v>
      </c>
      <c r="D233">
        <v>31</v>
      </c>
      <c r="E233">
        <v>9543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f t="shared" si="19"/>
        <v>3969</v>
      </c>
      <c r="O233">
        <f t="shared" si="20"/>
        <v>4.1431347263915326</v>
      </c>
      <c r="P233">
        <f t="shared" si="21"/>
        <v>9.1635631804172544</v>
      </c>
      <c r="Q233">
        <f t="shared" si="22"/>
        <v>8.0063675676502459</v>
      </c>
      <c r="R233">
        <f t="shared" si="23"/>
        <v>3.4339872044851463</v>
      </c>
    </row>
    <row r="234" spans="1:18" x14ac:dyDescent="0.35">
      <c r="A234">
        <f t="shared" ca="1" si="18"/>
        <v>0.45777627450757108</v>
      </c>
      <c r="B234">
        <v>27000</v>
      </c>
      <c r="C234">
        <v>180</v>
      </c>
      <c r="D234">
        <v>30</v>
      </c>
      <c r="E234">
        <v>6400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</v>
      </c>
      <c r="N234">
        <f t="shared" si="19"/>
        <v>32400</v>
      </c>
      <c r="O234">
        <f t="shared" si="20"/>
        <v>5.1929568508902104</v>
      </c>
      <c r="P234">
        <f t="shared" si="21"/>
        <v>8.7640532693477624</v>
      </c>
      <c r="Q234">
        <f t="shared" si="22"/>
        <v>10.203592144986466</v>
      </c>
      <c r="R234">
        <f t="shared" si="23"/>
        <v>3.4011973816621555</v>
      </c>
    </row>
    <row r="235" spans="1:18" x14ac:dyDescent="0.35">
      <c r="A235">
        <f t="shared" ca="1" si="18"/>
        <v>0.98732335153196771</v>
      </c>
      <c r="B235">
        <v>110000</v>
      </c>
      <c r="C235">
        <v>275</v>
      </c>
      <c r="D235">
        <v>4</v>
      </c>
      <c r="E235">
        <v>1360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0</v>
      </c>
      <c r="N235">
        <f t="shared" si="19"/>
        <v>75625</v>
      </c>
      <c r="O235">
        <f t="shared" si="20"/>
        <v>5.6167710976665717</v>
      </c>
      <c r="P235">
        <f t="shared" si="21"/>
        <v>7.2152399787300974</v>
      </c>
      <c r="Q235">
        <f t="shared" si="22"/>
        <v>11.608235644774552</v>
      </c>
      <c r="R235">
        <f t="shared" si="23"/>
        <v>1.3862943611198906</v>
      </c>
    </row>
    <row r="236" spans="1:18" x14ac:dyDescent="0.35">
      <c r="A236">
        <f t="shared" ca="1" si="18"/>
        <v>0.50021702155568926</v>
      </c>
      <c r="B236">
        <v>15200</v>
      </c>
      <c r="C236">
        <v>50</v>
      </c>
      <c r="D236">
        <v>4</v>
      </c>
      <c r="E236">
        <v>10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1</v>
      </c>
      <c r="N236">
        <f t="shared" si="19"/>
        <v>2500</v>
      </c>
      <c r="O236">
        <f t="shared" si="20"/>
        <v>3.912023005428146</v>
      </c>
      <c r="P236">
        <f t="shared" si="21"/>
        <v>2.3025850929940459</v>
      </c>
      <c r="Q236">
        <f t="shared" si="22"/>
        <v>9.6290507068343683</v>
      </c>
      <c r="R236">
        <f t="shared" si="23"/>
        <v>1.3862943611198906</v>
      </c>
    </row>
    <row r="237" spans="1:18" x14ac:dyDescent="0.35">
      <c r="A237">
        <f t="shared" ca="1" si="18"/>
        <v>9.580207079746561E-2</v>
      </c>
      <c r="B237">
        <v>12600</v>
      </c>
      <c r="C237">
        <v>76</v>
      </c>
      <c r="D237">
        <v>5</v>
      </c>
      <c r="E237">
        <v>2379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19"/>
        <v>5776</v>
      </c>
      <c r="O237">
        <f t="shared" si="20"/>
        <v>4.3307333402863311</v>
      </c>
      <c r="P237">
        <f t="shared" si="21"/>
        <v>7.7744355103029577</v>
      </c>
      <c r="Q237">
        <f t="shared" si="22"/>
        <v>9.4414520929395689</v>
      </c>
      <c r="R237">
        <f t="shared" si="23"/>
        <v>1.6094379124341003</v>
      </c>
    </row>
    <row r="238" spans="1:18" x14ac:dyDescent="0.35">
      <c r="A238">
        <f t="shared" ca="1" si="18"/>
        <v>0.27438651841610828</v>
      </c>
      <c r="B238">
        <v>95000</v>
      </c>
      <c r="C238">
        <v>535</v>
      </c>
      <c r="D238">
        <v>5</v>
      </c>
      <c r="E238">
        <v>7297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0</v>
      </c>
      <c r="L238">
        <v>0</v>
      </c>
      <c r="M238">
        <v>1</v>
      </c>
      <c r="N238">
        <f t="shared" si="19"/>
        <v>286225</v>
      </c>
      <c r="O238">
        <f t="shared" si="20"/>
        <v>6.2822667468960063</v>
      </c>
      <c r="P238">
        <f t="shared" si="21"/>
        <v>8.8952185837656206</v>
      </c>
      <c r="Q238">
        <f t="shared" si="22"/>
        <v>11.461632170582678</v>
      </c>
      <c r="R238">
        <f t="shared" si="23"/>
        <v>1.6094379124341003</v>
      </c>
    </row>
    <row r="239" spans="1:18" x14ac:dyDescent="0.35">
      <c r="A239">
        <f t="shared" ca="1" si="18"/>
        <v>0.42858620578610362</v>
      </c>
      <c r="B239">
        <v>12000</v>
      </c>
      <c r="C239">
        <v>45</v>
      </c>
      <c r="D239">
        <v>3</v>
      </c>
      <c r="E239">
        <v>22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1</v>
      </c>
      <c r="N239">
        <f t="shared" si="19"/>
        <v>2025</v>
      </c>
      <c r="O239">
        <f t="shared" si="20"/>
        <v>3.8066624897703196</v>
      </c>
      <c r="P239">
        <f t="shared" si="21"/>
        <v>3.0910424533583161</v>
      </c>
      <c r="Q239">
        <f t="shared" si="22"/>
        <v>9.3926619287701367</v>
      </c>
      <c r="R239">
        <f t="shared" si="23"/>
        <v>1.0986122886681098</v>
      </c>
    </row>
    <row r="240" spans="1:18" x14ac:dyDescent="0.35">
      <c r="A240">
        <f t="shared" ca="1" si="18"/>
        <v>0.33883599158128952</v>
      </c>
      <c r="B240">
        <v>96000</v>
      </c>
      <c r="C240">
        <v>215</v>
      </c>
      <c r="D240">
        <v>7</v>
      </c>
      <c r="E240">
        <v>2221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f t="shared" si="19"/>
        <v>46225</v>
      </c>
      <c r="O240">
        <f t="shared" si="20"/>
        <v>5.3706380281276624</v>
      </c>
      <c r="P240">
        <f t="shared" si="21"/>
        <v>7.7057128238944275</v>
      </c>
      <c r="Q240">
        <f t="shared" si="22"/>
        <v>11.472103470449973</v>
      </c>
      <c r="R240">
        <f t="shared" si="23"/>
        <v>1.9459101490553132</v>
      </c>
    </row>
    <row r="241" spans="1:18" x14ac:dyDescent="0.35">
      <c r="A241">
        <f t="shared" ca="1" si="18"/>
        <v>0.45785244179653972</v>
      </c>
      <c r="B241">
        <v>20900</v>
      </c>
      <c r="C241">
        <v>62</v>
      </c>
      <c r="D241">
        <v>5</v>
      </c>
      <c r="E241">
        <v>399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f t="shared" si="19"/>
        <v>3844</v>
      </c>
      <c r="O241">
        <f t="shared" si="20"/>
        <v>4.1271343850450917</v>
      </c>
      <c r="P241">
        <f t="shared" si="21"/>
        <v>5.9889614168898637</v>
      </c>
      <c r="Q241">
        <f t="shared" si="22"/>
        <v>9.9475044379529027</v>
      </c>
      <c r="R241">
        <f t="shared" si="23"/>
        <v>1.6094379124341003</v>
      </c>
    </row>
    <row r="242" spans="1:18" x14ac:dyDescent="0.35">
      <c r="A242">
        <f t="shared" ca="1" si="18"/>
        <v>0.19783104068189628</v>
      </c>
      <c r="B242">
        <v>8800</v>
      </c>
      <c r="C242">
        <v>90</v>
      </c>
      <c r="D242">
        <v>22</v>
      </c>
      <c r="E242">
        <v>9470</v>
      </c>
      <c r="F242">
        <v>1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19"/>
        <v>8100</v>
      </c>
      <c r="O242">
        <f t="shared" si="20"/>
        <v>4.499809670330265</v>
      </c>
      <c r="P242">
        <f t="shared" si="21"/>
        <v>9.1558841861801241</v>
      </c>
      <c r="Q242">
        <f t="shared" si="22"/>
        <v>9.0825070004662987</v>
      </c>
      <c r="R242">
        <f t="shared" si="23"/>
        <v>3.0910424533583161</v>
      </c>
    </row>
    <row r="243" spans="1:18" x14ac:dyDescent="0.35">
      <c r="A243">
        <f t="shared" ca="1" si="18"/>
        <v>0.59046275819062222</v>
      </c>
      <c r="B243">
        <v>10600</v>
      </c>
      <c r="C243">
        <v>165</v>
      </c>
      <c r="D243">
        <v>31</v>
      </c>
      <c r="E243">
        <v>6155</v>
      </c>
      <c r="F243">
        <v>1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1</v>
      </c>
      <c r="M243">
        <v>0</v>
      </c>
      <c r="N243">
        <f t="shared" si="19"/>
        <v>27225</v>
      </c>
      <c r="O243">
        <f t="shared" si="20"/>
        <v>5.1059454739005803</v>
      </c>
      <c r="P243">
        <f t="shared" si="21"/>
        <v>8.7250200386185544</v>
      </c>
      <c r="Q243">
        <f t="shared" si="22"/>
        <v>9.2686092801001578</v>
      </c>
      <c r="R243">
        <f t="shared" si="23"/>
        <v>3.4339872044851463</v>
      </c>
    </row>
    <row r="244" spans="1:18" x14ac:dyDescent="0.35">
      <c r="A244">
        <f t="shared" ca="1" si="18"/>
        <v>0.38673818955735162</v>
      </c>
      <c r="B244">
        <v>6100</v>
      </c>
      <c r="C244">
        <v>61</v>
      </c>
      <c r="D244">
        <v>30</v>
      </c>
      <c r="E244">
        <v>2457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19"/>
        <v>3721</v>
      </c>
      <c r="O244">
        <f t="shared" si="20"/>
        <v>4.1108738641733114</v>
      </c>
      <c r="P244">
        <f t="shared" si="21"/>
        <v>7.8066963725211789</v>
      </c>
      <c r="Q244">
        <f t="shared" si="22"/>
        <v>8.7160440501614023</v>
      </c>
      <c r="R244">
        <f t="shared" si="23"/>
        <v>3.4011973816621555</v>
      </c>
    </row>
    <row r="245" spans="1:18" x14ac:dyDescent="0.35">
      <c r="A245">
        <f t="shared" ca="1" si="18"/>
        <v>0.38660511088570271</v>
      </c>
      <c r="B245">
        <v>11400</v>
      </c>
      <c r="C245">
        <v>30</v>
      </c>
      <c r="D245">
        <v>7</v>
      </c>
      <c r="E245">
        <v>208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19"/>
        <v>900</v>
      </c>
      <c r="O245">
        <f t="shared" si="20"/>
        <v>3.4011973816621555</v>
      </c>
      <c r="P245">
        <f t="shared" si="21"/>
        <v>5.3375380797013179</v>
      </c>
      <c r="Q245">
        <f t="shared" si="22"/>
        <v>9.3413686343825866</v>
      </c>
      <c r="R245">
        <f t="shared" si="23"/>
        <v>1.9459101490553132</v>
      </c>
    </row>
    <row r="246" spans="1:18" x14ac:dyDescent="0.35">
      <c r="A246">
        <f t="shared" ca="1" si="18"/>
        <v>5.6452219454020902E-2</v>
      </c>
      <c r="B246">
        <v>27900</v>
      </c>
      <c r="C246">
        <v>85</v>
      </c>
      <c r="D246">
        <v>8</v>
      </c>
      <c r="E246">
        <v>1400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f t="shared" si="19"/>
        <v>7225</v>
      </c>
      <c r="O246">
        <f t="shared" si="20"/>
        <v>4.4426512564903167</v>
      </c>
      <c r="P246">
        <f t="shared" si="21"/>
        <v>7.2442275156033498</v>
      </c>
      <c r="Q246">
        <f t="shared" si="22"/>
        <v>10.236381967809457</v>
      </c>
      <c r="R246">
        <f t="shared" si="23"/>
        <v>2.0794415416798357</v>
      </c>
    </row>
    <row r="247" spans="1:18" x14ac:dyDescent="0.35">
      <c r="A247">
        <f t="shared" ca="1" si="18"/>
        <v>0.20258878227750288</v>
      </c>
      <c r="B247">
        <v>14900</v>
      </c>
      <c r="C247">
        <v>74</v>
      </c>
      <c r="D247">
        <v>13</v>
      </c>
      <c r="E247">
        <v>2484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0</v>
      </c>
      <c r="N247">
        <f t="shared" si="19"/>
        <v>5476</v>
      </c>
      <c r="O247">
        <f t="shared" si="20"/>
        <v>4.3040650932041702</v>
      </c>
      <c r="P247">
        <f t="shared" si="21"/>
        <v>7.8176254430533696</v>
      </c>
      <c r="Q247">
        <f t="shared" si="22"/>
        <v>9.6091164919335501</v>
      </c>
      <c r="R247">
        <f t="shared" si="23"/>
        <v>2.5649493574615367</v>
      </c>
    </row>
    <row r="248" spans="1:18" x14ac:dyDescent="0.35">
      <c r="A248">
        <f t="shared" ca="1" si="18"/>
        <v>0.87888496090683721</v>
      </c>
      <c r="B248">
        <v>13250</v>
      </c>
      <c r="C248">
        <v>76</v>
      </c>
      <c r="D248">
        <v>5</v>
      </c>
      <c r="E248">
        <v>2220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19"/>
        <v>5776</v>
      </c>
      <c r="O248">
        <f t="shared" si="20"/>
        <v>4.3307333402863311</v>
      </c>
      <c r="P248">
        <f t="shared" si="21"/>
        <v>7.7052624748663252</v>
      </c>
      <c r="Q248">
        <f t="shared" si="22"/>
        <v>9.4917528314143684</v>
      </c>
      <c r="R248">
        <f t="shared" si="23"/>
        <v>1.6094379124341003</v>
      </c>
    </row>
    <row r="249" spans="1:18" x14ac:dyDescent="0.35">
      <c r="A249">
        <f t="shared" ca="1" si="18"/>
        <v>0.21917167801703141</v>
      </c>
      <c r="B249">
        <v>3500</v>
      </c>
      <c r="C249">
        <v>45</v>
      </c>
      <c r="D249">
        <v>29</v>
      </c>
      <c r="E249">
        <v>2319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>
        <f t="shared" si="19"/>
        <v>2025</v>
      </c>
      <c r="O249">
        <f t="shared" si="20"/>
        <v>3.8066624897703196</v>
      </c>
      <c r="P249">
        <f t="shared" si="21"/>
        <v>7.7488913372555315</v>
      </c>
      <c r="Q249">
        <f t="shared" si="22"/>
        <v>8.1605182474775049</v>
      </c>
      <c r="R249">
        <f t="shared" si="23"/>
        <v>3.3672958299864741</v>
      </c>
    </row>
    <row r="250" spans="1:18" x14ac:dyDescent="0.35">
      <c r="A250">
        <f t="shared" ca="1" si="18"/>
        <v>0.83814828995164337</v>
      </c>
      <c r="B250">
        <v>8600</v>
      </c>
      <c r="C250">
        <v>21</v>
      </c>
      <c r="D250">
        <v>11</v>
      </c>
      <c r="E250">
        <v>557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f t="shared" si="19"/>
        <v>441</v>
      </c>
      <c r="O250">
        <f t="shared" si="20"/>
        <v>3.044522437723423</v>
      </c>
      <c r="P250">
        <f t="shared" si="21"/>
        <v>6.3225652399272843</v>
      </c>
      <c r="Q250">
        <f t="shared" si="22"/>
        <v>9.0595174822415991</v>
      </c>
      <c r="R250">
        <f t="shared" si="23"/>
        <v>2.3978952727983707</v>
      </c>
    </row>
    <row r="251" spans="1:18" x14ac:dyDescent="0.35">
      <c r="A251">
        <f t="shared" ca="1" si="18"/>
        <v>0.46013435013176773</v>
      </c>
      <c r="B251">
        <v>4700</v>
      </c>
      <c r="C251">
        <v>122</v>
      </c>
      <c r="D251">
        <v>33</v>
      </c>
      <c r="E251">
        <v>5188</v>
      </c>
      <c r="F251">
        <v>1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1</v>
      </c>
      <c r="N251">
        <f t="shared" si="19"/>
        <v>14884</v>
      </c>
      <c r="O251">
        <f t="shared" si="20"/>
        <v>4.8040210447332568</v>
      </c>
      <c r="P251">
        <f t="shared" si="21"/>
        <v>8.5541035454363339</v>
      </c>
      <c r="Q251">
        <f t="shared" si="22"/>
        <v>8.4553177876981493</v>
      </c>
      <c r="R251">
        <f t="shared" si="23"/>
        <v>3.4965075614664802</v>
      </c>
    </row>
    <row r="252" spans="1:18" x14ac:dyDescent="0.35">
      <c r="A252">
        <f t="shared" ca="1" si="18"/>
        <v>0.72785360296248724</v>
      </c>
      <c r="B252">
        <v>27100</v>
      </c>
      <c r="C252">
        <v>335</v>
      </c>
      <c r="D252">
        <v>25</v>
      </c>
      <c r="E252">
        <v>11685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f t="shared" si="19"/>
        <v>112225</v>
      </c>
      <c r="O252">
        <f t="shared" si="20"/>
        <v>5.8141305318250662</v>
      </c>
      <c r="P252">
        <f t="shared" si="21"/>
        <v>9.3660612469729578</v>
      </c>
      <c r="Q252">
        <f t="shared" si="22"/>
        <v>10.207289006867793</v>
      </c>
      <c r="R252">
        <f t="shared" si="23"/>
        <v>3.2188758248682006</v>
      </c>
    </row>
    <row r="253" spans="1:18" x14ac:dyDescent="0.35">
      <c r="A253">
        <f t="shared" ca="1" si="18"/>
        <v>0.6072287674183745</v>
      </c>
      <c r="B253">
        <v>58600</v>
      </c>
      <c r="C253">
        <v>190</v>
      </c>
      <c r="D253">
        <v>7</v>
      </c>
      <c r="E253">
        <v>2699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</v>
      </c>
      <c r="N253">
        <f t="shared" si="19"/>
        <v>36100</v>
      </c>
      <c r="O253">
        <f t="shared" si="20"/>
        <v>5.2470240721604862</v>
      </c>
      <c r="P253">
        <f t="shared" si="21"/>
        <v>7.9006366130180048</v>
      </c>
      <c r="Q253">
        <f t="shared" si="22"/>
        <v>10.978489975565104</v>
      </c>
      <c r="R253">
        <f t="shared" si="23"/>
        <v>1.9459101490553132</v>
      </c>
    </row>
    <row r="254" spans="1:18" x14ac:dyDescent="0.35">
      <c r="A254">
        <f t="shared" ca="1" si="18"/>
        <v>0.51452619812934586</v>
      </c>
      <c r="B254">
        <v>7600</v>
      </c>
      <c r="C254">
        <v>25</v>
      </c>
      <c r="D254">
        <v>12</v>
      </c>
      <c r="E254">
        <v>981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f t="shared" si="19"/>
        <v>625</v>
      </c>
      <c r="O254">
        <f t="shared" si="20"/>
        <v>3.2188758248682006</v>
      </c>
      <c r="P254">
        <f t="shared" si="21"/>
        <v>6.8885724595653635</v>
      </c>
      <c r="Q254">
        <f t="shared" si="22"/>
        <v>8.9359035262744229</v>
      </c>
      <c r="R254">
        <f t="shared" si="23"/>
        <v>2.4849066497880004</v>
      </c>
    </row>
    <row r="255" spans="1:18" x14ac:dyDescent="0.35">
      <c r="A255">
        <f t="shared" ca="1" si="18"/>
        <v>0.54277483843244501</v>
      </c>
      <c r="B255">
        <v>14800</v>
      </c>
      <c r="C255">
        <v>90</v>
      </c>
      <c r="D255">
        <v>16</v>
      </c>
      <c r="E255">
        <v>1540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f t="shared" si="19"/>
        <v>8100</v>
      </c>
      <c r="O255">
        <f t="shared" si="20"/>
        <v>4.499809670330265</v>
      </c>
      <c r="P255">
        <f t="shared" si="21"/>
        <v>7.3395376954076745</v>
      </c>
      <c r="Q255">
        <f t="shared" si="22"/>
        <v>9.6023824597522065</v>
      </c>
      <c r="R255">
        <f t="shared" si="23"/>
        <v>2.7725887222397811</v>
      </c>
    </row>
    <row r="256" spans="1:18" x14ac:dyDescent="0.35">
      <c r="A256">
        <f t="shared" ca="1" si="18"/>
        <v>0.16210084347219345</v>
      </c>
      <c r="B256">
        <v>19100</v>
      </c>
      <c r="C256">
        <v>335</v>
      </c>
      <c r="D256">
        <v>25</v>
      </c>
      <c r="E256">
        <v>7200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f t="shared" si="19"/>
        <v>112225</v>
      </c>
      <c r="O256">
        <f t="shared" si="20"/>
        <v>5.8141305318250662</v>
      </c>
      <c r="P256">
        <f t="shared" si="21"/>
        <v>8.8818363050041462</v>
      </c>
      <c r="Q256">
        <f t="shared" si="22"/>
        <v>9.8574436140347217</v>
      </c>
      <c r="R256">
        <f t="shared" si="23"/>
        <v>3.2188758248682006</v>
      </c>
    </row>
    <row r="257" spans="1:19" x14ac:dyDescent="0.35">
      <c r="A257">
        <f t="shared" ca="1" si="18"/>
        <v>0.38157885251774792</v>
      </c>
      <c r="B257">
        <v>33900</v>
      </c>
      <c r="C257">
        <v>91</v>
      </c>
      <c r="D257">
        <v>6</v>
      </c>
      <c r="E257">
        <v>26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f t="shared" si="19"/>
        <v>8281</v>
      </c>
      <c r="O257">
        <f t="shared" si="20"/>
        <v>4.5108595065168497</v>
      </c>
      <c r="P257">
        <f t="shared" si="21"/>
        <v>3.2580965380214821</v>
      </c>
      <c r="Q257">
        <f t="shared" si="22"/>
        <v>10.431170293368542</v>
      </c>
      <c r="R257">
        <f t="shared" si="23"/>
        <v>1.791759469228055</v>
      </c>
    </row>
    <row r="258" spans="1:19" x14ac:dyDescent="0.35">
      <c r="A258">
        <f t="shared" ref="A258:A277" ca="1" si="24">RAND()</f>
        <v>0.50525262408192551</v>
      </c>
      <c r="B258">
        <v>30100</v>
      </c>
      <c r="C258">
        <v>360</v>
      </c>
      <c r="D258">
        <v>18</v>
      </c>
      <c r="E258">
        <v>8230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f t="shared" ref="N258:N277" si="25">C258^2</f>
        <v>129600</v>
      </c>
      <c r="O258">
        <f t="shared" ref="O258:O277" si="26">LN(C258)</f>
        <v>5.8861040314501558</v>
      </c>
      <c r="P258">
        <f t="shared" ref="P258:P277" si="27">LN(E258)</f>
        <v>9.0155412936711148</v>
      </c>
      <c r="Q258">
        <f t="shared" ref="Q258:Q277" si="28">LN(B258)</f>
        <v>10.312280450736967</v>
      </c>
      <c r="R258">
        <f t="shared" ref="R258:R277" si="29">LN(D258)</f>
        <v>2.8903717578961645</v>
      </c>
    </row>
    <row r="259" spans="1:19" x14ac:dyDescent="0.35">
      <c r="A259">
        <f t="shared" ca="1" si="24"/>
        <v>0.71178134635507939</v>
      </c>
      <c r="B259">
        <v>3000</v>
      </c>
      <c r="C259">
        <v>36</v>
      </c>
      <c r="D259">
        <v>28</v>
      </c>
      <c r="E259">
        <v>2277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25"/>
        <v>1296</v>
      </c>
      <c r="O259">
        <f t="shared" si="26"/>
        <v>3.5835189384561099</v>
      </c>
      <c r="P259">
        <f t="shared" si="27"/>
        <v>7.7306140660637395</v>
      </c>
      <c r="Q259">
        <f t="shared" si="28"/>
        <v>8.0063675676502459</v>
      </c>
      <c r="R259">
        <f t="shared" si="29"/>
        <v>3.3322045101752038</v>
      </c>
    </row>
    <row r="260" spans="1:19" x14ac:dyDescent="0.35">
      <c r="A260">
        <f t="shared" ca="1" si="24"/>
        <v>0.78756242797109066</v>
      </c>
      <c r="B260">
        <v>12100</v>
      </c>
      <c r="C260">
        <v>41</v>
      </c>
      <c r="D260">
        <v>17</v>
      </c>
      <c r="E260">
        <v>1785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f t="shared" si="25"/>
        <v>1681</v>
      </c>
      <c r="O260">
        <f t="shared" si="26"/>
        <v>3.713572066704308</v>
      </c>
      <c r="P260">
        <f t="shared" si="27"/>
        <v>7.4871736942137392</v>
      </c>
      <c r="Q260">
        <f t="shared" si="28"/>
        <v>9.4009607315848331</v>
      </c>
      <c r="R260">
        <f t="shared" si="29"/>
        <v>2.8332133440562162</v>
      </c>
    </row>
    <row r="261" spans="1:19" x14ac:dyDescent="0.35">
      <c r="A261">
        <f t="shared" ca="1" si="24"/>
        <v>0.76418122781669851</v>
      </c>
      <c r="B261">
        <v>5100</v>
      </c>
      <c r="C261">
        <v>86</v>
      </c>
      <c r="D261">
        <v>33</v>
      </c>
      <c r="E261">
        <v>9479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f t="shared" si="25"/>
        <v>7396</v>
      </c>
      <c r="O261">
        <f t="shared" si="26"/>
        <v>4.4543472962535073</v>
      </c>
      <c r="P261">
        <f t="shared" si="27"/>
        <v>9.1568341044530417</v>
      </c>
      <c r="Q261">
        <f t="shared" si="28"/>
        <v>8.536995818712418</v>
      </c>
      <c r="R261">
        <f t="shared" si="29"/>
        <v>3.4965075614664802</v>
      </c>
    </row>
    <row r="262" spans="1:19" x14ac:dyDescent="0.35">
      <c r="A262">
        <f t="shared" ca="1" si="24"/>
        <v>1.2525777403162852E-3</v>
      </c>
      <c r="B262">
        <v>5000</v>
      </c>
      <c r="C262">
        <v>48</v>
      </c>
      <c r="D262">
        <v>5</v>
      </c>
      <c r="E262">
        <v>286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f t="shared" si="25"/>
        <v>2304</v>
      </c>
      <c r="O262">
        <f t="shared" si="26"/>
        <v>3.8712010109078911</v>
      </c>
      <c r="P262">
        <f t="shared" si="27"/>
        <v>5.6559918108198524</v>
      </c>
      <c r="Q262">
        <f t="shared" si="28"/>
        <v>8.5171931914162382</v>
      </c>
      <c r="R262">
        <f t="shared" si="29"/>
        <v>1.6094379124341003</v>
      </c>
    </row>
    <row r="263" spans="1:19" x14ac:dyDescent="0.35">
      <c r="A263">
        <f t="shared" ca="1" si="24"/>
        <v>0.48613552577306374</v>
      </c>
      <c r="B263">
        <v>8600</v>
      </c>
      <c r="C263">
        <v>130</v>
      </c>
      <c r="D263">
        <v>33</v>
      </c>
      <c r="E263">
        <v>8975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f t="shared" si="25"/>
        <v>16900</v>
      </c>
      <c r="O263">
        <f t="shared" si="26"/>
        <v>4.8675344504555822</v>
      </c>
      <c r="P263">
        <f t="shared" si="27"/>
        <v>9.1021982133564805</v>
      </c>
      <c r="Q263">
        <f t="shared" si="28"/>
        <v>9.0595174822415991</v>
      </c>
      <c r="R263">
        <f t="shared" si="29"/>
        <v>3.4965075614664802</v>
      </c>
    </row>
    <row r="264" spans="1:19" x14ac:dyDescent="0.35">
      <c r="A264">
        <f t="shared" ca="1" si="24"/>
        <v>0.7279098283603842</v>
      </c>
      <c r="B264">
        <v>14000</v>
      </c>
      <c r="C264">
        <v>32</v>
      </c>
      <c r="D264">
        <v>6</v>
      </c>
      <c r="E264">
        <v>931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f t="shared" si="25"/>
        <v>1024</v>
      </c>
      <c r="O264">
        <f t="shared" si="26"/>
        <v>3.4657359027997265</v>
      </c>
      <c r="P264">
        <f t="shared" si="27"/>
        <v>6.8362592772770672</v>
      </c>
      <c r="Q264">
        <f t="shared" si="28"/>
        <v>9.5468126085973957</v>
      </c>
      <c r="R264">
        <f t="shared" si="29"/>
        <v>1.791759469228055</v>
      </c>
    </row>
    <row r="265" spans="1:19" x14ac:dyDescent="0.35">
      <c r="A265">
        <f t="shared" ca="1" si="24"/>
        <v>0.87187697573906153</v>
      </c>
      <c r="B265">
        <v>19500</v>
      </c>
      <c r="C265">
        <v>98</v>
      </c>
      <c r="D265">
        <v>24</v>
      </c>
      <c r="E265">
        <v>2670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</v>
      </c>
      <c r="N265">
        <f t="shared" si="25"/>
        <v>9604</v>
      </c>
      <c r="O265">
        <f t="shared" si="26"/>
        <v>4.5849674786705723</v>
      </c>
      <c r="P265">
        <f t="shared" si="27"/>
        <v>7.8898337513942955</v>
      </c>
      <c r="Q265">
        <f t="shared" si="28"/>
        <v>9.8781697445518386</v>
      </c>
      <c r="R265">
        <f t="shared" si="29"/>
        <v>3.1780538303479458</v>
      </c>
    </row>
    <row r="266" spans="1:19" x14ac:dyDescent="0.35">
      <c r="A266">
        <f t="shared" ca="1" si="24"/>
        <v>0.69102610669610831</v>
      </c>
      <c r="B266">
        <v>10000</v>
      </c>
      <c r="C266">
        <v>44</v>
      </c>
      <c r="D266">
        <v>10</v>
      </c>
      <c r="E266">
        <v>4484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f t="shared" si="25"/>
        <v>1936</v>
      </c>
      <c r="O266">
        <f t="shared" si="26"/>
        <v>3.784189633918261</v>
      </c>
      <c r="P266">
        <f t="shared" si="27"/>
        <v>8.4082707841920499</v>
      </c>
      <c r="Q266">
        <f t="shared" si="28"/>
        <v>9.2103403719761836</v>
      </c>
      <c r="R266">
        <f t="shared" si="29"/>
        <v>2.3025850929940459</v>
      </c>
    </row>
    <row r="267" spans="1:19" ht="15" thickBot="1" x14ac:dyDescent="0.4">
      <c r="A267">
        <f t="shared" ca="1" si="24"/>
        <v>0.49736439523397658</v>
      </c>
      <c r="B267">
        <v>35600</v>
      </c>
      <c r="C267">
        <v>215</v>
      </c>
      <c r="D267">
        <v>18</v>
      </c>
      <c r="E267">
        <v>6849</v>
      </c>
      <c r="F267">
        <v>1</v>
      </c>
      <c r="G267">
        <v>1</v>
      </c>
      <c r="H267">
        <v>1</v>
      </c>
      <c r="I267">
        <v>0</v>
      </c>
      <c r="J267">
        <v>1</v>
      </c>
      <c r="K267">
        <v>0</v>
      </c>
      <c r="L267">
        <v>1</v>
      </c>
      <c r="M267">
        <v>0</v>
      </c>
      <c r="N267">
        <f t="shared" si="25"/>
        <v>46225</v>
      </c>
      <c r="O267">
        <f t="shared" si="26"/>
        <v>5.3706380281276624</v>
      </c>
      <c r="P267">
        <f t="shared" si="27"/>
        <v>8.8318579351979061</v>
      </c>
      <c r="Q267">
        <f t="shared" si="28"/>
        <v>10.480100916840122</v>
      </c>
      <c r="R267">
        <f t="shared" si="29"/>
        <v>2.8903717578961645</v>
      </c>
    </row>
    <row r="268" spans="1:19" x14ac:dyDescent="0.35">
      <c r="A268" s="1">
        <f t="shared" ca="1" si="24"/>
        <v>0.35270534535348297</v>
      </c>
      <c r="B268" s="2">
        <v>6500</v>
      </c>
      <c r="C268" s="2">
        <v>62</v>
      </c>
      <c r="D268" s="2">
        <v>28</v>
      </c>
      <c r="E268" s="2">
        <v>1201</v>
      </c>
      <c r="F268" s="2">
        <v>1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1</v>
      </c>
      <c r="M268" s="2">
        <v>0</v>
      </c>
      <c r="N268" s="2">
        <f t="shared" si="25"/>
        <v>3844</v>
      </c>
      <c r="O268" s="2">
        <f t="shared" si="26"/>
        <v>4.1271343850450917</v>
      </c>
      <c r="P268" s="2">
        <f t="shared" si="27"/>
        <v>7.0909098220799835</v>
      </c>
      <c r="Q268" s="2">
        <f t="shared" si="28"/>
        <v>8.7795574558837277</v>
      </c>
      <c r="R268" s="3">
        <f t="shared" si="29"/>
        <v>3.3322045101752038</v>
      </c>
      <c r="S268" s="5"/>
    </row>
    <row r="269" spans="1:19" x14ac:dyDescent="0.35">
      <c r="A269" s="4">
        <f t="shared" ca="1" si="24"/>
        <v>0.33659116060701799</v>
      </c>
      <c r="B269" s="5">
        <v>10000</v>
      </c>
      <c r="C269" s="5">
        <v>72</v>
      </c>
      <c r="D269" s="5">
        <v>13</v>
      </c>
      <c r="E269" s="5">
        <v>1347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1</v>
      </c>
      <c r="N269" s="5">
        <f t="shared" si="25"/>
        <v>5184</v>
      </c>
      <c r="O269" s="5">
        <f t="shared" si="26"/>
        <v>4.2766661190160553</v>
      </c>
      <c r="P269" s="5">
        <f t="shared" si="27"/>
        <v>7.2056351764103637</v>
      </c>
      <c r="Q269" s="5">
        <f t="shared" si="28"/>
        <v>9.2103403719761836</v>
      </c>
      <c r="R269" s="6">
        <f t="shared" si="29"/>
        <v>2.5649493574615367</v>
      </c>
      <c r="S269" s="5"/>
    </row>
    <row r="270" spans="1:19" x14ac:dyDescent="0.35">
      <c r="A270" s="4">
        <f t="shared" ca="1" si="24"/>
        <v>0.23898705403529918</v>
      </c>
      <c r="B270" s="5">
        <v>35100</v>
      </c>
      <c r="C270" s="5">
        <v>78</v>
      </c>
      <c r="D270" s="5">
        <v>4</v>
      </c>
      <c r="E270" s="5">
        <v>78</v>
      </c>
      <c r="F270" s="5">
        <v>1</v>
      </c>
      <c r="G270" s="5">
        <v>1</v>
      </c>
      <c r="H270" s="5">
        <v>0</v>
      </c>
      <c r="I270" s="5">
        <v>0</v>
      </c>
      <c r="J270" s="5">
        <v>1</v>
      </c>
      <c r="K270" s="5">
        <v>0</v>
      </c>
      <c r="L270" s="5">
        <v>0</v>
      </c>
      <c r="M270" s="5">
        <v>1</v>
      </c>
      <c r="N270" s="5">
        <f t="shared" si="25"/>
        <v>6084</v>
      </c>
      <c r="O270" s="5">
        <f t="shared" si="26"/>
        <v>4.3567088266895917</v>
      </c>
      <c r="P270" s="5">
        <f t="shared" si="27"/>
        <v>4.3567088266895917</v>
      </c>
      <c r="Q270" s="5">
        <f t="shared" si="28"/>
        <v>10.465956409453957</v>
      </c>
      <c r="R270" s="6">
        <f t="shared" si="29"/>
        <v>1.3862943611198906</v>
      </c>
      <c r="S270" s="5"/>
    </row>
    <row r="271" spans="1:19" x14ac:dyDescent="0.35">
      <c r="A271" s="4">
        <f t="shared" ca="1" si="24"/>
        <v>0.27633335572428852</v>
      </c>
      <c r="B271" s="5">
        <v>6000</v>
      </c>
      <c r="C271" s="5">
        <v>52</v>
      </c>
      <c r="D271" s="5">
        <v>30</v>
      </c>
      <c r="E271" s="5">
        <v>5125</v>
      </c>
      <c r="F271" s="5">
        <v>1</v>
      </c>
      <c r="G271" s="5">
        <v>0</v>
      </c>
      <c r="H271" s="5">
        <v>1</v>
      </c>
      <c r="I271" s="5">
        <v>0</v>
      </c>
      <c r="J271" s="5">
        <v>0</v>
      </c>
      <c r="K271" s="5">
        <v>0</v>
      </c>
      <c r="L271" s="5">
        <v>0</v>
      </c>
      <c r="M271" s="5">
        <v>1</v>
      </c>
      <c r="N271" s="5">
        <f t="shared" si="25"/>
        <v>2704</v>
      </c>
      <c r="O271" s="5">
        <f t="shared" si="26"/>
        <v>3.9512437185814275</v>
      </c>
      <c r="P271" s="5">
        <f t="shared" si="27"/>
        <v>8.5418858040066095</v>
      </c>
      <c r="Q271" s="5">
        <f t="shared" si="28"/>
        <v>8.6995147482101913</v>
      </c>
      <c r="R271" s="6">
        <f t="shared" si="29"/>
        <v>3.4011973816621555</v>
      </c>
      <c r="S271" s="5"/>
    </row>
    <row r="272" spans="1:19" x14ac:dyDescent="0.35">
      <c r="A272" s="4">
        <f t="shared" ca="1" si="24"/>
        <v>0.40519398495879966</v>
      </c>
      <c r="B272" s="5">
        <v>36000</v>
      </c>
      <c r="C272" s="5">
        <v>95</v>
      </c>
      <c r="D272" s="5">
        <v>5</v>
      </c>
      <c r="E272" s="5">
        <v>2417</v>
      </c>
      <c r="F272" s="5">
        <v>1</v>
      </c>
      <c r="G272" s="5">
        <v>1</v>
      </c>
      <c r="H272" s="5">
        <v>0</v>
      </c>
      <c r="I272" s="5">
        <v>0</v>
      </c>
      <c r="J272" s="5">
        <v>1</v>
      </c>
      <c r="K272" s="5">
        <v>0</v>
      </c>
      <c r="L272" s="5">
        <v>0</v>
      </c>
      <c r="M272" s="5">
        <v>1</v>
      </c>
      <c r="N272" s="5">
        <f t="shared" si="25"/>
        <v>9025</v>
      </c>
      <c r="O272" s="5">
        <f t="shared" si="26"/>
        <v>4.5538768916005408</v>
      </c>
      <c r="P272" s="5">
        <f t="shared" si="27"/>
        <v>7.7902823807034833</v>
      </c>
      <c r="Q272" s="5">
        <f t="shared" si="28"/>
        <v>10.491274217438248</v>
      </c>
      <c r="R272" s="6">
        <f t="shared" si="29"/>
        <v>1.6094379124341003</v>
      </c>
      <c r="S272" s="5"/>
    </row>
    <row r="273" spans="1:19" x14ac:dyDescent="0.35">
      <c r="A273" s="4">
        <f t="shared" ca="1" si="24"/>
        <v>0.81908269929685296</v>
      </c>
      <c r="B273" s="5">
        <v>4500</v>
      </c>
      <c r="C273" s="5">
        <v>27</v>
      </c>
      <c r="D273" s="5">
        <v>20</v>
      </c>
      <c r="E273" s="5">
        <v>2376</v>
      </c>
      <c r="F273" s="5">
        <v>1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f t="shared" si="25"/>
        <v>729</v>
      </c>
      <c r="O273" s="5">
        <f t="shared" si="26"/>
        <v>3.2958368660043291</v>
      </c>
      <c r="P273" s="5">
        <f t="shared" si="27"/>
        <v>7.773173680482536</v>
      </c>
      <c r="Q273" s="5">
        <f t="shared" si="28"/>
        <v>8.4118326757584114</v>
      </c>
      <c r="R273" s="6">
        <f t="shared" si="29"/>
        <v>2.9957322735539909</v>
      </c>
      <c r="S273" s="5"/>
    </row>
    <row r="274" spans="1:19" x14ac:dyDescent="0.35">
      <c r="A274" s="4">
        <f t="shared" ca="1" si="24"/>
        <v>7.6459858584430163E-2</v>
      </c>
      <c r="B274" s="5">
        <v>17500</v>
      </c>
      <c r="C274" s="5">
        <v>154</v>
      </c>
      <c r="D274" s="5">
        <v>26</v>
      </c>
      <c r="E274" s="5">
        <v>5400</v>
      </c>
      <c r="F274" s="5">
        <v>1</v>
      </c>
      <c r="G274" s="5">
        <v>0</v>
      </c>
      <c r="H274" s="5">
        <v>1</v>
      </c>
      <c r="I274" s="5">
        <v>0</v>
      </c>
      <c r="J274" s="5">
        <v>1</v>
      </c>
      <c r="K274" s="5">
        <v>0</v>
      </c>
      <c r="L274" s="5">
        <v>0</v>
      </c>
      <c r="M274" s="5">
        <v>1</v>
      </c>
      <c r="N274" s="5">
        <f t="shared" si="25"/>
        <v>23716</v>
      </c>
      <c r="O274" s="5">
        <f t="shared" si="26"/>
        <v>5.0369526024136295</v>
      </c>
      <c r="P274" s="5">
        <f t="shared" si="27"/>
        <v>8.5941542325523663</v>
      </c>
      <c r="Q274" s="5">
        <f t="shared" si="28"/>
        <v>9.7699561599116063</v>
      </c>
      <c r="R274" s="6">
        <f t="shared" si="29"/>
        <v>3.2580965380214821</v>
      </c>
      <c r="S274" s="5"/>
    </row>
    <row r="275" spans="1:19" x14ac:dyDescent="0.35">
      <c r="A275" s="4">
        <f t="shared" ca="1" si="24"/>
        <v>0.63453250073276501</v>
      </c>
      <c r="B275" s="5">
        <v>6400</v>
      </c>
      <c r="C275" s="5">
        <v>85</v>
      </c>
      <c r="D275" s="5">
        <v>29</v>
      </c>
      <c r="E275" s="5">
        <v>5336</v>
      </c>
      <c r="F275" s="5">
        <v>1</v>
      </c>
      <c r="G275" s="5">
        <v>1</v>
      </c>
      <c r="H275" s="5">
        <v>1</v>
      </c>
      <c r="I275" s="5">
        <v>1</v>
      </c>
      <c r="J275" s="5">
        <v>0</v>
      </c>
      <c r="K275" s="5">
        <v>0</v>
      </c>
      <c r="L275" s="5">
        <v>1</v>
      </c>
      <c r="M275" s="5">
        <v>0</v>
      </c>
      <c r="N275" s="5">
        <f t="shared" si="25"/>
        <v>7225</v>
      </c>
      <c r="O275" s="5">
        <f t="shared" si="26"/>
        <v>4.4426512564903167</v>
      </c>
      <c r="P275" s="5">
        <f t="shared" si="27"/>
        <v>8.5822315875954605</v>
      </c>
      <c r="Q275" s="5">
        <f t="shared" si="28"/>
        <v>8.7640532693477624</v>
      </c>
      <c r="R275" s="6">
        <f t="shared" si="29"/>
        <v>3.3672958299864741</v>
      </c>
      <c r="S275" s="5"/>
    </row>
    <row r="276" spans="1:19" x14ac:dyDescent="0.35">
      <c r="A276" s="4">
        <f t="shared" ca="1" si="24"/>
        <v>0.66084477199667957</v>
      </c>
      <c r="B276" s="5">
        <v>17250</v>
      </c>
      <c r="C276" s="5">
        <v>108</v>
      </c>
      <c r="D276" s="5">
        <v>22</v>
      </c>
      <c r="E276" s="5">
        <v>6300</v>
      </c>
      <c r="F276" s="5">
        <v>1</v>
      </c>
      <c r="G276" s="5">
        <v>1</v>
      </c>
      <c r="H276" s="5">
        <v>1</v>
      </c>
      <c r="I276" s="5">
        <v>0</v>
      </c>
      <c r="J276" s="5">
        <v>1</v>
      </c>
      <c r="K276" s="5">
        <v>0</v>
      </c>
      <c r="L276" s="5">
        <v>0</v>
      </c>
      <c r="M276" s="5">
        <v>0</v>
      </c>
      <c r="N276" s="5">
        <f t="shared" si="25"/>
        <v>11664</v>
      </c>
      <c r="O276" s="5">
        <f t="shared" si="26"/>
        <v>4.6821312271242199</v>
      </c>
      <c r="P276" s="5">
        <f t="shared" si="27"/>
        <v>8.7483049123796235</v>
      </c>
      <c r="Q276" s="5">
        <f t="shared" si="28"/>
        <v>9.7555674224595066</v>
      </c>
      <c r="R276" s="6">
        <f t="shared" si="29"/>
        <v>3.0910424533583161</v>
      </c>
      <c r="S276" s="5"/>
    </row>
    <row r="277" spans="1:19" ht="15" thickBot="1" x14ac:dyDescent="0.4">
      <c r="A277" s="7">
        <f t="shared" ca="1" si="24"/>
        <v>0.35228704549088596</v>
      </c>
      <c r="B277" s="8">
        <v>9000</v>
      </c>
      <c r="C277" s="8">
        <v>52</v>
      </c>
      <c r="D277" s="8">
        <v>11</v>
      </c>
      <c r="E277" s="8">
        <v>633</v>
      </c>
      <c r="F277" s="8">
        <v>1</v>
      </c>
      <c r="G277" s="8">
        <v>1</v>
      </c>
      <c r="H277" s="8">
        <v>1</v>
      </c>
      <c r="I277" s="8">
        <v>0</v>
      </c>
      <c r="J277" s="8">
        <v>0</v>
      </c>
      <c r="K277" s="8">
        <v>0</v>
      </c>
      <c r="L277" s="8">
        <v>1</v>
      </c>
      <c r="M277" s="8">
        <v>0</v>
      </c>
      <c r="N277" s="8">
        <f t="shared" si="25"/>
        <v>2704</v>
      </c>
      <c r="O277" s="8">
        <f t="shared" si="26"/>
        <v>3.9512437185814275</v>
      </c>
      <c r="P277" s="8">
        <f t="shared" si="27"/>
        <v>6.4504704221441758</v>
      </c>
      <c r="Q277" s="8">
        <f t="shared" si="28"/>
        <v>9.1049798563183568</v>
      </c>
      <c r="R277" s="9">
        <f t="shared" si="29"/>
        <v>2.3978952727983707</v>
      </c>
      <c r="S277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9"/>
  <sheetViews>
    <sheetView tabSelected="1" topLeftCell="C25" zoomScale="150" zoomScaleNormal="150" workbookViewId="0">
      <selection activeCell="D36" sqref="D36"/>
    </sheetView>
  </sheetViews>
  <sheetFormatPr defaultRowHeight="14.5" x14ac:dyDescent="0.35"/>
  <cols>
    <col min="1" max="1" width="13.1796875" bestFit="1" customWidth="1"/>
    <col min="2" max="2" width="18.1796875" bestFit="1" customWidth="1"/>
    <col min="3" max="3" width="18" bestFit="1" customWidth="1"/>
    <col min="4" max="12" width="18" customWidth="1"/>
    <col min="13" max="13" width="12.7265625" bestFit="1" customWidth="1"/>
    <col min="14" max="14" width="14.54296875" bestFit="1" customWidth="1"/>
    <col min="15" max="15" width="12.7265625" bestFit="1" customWidth="1"/>
    <col min="16" max="16" width="12" bestFit="1" customWidth="1"/>
    <col min="17" max="17" width="13.453125" bestFit="1" customWidth="1"/>
    <col min="18" max="20" width="12.7265625" bestFit="1" customWidth="1"/>
  </cols>
  <sheetData>
    <row r="1" spans="3:31" x14ac:dyDescent="0.35">
      <c r="C1" t="s">
        <v>42</v>
      </c>
      <c r="W1" t="s">
        <v>43</v>
      </c>
    </row>
    <row r="2" spans="3:31" ht="15" thickBot="1" x14ac:dyDescent="0.4"/>
    <row r="3" spans="3:31" x14ac:dyDescent="0.35">
      <c r="C3" s="13" t="s">
        <v>18</v>
      </c>
      <c r="D3" s="13"/>
      <c r="E3" s="13"/>
      <c r="F3" s="13"/>
      <c r="G3" s="13"/>
      <c r="H3" s="13"/>
      <c r="I3" s="13"/>
      <c r="J3" s="13"/>
      <c r="K3" s="13"/>
      <c r="L3" s="13"/>
      <c r="M3" s="13"/>
      <c r="W3" s="13" t="s">
        <v>18</v>
      </c>
      <c r="X3" s="13"/>
    </row>
    <row r="4" spans="3:31" x14ac:dyDescent="0.35">
      <c r="C4" s="10" t="s">
        <v>19</v>
      </c>
      <c r="D4" s="10"/>
      <c r="E4" s="10"/>
      <c r="F4" s="10"/>
      <c r="G4" s="10"/>
      <c r="H4" s="10"/>
      <c r="I4" s="10"/>
      <c r="J4" s="10"/>
      <c r="K4" s="10"/>
      <c r="L4" s="10"/>
      <c r="M4" s="10">
        <v>0.90244367746628229</v>
      </c>
      <c r="W4" s="10" t="s">
        <v>19</v>
      </c>
      <c r="X4" s="10">
        <v>0.8969407025646482</v>
      </c>
    </row>
    <row r="5" spans="3:31" x14ac:dyDescent="0.35">
      <c r="C5" s="10" t="s">
        <v>20</v>
      </c>
      <c r="D5" s="10"/>
      <c r="E5" s="10"/>
      <c r="F5" s="10"/>
      <c r="G5" s="10"/>
      <c r="H5" s="10"/>
      <c r="I5" s="10"/>
      <c r="J5" s="10"/>
      <c r="K5" s="10"/>
      <c r="L5" s="10"/>
      <c r="M5" s="10">
        <v>0.81440459099886731</v>
      </c>
      <c r="W5" s="10" t="s">
        <v>20</v>
      </c>
      <c r="X5" s="10">
        <v>0.80450262391716476</v>
      </c>
    </row>
    <row r="6" spans="3:31" x14ac:dyDescent="0.35">
      <c r="C6" s="10" t="s">
        <v>21</v>
      </c>
      <c r="D6" s="10"/>
      <c r="E6" s="10"/>
      <c r="F6" s="10"/>
      <c r="G6" s="10"/>
      <c r="H6" s="10"/>
      <c r="I6" s="10"/>
      <c r="J6" s="10"/>
      <c r="K6" s="10"/>
      <c r="L6" s="10"/>
      <c r="M6" s="10">
        <v>0.80862730200272315</v>
      </c>
      <c r="W6" s="10" t="s">
        <v>21</v>
      </c>
      <c r="X6" s="10">
        <v>0.79762966928925261</v>
      </c>
    </row>
    <row r="7" spans="3:31" x14ac:dyDescent="0.35">
      <c r="C7" s="10" t="s">
        <v>22</v>
      </c>
      <c r="D7" s="10"/>
      <c r="E7" s="10"/>
      <c r="F7" s="10"/>
      <c r="G7" s="10"/>
      <c r="H7" s="10"/>
      <c r="I7" s="10"/>
      <c r="J7" s="10"/>
      <c r="K7" s="10"/>
      <c r="L7" s="10"/>
      <c r="M7" s="10">
        <v>0.39134813928862006</v>
      </c>
      <c r="W7" s="10" t="s">
        <v>22</v>
      </c>
      <c r="X7" s="10">
        <v>0.40243588920850182</v>
      </c>
    </row>
    <row r="8" spans="3:31" ht="15" thickBot="1" x14ac:dyDescent="0.4">
      <c r="C8" s="11" t="s">
        <v>23</v>
      </c>
      <c r="D8" s="11"/>
      <c r="E8" s="11"/>
      <c r="F8" s="11"/>
      <c r="G8" s="11"/>
      <c r="H8" s="11"/>
      <c r="I8" s="11"/>
      <c r="J8" s="11"/>
      <c r="K8" s="11"/>
      <c r="L8" s="11"/>
      <c r="M8" s="11">
        <v>266</v>
      </c>
      <c r="W8" s="11" t="s">
        <v>23</v>
      </c>
      <c r="X8" s="11">
        <v>266</v>
      </c>
    </row>
    <row r="10" spans="3:31" ht="15" thickBot="1" x14ac:dyDescent="0.4">
      <c r="C10" t="s">
        <v>24</v>
      </c>
      <c r="W10" t="s">
        <v>24</v>
      </c>
    </row>
    <row r="11" spans="3:31" x14ac:dyDescent="0.35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 t="s">
        <v>29</v>
      </c>
      <c r="N11" s="12" t="s">
        <v>30</v>
      </c>
      <c r="O11" s="12" t="s">
        <v>31</v>
      </c>
      <c r="P11" s="12" t="s">
        <v>32</v>
      </c>
      <c r="Q11" s="12" t="s">
        <v>33</v>
      </c>
      <c r="W11" s="12"/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</row>
    <row r="12" spans="3:31" x14ac:dyDescent="0.35">
      <c r="C12" s="10" t="s">
        <v>25</v>
      </c>
      <c r="D12" s="10"/>
      <c r="E12" s="10"/>
      <c r="F12" s="10"/>
      <c r="G12" s="10"/>
      <c r="H12" s="10"/>
      <c r="I12" s="10"/>
      <c r="J12" s="10"/>
      <c r="K12" s="10"/>
      <c r="L12" s="10"/>
      <c r="M12" s="10">
        <v>8</v>
      </c>
      <c r="N12" s="10">
        <v>172.71603284115076</v>
      </c>
      <c r="O12" s="10">
        <v>21.589504105143845</v>
      </c>
      <c r="P12" s="10">
        <v>140.96656607318852</v>
      </c>
      <c r="Q12" s="10">
        <v>2.0623343984484057E-89</v>
      </c>
      <c r="W12" s="10" t="s">
        <v>25</v>
      </c>
      <c r="X12" s="10">
        <v>9</v>
      </c>
      <c r="Y12" s="10">
        <v>170.6160588348921</v>
      </c>
      <c r="Z12" s="10">
        <v>18.957339870543567</v>
      </c>
      <c r="AA12" s="10">
        <v>117.05338787629265</v>
      </c>
      <c r="AB12" s="10">
        <v>1.8805661923540441E-85</v>
      </c>
    </row>
    <row r="13" spans="3:31" x14ac:dyDescent="0.35">
      <c r="C13" s="10" t="s">
        <v>26</v>
      </c>
      <c r="D13" s="10"/>
      <c r="E13" s="10"/>
      <c r="F13" s="10"/>
      <c r="G13" s="10"/>
      <c r="H13" s="10"/>
      <c r="I13" s="10"/>
      <c r="J13" s="10"/>
      <c r="K13" s="10"/>
      <c r="L13" s="10"/>
      <c r="M13" s="10">
        <v>257</v>
      </c>
      <c r="N13" s="10">
        <v>39.360415094038949</v>
      </c>
      <c r="O13" s="10">
        <v>0.15315336612466518</v>
      </c>
      <c r="P13" s="10"/>
      <c r="Q13" s="10"/>
      <c r="W13" s="10" t="s">
        <v>26</v>
      </c>
      <c r="X13" s="10">
        <v>256</v>
      </c>
      <c r="Y13" s="10">
        <v>41.460389100297618</v>
      </c>
      <c r="Z13" s="10">
        <v>0.16195464492303757</v>
      </c>
      <c r="AA13" s="10"/>
      <c r="AB13" s="10"/>
    </row>
    <row r="14" spans="3:31" ht="15" thickBot="1" x14ac:dyDescent="0.4">
      <c r="C14" s="11" t="s">
        <v>27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265</v>
      </c>
      <c r="N14" s="11">
        <v>212.07644793518972</v>
      </c>
      <c r="O14" s="11"/>
      <c r="P14" s="11"/>
      <c r="Q14" s="11"/>
      <c r="W14" s="11" t="s">
        <v>27</v>
      </c>
      <c r="X14" s="11">
        <v>265</v>
      </c>
      <c r="Y14" s="11">
        <v>212.07644793518972</v>
      </c>
      <c r="Z14" s="11"/>
      <c r="AA14" s="11"/>
      <c r="AB14" s="11"/>
    </row>
    <row r="15" spans="3:31" ht="15" thickBot="1" x14ac:dyDescent="0.4"/>
    <row r="16" spans="3:3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 t="s">
        <v>34</v>
      </c>
      <c r="N16" s="12" t="s">
        <v>22</v>
      </c>
      <c r="O16" s="12" t="s">
        <v>35</v>
      </c>
      <c r="P16" s="12" t="s">
        <v>36</v>
      </c>
      <c r="Q16" s="12" t="s">
        <v>37</v>
      </c>
      <c r="R16" s="12" t="s">
        <v>38</v>
      </c>
      <c r="S16" s="12" t="s">
        <v>39</v>
      </c>
      <c r="T16" s="12" t="s">
        <v>40</v>
      </c>
      <c r="W16" s="12"/>
      <c r="X16" s="12" t="s">
        <v>34</v>
      </c>
      <c r="Y16" s="12" t="s">
        <v>22</v>
      </c>
      <c r="Z16" s="12" t="s">
        <v>35</v>
      </c>
      <c r="AA16" s="12" t="s">
        <v>36</v>
      </c>
      <c r="AB16" s="12" t="s">
        <v>37</v>
      </c>
      <c r="AC16" s="12" t="s">
        <v>38</v>
      </c>
      <c r="AD16" s="12" t="s">
        <v>39</v>
      </c>
      <c r="AE16" s="12" t="s">
        <v>40</v>
      </c>
    </row>
    <row r="17" spans="1:31" x14ac:dyDescent="0.35">
      <c r="C17" s="10" t="s">
        <v>28</v>
      </c>
      <c r="D17" s="10"/>
      <c r="E17" s="10"/>
      <c r="F17" s="10"/>
      <c r="G17" s="10"/>
      <c r="H17" s="10"/>
      <c r="I17" s="10"/>
      <c r="J17" s="10"/>
      <c r="K17" s="10"/>
      <c r="L17" s="10"/>
      <c r="M17" s="10">
        <v>6.3373038245560496</v>
      </c>
      <c r="N17" s="10">
        <v>0.20166122854589946</v>
      </c>
      <c r="O17" s="10">
        <v>31.425494480281994</v>
      </c>
      <c r="P17" s="10">
        <v>5.1657875416802146E-90</v>
      </c>
      <c r="Q17" s="10">
        <v>5.9401849717669153</v>
      </c>
      <c r="R17" s="10">
        <v>6.7344226773451838</v>
      </c>
      <c r="S17" s="10">
        <v>5.9401849717669153</v>
      </c>
      <c r="T17" s="10">
        <v>6.7344226773451838</v>
      </c>
      <c r="W17" s="10" t="s">
        <v>28</v>
      </c>
      <c r="X17" s="10">
        <v>8.7124995142371535</v>
      </c>
      <c r="Y17" s="10">
        <v>0.10998466491678691</v>
      </c>
      <c r="Z17" s="10">
        <v>79.215584471061732</v>
      </c>
      <c r="AA17" s="10">
        <v>4.3893471286248752E-182</v>
      </c>
      <c r="AB17" s="10">
        <v>8.4959095853539957</v>
      </c>
      <c r="AC17" s="10">
        <v>8.9290894431203114</v>
      </c>
      <c r="AD17" s="10">
        <v>8.4959095853539957</v>
      </c>
      <c r="AE17" s="10">
        <v>8.9290894431203114</v>
      </c>
    </row>
    <row r="18" spans="1:31" x14ac:dyDescent="0.35">
      <c r="C18" s="10" t="s">
        <v>13</v>
      </c>
      <c r="D18" s="10"/>
      <c r="E18" s="10"/>
      <c r="F18" s="10"/>
      <c r="G18" s="10"/>
      <c r="H18" s="10"/>
      <c r="I18" s="10"/>
      <c r="J18" s="10"/>
      <c r="K18" s="10"/>
      <c r="L18" s="10"/>
      <c r="M18" s="10">
        <v>0.77388399417977705</v>
      </c>
      <c r="N18" s="10">
        <v>5.06244680214962E-2</v>
      </c>
      <c r="O18" s="10">
        <v>15.286758052473161</v>
      </c>
      <c r="P18" s="10">
        <v>5.8084999708047447E-38</v>
      </c>
      <c r="Q18" s="10">
        <v>0.67419239352496396</v>
      </c>
      <c r="R18" s="10">
        <v>0.87357559483459013</v>
      </c>
      <c r="S18" s="10">
        <v>0.67419239352496396</v>
      </c>
      <c r="T18" s="10">
        <v>0.87357559483459013</v>
      </c>
      <c r="W18" s="10" t="s">
        <v>1</v>
      </c>
      <c r="X18" s="10">
        <v>1.1115758478577299E-2</v>
      </c>
      <c r="Y18" s="10">
        <v>1.0879333720239255E-3</v>
      </c>
      <c r="Z18" s="10">
        <v>10.217315475761364</v>
      </c>
      <c r="AA18" s="10">
        <v>8.9058065894133948E-21</v>
      </c>
      <c r="AB18" s="10">
        <v>8.9733196953655191E-3</v>
      </c>
      <c r="AC18" s="10">
        <v>1.3258197261789079E-2</v>
      </c>
      <c r="AD18" s="10">
        <v>8.9733196953655191E-3</v>
      </c>
      <c r="AE18" s="10">
        <v>1.3258197261789079E-2</v>
      </c>
    </row>
    <row r="19" spans="1:31" x14ac:dyDescent="0.35">
      <c r="C19" s="10" t="s">
        <v>2</v>
      </c>
      <c r="D19" s="10"/>
      <c r="E19" s="10"/>
      <c r="F19" s="10"/>
      <c r="G19" s="10"/>
      <c r="H19" s="10"/>
      <c r="I19" s="10"/>
      <c r="J19" s="10"/>
      <c r="K19" s="10"/>
      <c r="L19" s="10"/>
      <c r="M19" s="10">
        <v>-2.9130993172475056E-2</v>
      </c>
      <c r="N19" s="10">
        <v>3.5524586077109654E-3</v>
      </c>
      <c r="O19" s="10">
        <v>-8.2002343698652336</v>
      </c>
      <c r="P19" s="10">
        <v>1.1517517981020994E-14</v>
      </c>
      <c r="Q19" s="10">
        <v>-3.612662786659758E-2</v>
      </c>
      <c r="R19" s="10">
        <v>-2.2135358478352535E-2</v>
      </c>
      <c r="S19" s="10">
        <v>-3.612662786659758E-2</v>
      </c>
      <c r="T19" s="10">
        <v>-2.2135358478352535E-2</v>
      </c>
      <c r="W19" s="10" t="s">
        <v>41</v>
      </c>
      <c r="X19" s="10">
        <v>-1.4049799950322092E-5</v>
      </c>
      <c r="Y19" s="10">
        <v>2.2960161475463917E-6</v>
      </c>
      <c r="Z19" s="10">
        <v>-6.1192078136454882</v>
      </c>
      <c r="AA19" s="10">
        <v>3.5073622214498434E-9</v>
      </c>
      <c r="AB19" s="10">
        <v>-1.8571284599913036E-5</v>
      </c>
      <c r="AC19" s="10">
        <v>-9.5283153007311494E-6</v>
      </c>
      <c r="AD19" s="10">
        <v>-1.8571284599913036E-5</v>
      </c>
      <c r="AE19" s="10">
        <v>-9.5283153007311494E-6</v>
      </c>
    </row>
    <row r="20" spans="1:31" x14ac:dyDescent="0.35">
      <c r="C20" s="10" t="s">
        <v>3</v>
      </c>
      <c r="D20" s="10"/>
      <c r="E20" s="10"/>
      <c r="F20" s="10"/>
      <c r="G20" s="10"/>
      <c r="H20" s="10"/>
      <c r="I20" s="10"/>
      <c r="J20" s="10"/>
      <c r="K20" s="10"/>
      <c r="L20" s="10"/>
      <c r="M20" s="10">
        <v>-4.5806906459958074E-5</v>
      </c>
      <c r="N20" s="10">
        <v>9.522174735357168E-6</v>
      </c>
      <c r="O20" s="10">
        <v>-4.8105509227708891</v>
      </c>
      <c r="P20" s="10">
        <v>2.5674595105556814E-6</v>
      </c>
      <c r="Q20" s="10">
        <v>-6.4558329994512416E-5</v>
      </c>
      <c r="R20" s="10">
        <v>-2.7055482925403735E-5</v>
      </c>
      <c r="S20" s="10">
        <v>-6.4558329994512416E-5</v>
      </c>
      <c r="T20" s="10">
        <v>-2.7055482925403735E-5</v>
      </c>
      <c r="W20" s="10" t="s">
        <v>2</v>
      </c>
      <c r="X20" s="10">
        <v>-3.2601749070274126E-2</v>
      </c>
      <c r="Y20" s="10">
        <v>3.6719717122403639E-3</v>
      </c>
      <c r="Z20" s="10">
        <v>-8.878540366092027</v>
      </c>
      <c r="AA20" s="10">
        <v>1.2122980967039871E-16</v>
      </c>
      <c r="AB20" s="10">
        <v>-3.983286708674335E-2</v>
      </c>
      <c r="AC20" s="10">
        <v>-2.5370631053804903E-2</v>
      </c>
      <c r="AD20" s="10">
        <v>-3.983286708674335E-2</v>
      </c>
      <c r="AE20" s="10">
        <v>-2.5370631053804903E-2</v>
      </c>
    </row>
    <row r="21" spans="1:31" x14ac:dyDescent="0.35">
      <c r="C21" s="10" t="s">
        <v>4</v>
      </c>
      <c r="D21" s="10"/>
      <c r="E21" s="10"/>
      <c r="F21" s="10"/>
      <c r="G21" s="10"/>
      <c r="H21" s="10"/>
      <c r="I21" s="10"/>
      <c r="J21" s="10"/>
      <c r="K21" s="10"/>
      <c r="L21" s="10"/>
      <c r="M21" s="10">
        <v>9.1538572152962419E-2</v>
      </c>
      <c r="N21" s="10">
        <v>9.8530030344172806E-2</v>
      </c>
      <c r="O21" s="10">
        <v>0.92904236234588888</v>
      </c>
      <c r="P21" s="10">
        <v>0.35373889486296894</v>
      </c>
      <c r="Q21" s="10">
        <v>-0.10249045810582481</v>
      </c>
      <c r="R21" s="10">
        <v>0.28556760241174967</v>
      </c>
      <c r="S21" s="10">
        <v>-0.10249045810582481</v>
      </c>
      <c r="T21" s="10">
        <v>0.28556760241174967</v>
      </c>
      <c r="W21" s="10" t="s">
        <v>3</v>
      </c>
      <c r="X21" s="10">
        <v>-4.1056676456085863E-5</v>
      </c>
      <c r="Y21" s="10">
        <v>9.7285956720956341E-6</v>
      </c>
      <c r="Z21" s="10">
        <v>-4.2202058590889981</v>
      </c>
      <c r="AA21" s="10">
        <v>3.3919072789882247E-5</v>
      </c>
      <c r="AB21" s="10">
        <v>-6.021494589616109E-5</v>
      </c>
      <c r="AC21" s="10">
        <v>-2.1898407016010636E-5</v>
      </c>
      <c r="AD21" s="10">
        <v>-6.021494589616109E-5</v>
      </c>
      <c r="AE21" s="10">
        <v>-2.1898407016010636E-5</v>
      </c>
    </row>
    <row r="22" spans="1:31" x14ac:dyDescent="0.35">
      <c r="C22" s="10" t="s">
        <v>5</v>
      </c>
      <c r="D22" s="10"/>
      <c r="E22" s="10"/>
      <c r="F22" s="10"/>
      <c r="G22" s="10"/>
      <c r="H22" s="10"/>
      <c r="I22" s="10"/>
      <c r="J22" s="10"/>
      <c r="K22" s="10"/>
      <c r="L22" s="10"/>
      <c r="M22" s="10">
        <v>0.35870431159515226</v>
      </c>
      <c r="N22" s="10">
        <v>5.7752873621995812E-2</v>
      </c>
      <c r="O22" s="10">
        <v>6.2110210124425009</v>
      </c>
      <c r="P22" s="10">
        <v>2.1060024495872409E-9</v>
      </c>
      <c r="Q22" s="10">
        <v>0.24497518734347318</v>
      </c>
      <c r="R22" s="10">
        <v>0.47243343584683134</v>
      </c>
      <c r="S22" s="10">
        <v>0.24497518734347318</v>
      </c>
      <c r="T22" s="10">
        <v>0.47243343584683134</v>
      </c>
      <c r="W22" s="10" t="s">
        <v>4</v>
      </c>
      <c r="X22" s="10">
        <v>0.20743038808678024</v>
      </c>
      <c r="Y22" s="10">
        <v>0.10126592855281613</v>
      </c>
      <c r="Z22" s="10">
        <v>2.0483729429152779</v>
      </c>
      <c r="AA22" s="10">
        <v>4.1543443575161994E-2</v>
      </c>
      <c r="AB22" s="10">
        <v>8.0100390759813844E-3</v>
      </c>
      <c r="AC22" s="10">
        <v>0.40685073709757913</v>
      </c>
      <c r="AD22" s="10">
        <v>8.0100390759813844E-3</v>
      </c>
      <c r="AE22" s="10">
        <v>0.40685073709757913</v>
      </c>
    </row>
    <row r="23" spans="1:31" x14ac:dyDescent="0.35">
      <c r="C23" s="10" t="s">
        <v>6</v>
      </c>
      <c r="D23" s="10"/>
      <c r="E23" s="10"/>
      <c r="F23" s="10"/>
      <c r="G23" s="10"/>
      <c r="H23" s="10"/>
      <c r="I23" s="10"/>
      <c r="J23" s="10"/>
      <c r="K23" s="10"/>
      <c r="L23" s="10"/>
      <c r="M23" s="10">
        <v>-0.21243304410272101</v>
      </c>
      <c r="N23" s="10">
        <v>6.1911419421216446E-2</v>
      </c>
      <c r="O23" s="10">
        <v>-3.4312417012671861</v>
      </c>
      <c r="P23" s="10">
        <v>6.9993629266886263E-4</v>
      </c>
      <c r="Q23" s="10">
        <v>-0.33435133267203043</v>
      </c>
      <c r="R23" s="10">
        <v>-9.0514755533411609E-2</v>
      </c>
      <c r="S23" s="10">
        <v>-0.33435133267203043</v>
      </c>
      <c r="T23" s="10">
        <v>-9.0514755533411609E-2</v>
      </c>
      <c r="W23" s="10" t="s">
        <v>5</v>
      </c>
      <c r="X23" s="10">
        <v>0.27578302047646708</v>
      </c>
      <c r="Y23" s="10">
        <v>5.9854974926552729E-2</v>
      </c>
      <c r="Z23" s="10">
        <v>4.6075204411141577</v>
      </c>
      <c r="AA23" s="10">
        <v>6.4314604693002256E-6</v>
      </c>
      <c r="AB23" s="10">
        <v>0.15791218118761113</v>
      </c>
      <c r="AC23" s="10">
        <v>0.39365385976532302</v>
      </c>
      <c r="AD23" s="10">
        <v>0.15791218118761113</v>
      </c>
      <c r="AE23" s="10">
        <v>0.39365385976532302</v>
      </c>
    </row>
    <row r="24" spans="1:31" x14ac:dyDescent="0.35">
      <c r="C24" s="10" t="s">
        <v>7</v>
      </c>
      <c r="D24" s="10"/>
      <c r="E24" s="10"/>
      <c r="F24" s="10"/>
      <c r="G24" s="10"/>
      <c r="H24" s="10"/>
      <c r="I24" s="10"/>
      <c r="J24" s="10"/>
      <c r="K24" s="10"/>
      <c r="L24" s="10"/>
      <c r="M24" s="10">
        <v>0.36118178250996558</v>
      </c>
      <c r="N24" s="10">
        <v>7.1480547266402086E-2</v>
      </c>
      <c r="O24" s="10">
        <v>5.0528681763427326</v>
      </c>
      <c r="P24" s="10">
        <v>8.2673479033028499E-7</v>
      </c>
      <c r="Q24" s="10">
        <v>0.22041960858166282</v>
      </c>
      <c r="R24" s="10">
        <v>0.50194395643826839</v>
      </c>
      <c r="S24" s="10">
        <v>0.22041960858166282</v>
      </c>
      <c r="T24" s="10">
        <v>0.50194395643826839</v>
      </c>
      <c r="W24" s="10" t="s">
        <v>6</v>
      </c>
      <c r="X24" s="10">
        <v>-0.15012697877445383</v>
      </c>
      <c r="Y24" s="10">
        <v>6.3378531700491417E-2</v>
      </c>
      <c r="Z24" s="10">
        <v>-2.3687355125850886</v>
      </c>
      <c r="AA24" s="10">
        <v>1.8591970551856758E-2</v>
      </c>
      <c r="AB24" s="10">
        <v>-0.2749366664169467</v>
      </c>
      <c r="AC24" s="10">
        <v>-2.5317291131960989E-2</v>
      </c>
      <c r="AD24" s="10">
        <v>-0.2749366664169467</v>
      </c>
      <c r="AE24" s="10">
        <v>-2.5317291131960989E-2</v>
      </c>
    </row>
    <row r="25" spans="1:31" ht="15" thickBot="1" x14ac:dyDescent="0.4">
      <c r="C25" s="11" t="s">
        <v>8</v>
      </c>
      <c r="D25" s="11"/>
      <c r="E25" s="11"/>
      <c r="F25" s="11"/>
      <c r="G25" s="11"/>
      <c r="H25" s="11"/>
      <c r="I25" s="11"/>
      <c r="J25" s="11"/>
      <c r="K25" s="11"/>
      <c r="L25" s="11"/>
      <c r="M25" s="11">
        <v>0.40330389935595645</v>
      </c>
      <c r="N25" s="11">
        <v>7.0653045479474402E-2</v>
      </c>
      <c r="O25" s="11">
        <v>5.7082309278956886</v>
      </c>
      <c r="P25" s="11">
        <v>3.1403677170998324E-8</v>
      </c>
      <c r="Q25" s="11">
        <v>0.26417127297467202</v>
      </c>
      <c r="R25" s="11">
        <v>0.54243652573724088</v>
      </c>
      <c r="S25" s="11">
        <v>0.26417127297467202</v>
      </c>
      <c r="T25" s="11">
        <v>0.54243652573724088</v>
      </c>
      <c r="W25" s="10" t="s">
        <v>7</v>
      </c>
      <c r="X25" s="10">
        <v>0.33575245480276827</v>
      </c>
      <c r="Y25" s="10">
        <v>7.3686730336577008E-2</v>
      </c>
      <c r="Z25" s="10">
        <v>4.556484637996018</v>
      </c>
      <c r="AA25" s="10">
        <v>8.0586896797626049E-6</v>
      </c>
      <c r="AB25" s="10">
        <v>0.19064310073684773</v>
      </c>
      <c r="AC25" s="10">
        <v>0.48086180886868879</v>
      </c>
      <c r="AD25" s="10">
        <v>0.19064310073684773</v>
      </c>
      <c r="AE25" s="10">
        <v>0.48086180886868879</v>
      </c>
    </row>
    <row r="26" spans="1:31" ht="15" thickBot="1" x14ac:dyDescent="0.4">
      <c r="W26" s="11" t="s">
        <v>8</v>
      </c>
      <c r="X26" s="11">
        <v>0.48427512873625422</v>
      </c>
      <c r="Y26" s="11">
        <v>7.2214328583092E-2</v>
      </c>
      <c r="Z26" s="11">
        <v>6.7060808877982234</v>
      </c>
      <c r="AA26" s="11">
        <v>1.2721740021884363E-10</v>
      </c>
      <c r="AB26" s="11">
        <v>0.34206533699855496</v>
      </c>
      <c r="AC26" s="11">
        <v>0.62648492047395354</v>
      </c>
      <c r="AD26" s="11">
        <v>0.34206533699855496</v>
      </c>
      <c r="AE26" s="11">
        <v>0.62648492047395354</v>
      </c>
    </row>
    <row r="27" spans="1:31" x14ac:dyDescent="0.35"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5" thickBot="1" x14ac:dyDescent="0.4">
      <c r="A28" t="s">
        <v>45</v>
      </c>
      <c r="B28" t="s">
        <v>46</v>
      </c>
      <c r="C28" t="s">
        <v>44</v>
      </c>
      <c r="D28" t="s">
        <v>53</v>
      </c>
      <c r="E28" t="s">
        <v>54</v>
      </c>
      <c r="F28" t="s">
        <v>52</v>
      </c>
      <c r="G28" t="s">
        <v>51</v>
      </c>
      <c r="H28" t="s">
        <v>49</v>
      </c>
      <c r="I28" t="s">
        <v>50</v>
      </c>
      <c r="J28" t="s">
        <v>47</v>
      </c>
      <c r="K28" t="s">
        <v>48</v>
      </c>
      <c r="M28" t="s">
        <v>1</v>
      </c>
      <c r="N28" t="s">
        <v>2</v>
      </c>
      <c r="O28" t="s">
        <v>3</v>
      </c>
      <c r="P28" t="s">
        <v>4</v>
      </c>
      <c r="Q28" t="s">
        <v>5</v>
      </c>
      <c r="R28" t="s">
        <v>6</v>
      </c>
      <c r="S28" t="s">
        <v>7</v>
      </c>
      <c r="T28" t="s">
        <v>8</v>
      </c>
      <c r="U28" t="s">
        <v>12</v>
      </c>
      <c r="V28" t="s">
        <v>13</v>
      </c>
      <c r="W28" t="s">
        <v>14</v>
      </c>
      <c r="X28" t="s">
        <v>15</v>
      </c>
      <c r="Y28" t="s">
        <v>16</v>
      </c>
    </row>
    <row r="29" spans="1:31" ht="15" thickBot="1" x14ac:dyDescent="0.4">
      <c r="A29">
        <f>EXP($M$17+$M$18*V29+$M$19*N29+$M$20*O29+$M$21*P29+$M$22*Q29+$M$23*R29+$M$24*S29+$M$25*T29)</f>
        <v>5113.5578405978404</v>
      </c>
      <c r="B29">
        <f>EXP($X$17+$X$18*M29+$X$19*U29+$X$20*N29+$X$21*O29+$X$22*P29+$X$23*Q29+$X$24*R29+$X$25*S29+$X$26*T29)</f>
        <v>4641.6002898849274</v>
      </c>
      <c r="C29" s="2">
        <v>6500</v>
      </c>
      <c r="D29" s="2">
        <f>A29-C29</f>
        <v>-1386.4421594021596</v>
      </c>
      <c r="E29" s="2">
        <f>B29-C29</f>
        <v>-1858.3997101150726</v>
      </c>
      <c r="F29" s="2">
        <f>ABS(D29)</f>
        <v>1386.4421594021596</v>
      </c>
      <c r="G29" s="2">
        <f>ABS(E29)</f>
        <v>1858.3997101150726</v>
      </c>
      <c r="H29" s="2">
        <f>D29*D29</f>
        <v>1922221.8613677234</v>
      </c>
      <c r="I29" s="2">
        <f>E29*E29</f>
        <v>3453649.4825557857</v>
      </c>
      <c r="J29" s="2">
        <f>F29/C29</f>
        <v>0.2132987937541784</v>
      </c>
      <c r="K29" s="2">
        <f>G29/C29</f>
        <v>0.28590764771001115</v>
      </c>
      <c r="L29" s="2"/>
      <c r="M29" s="2">
        <v>62</v>
      </c>
      <c r="N29" s="2">
        <v>28</v>
      </c>
      <c r="O29" s="2">
        <v>1201</v>
      </c>
      <c r="P29" s="2">
        <v>1</v>
      </c>
      <c r="Q29" s="2">
        <v>0</v>
      </c>
      <c r="R29" s="2">
        <v>1</v>
      </c>
      <c r="S29" s="2">
        <v>0</v>
      </c>
      <c r="T29" s="2">
        <v>0</v>
      </c>
      <c r="U29" s="2">
        <f t="shared" ref="U29:U38" si="0">M29^2</f>
        <v>3844</v>
      </c>
      <c r="V29" s="2">
        <f t="shared" ref="V29:V38" si="1">LN(M29)</f>
        <v>4.1271343850450917</v>
      </c>
      <c r="W29" s="2">
        <f t="shared" ref="W29:W38" si="2">LN(O29)</f>
        <v>7.0909098220799835</v>
      </c>
      <c r="X29" s="2">
        <f t="shared" ref="X29:X38" si="3">LN(C29)</f>
        <v>8.7795574558837277</v>
      </c>
      <c r="Y29" s="3">
        <f t="shared" ref="Y29:Y38" si="4">LN(N29)</f>
        <v>3.3322045101752038</v>
      </c>
    </row>
    <row r="30" spans="1:31" ht="15" thickBot="1" x14ac:dyDescent="0.4">
      <c r="A30">
        <f t="shared" ref="A30:A38" si="5">EXP($M$17+$M$18*V30+$M$19*N30+$M$20*O30+$M$21*P30+$M$22*Q30+$M$23*R30+$M$24*S30+$M$25*T30)</f>
        <v>9962.0929920833569</v>
      </c>
      <c r="B30">
        <f t="shared" ref="B30:B38" si="6">EXP($X$17+$X$18*M30+$X$19*U30+$X$20*N30+$X$21*O30+$X$22*P30+$X$23*Q30+$X$24*R30+$X$25*S30+$X$26*T30)</f>
        <v>7792.1639090150229</v>
      </c>
      <c r="C30" s="5">
        <v>10000</v>
      </c>
      <c r="D30" s="2">
        <f t="shared" ref="D30:D38" si="7">A30-C30</f>
        <v>-37.907007916643124</v>
      </c>
      <c r="E30" s="2">
        <f t="shared" ref="E30:E38" si="8">B30-C30</f>
        <v>-2207.8360909849771</v>
      </c>
      <c r="F30" s="2">
        <f t="shared" ref="F30:F37" si="9">ABS(D30)</f>
        <v>37.907007916643124</v>
      </c>
      <c r="G30" s="2">
        <f t="shared" ref="G30:G38" si="10">ABS(E30)</f>
        <v>2207.8360909849771</v>
      </c>
      <c r="H30" s="2">
        <f t="shared" ref="H30:H38" si="11">D30*D30</f>
        <v>1436.9412491924445</v>
      </c>
      <c r="I30" s="2">
        <f t="shared" ref="I30:I38" si="12">E30*E30</f>
        <v>4874540.2046558242</v>
      </c>
      <c r="J30" s="2">
        <f t="shared" ref="J30:J38" si="13">F30/C30</f>
        <v>3.7907007916643124E-3</v>
      </c>
      <c r="K30" s="2">
        <f t="shared" ref="K30:K38" si="14">G30/C30</f>
        <v>0.2207836090984977</v>
      </c>
      <c r="L30" s="5"/>
      <c r="M30" s="5">
        <v>72</v>
      </c>
      <c r="N30" s="5">
        <v>13</v>
      </c>
      <c r="O30" s="5">
        <v>1347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f t="shared" si="0"/>
        <v>5184</v>
      </c>
      <c r="V30" s="5">
        <f t="shared" si="1"/>
        <v>4.2766661190160553</v>
      </c>
      <c r="W30" s="5">
        <f t="shared" si="2"/>
        <v>7.2056351764103637</v>
      </c>
      <c r="X30" s="5">
        <f t="shared" si="3"/>
        <v>9.2103403719761836</v>
      </c>
      <c r="Y30" s="6">
        <f t="shared" si="4"/>
        <v>2.5649493574615367</v>
      </c>
    </row>
    <row r="31" spans="1:31" ht="15" thickBot="1" x14ac:dyDescent="0.4">
      <c r="A31">
        <f t="shared" si="5"/>
        <v>34280.807366289824</v>
      </c>
      <c r="B31">
        <f t="shared" si="6"/>
        <v>30574.720312427202</v>
      </c>
      <c r="C31" s="5">
        <v>35100</v>
      </c>
      <c r="D31" s="2">
        <f t="shared" si="7"/>
        <v>-819.19263371017587</v>
      </c>
      <c r="E31" s="2">
        <f t="shared" si="8"/>
        <v>-4525.2796875727981</v>
      </c>
      <c r="F31" s="2">
        <f t="shared" si="9"/>
        <v>819.19263371017587</v>
      </c>
      <c r="G31" s="2">
        <f t="shared" si="10"/>
        <v>4525.2796875727981</v>
      </c>
      <c r="H31" s="2">
        <f t="shared" si="11"/>
        <v>671076.57112501434</v>
      </c>
      <c r="I31" s="2">
        <f t="shared" si="12"/>
        <v>20478156.250758961</v>
      </c>
      <c r="J31" s="2">
        <f t="shared" si="13"/>
        <v>2.3338821473224382E-2</v>
      </c>
      <c r="K31" s="2">
        <f t="shared" si="14"/>
        <v>0.12892534722429624</v>
      </c>
      <c r="L31" s="5"/>
      <c r="M31" s="5">
        <v>78</v>
      </c>
      <c r="N31" s="5">
        <v>4</v>
      </c>
      <c r="O31" s="5">
        <v>78</v>
      </c>
      <c r="P31" s="5">
        <v>1</v>
      </c>
      <c r="Q31" s="5">
        <v>1</v>
      </c>
      <c r="R31" s="5">
        <v>0</v>
      </c>
      <c r="S31" s="5">
        <v>0</v>
      </c>
      <c r="T31" s="5">
        <v>1</v>
      </c>
      <c r="U31" s="5">
        <f t="shared" si="0"/>
        <v>6084</v>
      </c>
      <c r="V31" s="5">
        <f t="shared" si="1"/>
        <v>4.3567088266895917</v>
      </c>
      <c r="W31" s="5">
        <f t="shared" si="2"/>
        <v>4.3567088266895917</v>
      </c>
      <c r="X31" s="5">
        <f t="shared" si="3"/>
        <v>10.465956409453957</v>
      </c>
      <c r="Y31" s="6">
        <f t="shared" si="4"/>
        <v>1.3862943611198906</v>
      </c>
    </row>
    <row r="32" spans="1:31" ht="15" thickBot="1" x14ac:dyDescent="0.4">
      <c r="A32">
        <f t="shared" si="5"/>
        <v>3517.5620624372864</v>
      </c>
      <c r="B32">
        <f t="shared" si="6"/>
        <v>3365.6075192564185</v>
      </c>
      <c r="C32" s="5">
        <v>6000</v>
      </c>
      <c r="D32" s="2">
        <f t="shared" si="7"/>
        <v>-2482.4379375627136</v>
      </c>
      <c r="E32" s="2">
        <f t="shared" si="8"/>
        <v>-2634.3924807435815</v>
      </c>
      <c r="F32" s="2">
        <f t="shared" si="9"/>
        <v>2482.4379375627136</v>
      </c>
      <c r="G32" s="2">
        <f t="shared" si="10"/>
        <v>2634.3924807435815</v>
      </c>
      <c r="H32" s="2">
        <f t="shared" si="11"/>
        <v>6162498.1138506196</v>
      </c>
      <c r="I32" s="2">
        <f t="shared" si="12"/>
        <v>6940023.7425983213</v>
      </c>
      <c r="J32" s="2">
        <f t="shared" si="13"/>
        <v>0.41373965626045228</v>
      </c>
      <c r="K32" s="2">
        <f t="shared" si="14"/>
        <v>0.43906541345726358</v>
      </c>
      <c r="L32" s="5"/>
      <c r="M32" s="5">
        <v>52</v>
      </c>
      <c r="N32" s="5">
        <v>30</v>
      </c>
      <c r="O32" s="5">
        <v>5125</v>
      </c>
      <c r="P32" s="5">
        <v>1</v>
      </c>
      <c r="Q32" s="5">
        <v>0</v>
      </c>
      <c r="R32" s="5">
        <v>1</v>
      </c>
      <c r="S32" s="5">
        <v>0</v>
      </c>
      <c r="T32" s="5">
        <v>0</v>
      </c>
      <c r="U32" s="5">
        <f t="shared" si="0"/>
        <v>2704</v>
      </c>
      <c r="V32" s="5">
        <f t="shared" si="1"/>
        <v>3.9512437185814275</v>
      </c>
      <c r="W32" s="5">
        <f t="shared" si="2"/>
        <v>8.5418858040066095</v>
      </c>
      <c r="X32" s="5">
        <f t="shared" si="3"/>
        <v>8.6995147482101913</v>
      </c>
      <c r="Y32" s="6">
        <f t="shared" si="4"/>
        <v>3.4011973816621555</v>
      </c>
    </row>
    <row r="33" spans="1:25" ht="15" thickBot="1" x14ac:dyDescent="0.4">
      <c r="A33">
        <f t="shared" si="5"/>
        <v>34844.576736391151</v>
      </c>
      <c r="B33">
        <f t="shared" si="6"/>
        <v>31161.63376535022</v>
      </c>
      <c r="C33" s="5">
        <v>36000</v>
      </c>
      <c r="D33" s="2">
        <f t="shared" si="7"/>
        <v>-1155.4232636088491</v>
      </c>
      <c r="E33" s="2">
        <f t="shared" si="8"/>
        <v>-4838.3662346497804</v>
      </c>
      <c r="F33" s="2">
        <f t="shared" si="9"/>
        <v>1155.4232636088491</v>
      </c>
      <c r="G33" s="2">
        <f t="shared" si="10"/>
        <v>4838.3662346497804</v>
      </c>
      <c r="H33" s="2">
        <f t="shared" si="11"/>
        <v>1335002.9180885239</v>
      </c>
      <c r="I33" s="2">
        <f t="shared" si="12"/>
        <v>23409787.820599094</v>
      </c>
      <c r="J33" s="2">
        <f t="shared" si="13"/>
        <v>3.2095090655801364E-2</v>
      </c>
      <c r="K33" s="2">
        <f t="shared" si="14"/>
        <v>0.134399062073605</v>
      </c>
      <c r="L33" s="5"/>
      <c r="M33" s="5">
        <v>95</v>
      </c>
      <c r="N33" s="5">
        <v>5</v>
      </c>
      <c r="O33" s="5">
        <v>2417</v>
      </c>
      <c r="P33" s="5">
        <v>1</v>
      </c>
      <c r="Q33" s="5">
        <v>1</v>
      </c>
      <c r="R33" s="5">
        <v>0</v>
      </c>
      <c r="S33" s="5">
        <v>0</v>
      </c>
      <c r="T33" s="5">
        <v>1</v>
      </c>
      <c r="U33" s="5">
        <f t="shared" si="0"/>
        <v>9025</v>
      </c>
      <c r="V33" s="5">
        <f t="shared" si="1"/>
        <v>4.5538768916005408</v>
      </c>
      <c r="W33" s="5">
        <f t="shared" si="2"/>
        <v>7.7902823807034833</v>
      </c>
      <c r="X33" s="5">
        <f t="shared" si="3"/>
        <v>10.491274217438248</v>
      </c>
      <c r="Y33" s="6">
        <f t="shared" si="4"/>
        <v>1.6094379124341003</v>
      </c>
    </row>
    <row r="34" spans="1:25" ht="15" thickBot="1" x14ac:dyDescent="0.4">
      <c r="A34">
        <f t="shared" si="5"/>
        <v>3214.8876080227665</v>
      </c>
      <c r="B34">
        <f t="shared" si="6"/>
        <v>4064.7212792546466</v>
      </c>
      <c r="C34" s="5">
        <v>4500</v>
      </c>
      <c r="D34" s="2">
        <f t="shared" si="7"/>
        <v>-1285.1123919772335</v>
      </c>
      <c r="E34" s="2">
        <f t="shared" si="8"/>
        <v>-435.27872074535344</v>
      </c>
      <c r="F34" s="2">
        <f t="shared" si="9"/>
        <v>1285.1123919772335</v>
      </c>
      <c r="G34" s="2">
        <f t="shared" si="10"/>
        <v>435.27872074535344</v>
      </c>
      <c r="H34" s="2">
        <f t="shared" si="11"/>
        <v>1651513.8600134468</v>
      </c>
      <c r="I34" s="2">
        <f t="shared" si="12"/>
        <v>189467.56473371139</v>
      </c>
      <c r="J34" s="2">
        <f t="shared" si="13"/>
        <v>0.28558053155049634</v>
      </c>
      <c r="K34" s="2">
        <f t="shared" si="14"/>
        <v>9.6728604610078539E-2</v>
      </c>
      <c r="L34" s="5"/>
      <c r="M34" s="5">
        <v>27</v>
      </c>
      <c r="N34" s="5">
        <v>20</v>
      </c>
      <c r="O34" s="5">
        <v>2376</v>
      </c>
      <c r="P34" s="5">
        <v>1</v>
      </c>
      <c r="Q34" s="5">
        <v>0</v>
      </c>
      <c r="R34" s="5">
        <v>1</v>
      </c>
      <c r="S34" s="5">
        <v>0</v>
      </c>
      <c r="T34" s="5">
        <v>0</v>
      </c>
      <c r="U34" s="5">
        <f t="shared" si="0"/>
        <v>729</v>
      </c>
      <c r="V34" s="5">
        <f t="shared" si="1"/>
        <v>3.2958368660043291</v>
      </c>
      <c r="W34" s="5">
        <f t="shared" si="2"/>
        <v>7.773173680482536</v>
      </c>
      <c r="X34" s="5">
        <f t="shared" si="3"/>
        <v>8.4118326757584114</v>
      </c>
      <c r="Y34" s="6">
        <f t="shared" si="4"/>
        <v>2.9957322735539909</v>
      </c>
    </row>
    <row r="35" spans="1:25" ht="15" thickBot="1" x14ac:dyDescent="0.4">
      <c r="A35">
        <f t="shared" si="5"/>
        <v>13534.092251469456</v>
      </c>
      <c r="B35">
        <f t="shared" si="6"/>
        <v>14233.423902117764</v>
      </c>
      <c r="C35" s="5">
        <v>17500</v>
      </c>
      <c r="D35" s="2">
        <f t="shared" si="7"/>
        <v>-3965.9077485305443</v>
      </c>
      <c r="E35" s="2">
        <f t="shared" si="8"/>
        <v>-3266.5760978822364</v>
      </c>
      <c r="F35" s="2">
        <f t="shared" si="9"/>
        <v>3965.9077485305443</v>
      </c>
      <c r="G35" s="2">
        <f t="shared" si="10"/>
        <v>3266.5760978822364</v>
      </c>
      <c r="H35" s="2">
        <f t="shared" si="11"/>
        <v>15728424.269854611</v>
      </c>
      <c r="I35" s="2">
        <f t="shared" si="12"/>
        <v>10670519.403255537</v>
      </c>
      <c r="J35" s="2">
        <f t="shared" si="13"/>
        <v>0.22662329991603111</v>
      </c>
      <c r="K35" s="2">
        <f t="shared" si="14"/>
        <v>0.18666149130755635</v>
      </c>
      <c r="L35" s="5"/>
      <c r="M35" s="5">
        <v>154</v>
      </c>
      <c r="N35" s="5">
        <v>26</v>
      </c>
      <c r="O35" s="5">
        <v>5400</v>
      </c>
      <c r="P35" s="5">
        <v>1</v>
      </c>
      <c r="Q35" s="5">
        <v>0</v>
      </c>
      <c r="R35" s="5">
        <v>1</v>
      </c>
      <c r="S35" s="5">
        <v>0</v>
      </c>
      <c r="T35" s="5">
        <v>1</v>
      </c>
      <c r="U35" s="5">
        <f t="shared" si="0"/>
        <v>23716</v>
      </c>
      <c r="V35" s="5">
        <f t="shared" si="1"/>
        <v>5.0369526024136295</v>
      </c>
      <c r="W35" s="5">
        <f t="shared" si="2"/>
        <v>8.5941542325523663</v>
      </c>
      <c r="X35" s="5">
        <f t="shared" si="3"/>
        <v>9.7699561599116063</v>
      </c>
      <c r="Y35" s="6">
        <f t="shared" si="4"/>
        <v>3.2580965380214821</v>
      </c>
    </row>
    <row r="36" spans="1:25" ht="15" thickBot="1" x14ac:dyDescent="0.4">
      <c r="A36">
        <f t="shared" si="5"/>
        <v>10776.980368235905</v>
      </c>
      <c r="B36">
        <f t="shared" si="6"/>
        <v>8605.3459934694492</v>
      </c>
      <c r="C36" s="5">
        <v>6400</v>
      </c>
      <c r="D36" s="2">
        <f t="shared" si="7"/>
        <v>4376.9803682359052</v>
      </c>
      <c r="E36" s="2">
        <f t="shared" si="8"/>
        <v>2205.3459934694492</v>
      </c>
      <c r="F36" s="2">
        <f t="shared" si="9"/>
        <v>4376.9803682359052</v>
      </c>
      <c r="G36" s="2">
        <f t="shared" si="10"/>
        <v>2205.3459934694492</v>
      </c>
      <c r="H36" s="2">
        <f t="shared" si="11"/>
        <v>19157957.143922519</v>
      </c>
      <c r="I36" s="2">
        <f t="shared" si="12"/>
        <v>4863550.9509117519</v>
      </c>
      <c r="J36" s="2">
        <f t="shared" si="13"/>
        <v>0.68390318253686022</v>
      </c>
      <c r="K36" s="2">
        <f t="shared" si="14"/>
        <v>0.34458531147960142</v>
      </c>
      <c r="L36" s="5"/>
      <c r="M36" s="5">
        <v>85</v>
      </c>
      <c r="N36" s="5">
        <v>29</v>
      </c>
      <c r="O36" s="5">
        <v>5336</v>
      </c>
      <c r="P36" s="5">
        <v>1</v>
      </c>
      <c r="Q36" s="5">
        <v>1</v>
      </c>
      <c r="R36" s="5">
        <v>1</v>
      </c>
      <c r="S36" s="5">
        <v>1</v>
      </c>
      <c r="T36" s="5">
        <v>0</v>
      </c>
      <c r="U36" s="5">
        <f t="shared" si="0"/>
        <v>7225</v>
      </c>
      <c r="V36" s="5">
        <f t="shared" si="1"/>
        <v>4.4426512564903167</v>
      </c>
      <c r="W36" s="5">
        <f t="shared" si="2"/>
        <v>8.5822315875954605</v>
      </c>
      <c r="X36" s="5">
        <f t="shared" si="3"/>
        <v>8.7640532693477624</v>
      </c>
      <c r="Y36" s="6">
        <f t="shared" si="4"/>
        <v>3.3672958299864741</v>
      </c>
    </row>
    <row r="37" spans="1:25" ht="15" thickBot="1" x14ac:dyDescent="0.4">
      <c r="A37">
        <f t="shared" si="5"/>
        <v>15873.060108208068</v>
      </c>
      <c r="B37">
        <f t="shared" si="6"/>
        <v>14626.50511438096</v>
      </c>
      <c r="C37" s="5">
        <v>17250</v>
      </c>
      <c r="D37" s="2">
        <f t="shared" si="7"/>
        <v>-1376.9398917919316</v>
      </c>
      <c r="E37" s="2">
        <f t="shared" si="8"/>
        <v>-2623.4948856190404</v>
      </c>
      <c r="F37" s="2">
        <f t="shared" si="9"/>
        <v>1376.9398917919316</v>
      </c>
      <c r="G37" s="2">
        <f t="shared" si="10"/>
        <v>2623.4948856190404</v>
      </c>
      <c r="H37" s="2">
        <f t="shared" si="11"/>
        <v>1895963.4656079763</v>
      </c>
      <c r="I37" s="2">
        <f t="shared" si="12"/>
        <v>6882725.4148692619</v>
      </c>
      <c r="J37" s="2">
        <f t="shared" si="13"/>
        <v>7.982260242272067E-2</v>
      </c>
      <c r="K37" s="2">
        <f t="shared" si="14"/>
        <v>0.15208666003588639</v>
      </c>
      <c r="L37" s="5"/>
      <c r="M37" s="5">
        <v>108</v>
      </c>
      <c r="N37" s="5">
        <v>22</v>
      </c>
      <c r="O37" s="5">
        <v>6300</v>
      </c>
      <c r="P37" s="5">
        <v>1</v>
      </c>
      <c r="Q37" s="5">
        <v>1</v>
      </c>
      <c r="R37" s="5">
        <v>1</v>
      </c>
      <c r="S37" s="5">
        <v>0</v>
      </c>
      <c r="T37" s="5">
        <v>1</v>
      </c>
      <c r="U37" s="5">
        <f t="shared" si="0"/>
        <v>11664</v>
      </c>
      <c r="V37" s="5">
        <f t="shared" si="1"/>
        <v>4.6821312271242199</v>
      </c>
      <c r="W37" s="5">
        <f t="shared" si="2"/>
        <v>8.7483049123796235</v>
      </c>
      <c r="X37" s="5">
        <f t="shared" si="3"/>
        <v>9.7555674224595066</v>
      </c>
      <c r="Y37" s="6">
        <f t="shared" si="4"/>
        <v>3.0910424533583161</v>
      </c>
    </row>
    <row r="38" spans="1:25" ht="15" thickBot="1" x14ac:dyDescent="0.4">
      <c r="A38">
        <f t="shared" si="5"/>
        <v>10758.820819327662</v>
      </c>
      <c r="B38">
        <f t="shared" si="6"/>
        <v>9907.0966224866315</v>
      </c>
      <c r="C38" s="8">
        <v>9000</v>
      </c>
      <c r="D38" s="2">
        <f t="shared" si="7"/>
        <v>1758.8208193276623</v>
      </c>
      <c r="E38" s="2">
        <f t="shared" si="8"/>
        <v>907.09662248663153</v>
      </c>
      <c r="F38" s="2">
        <f>ABS(D38)</f>
        <v>1758.8208193276623</v>
      </c>
      <c r="G38" s="2">
        <f t="shared" si="10"/>
        <v>907.09662248663153</v>
      </c>
      <c r="H38" s="2">
        <f t="shared" si="11"/>
        <v>3093450.6745004295</v>
      </c>
      <c r="I38" s="2">
        <f t="shared" si="12"/>
        <v>822824.28252665454</v>
      </c>
      <c r="J38" s="2">
        <f t="shared" si="13"/>
        <v>0.19542453548085137</v>
      </c>
      <c r="K38" s="2">
        <f t="shared" si="14"/>
        <v>0.10078851360962572</v>
      </c>
      <c r="L38" s="8"/>
      <c r="M38" s="8">
        <v>52</v>
      </c>
      <c r="N38" s="8">
        <v>11</v>
      </c>
      <c r="O38" s="8">
        <v>633</v>
      </c>
      <c r="P38" s="8">
        <v>1</v>
      </c>
      <c r="Q38" s="8">
        <v>1</v>
      </c>
      <c r="R38" s="8">
        <v>1</v>
      </c>
      <c r="S38" s="8">
        <v>0</v>
      </c>
      <c r="T38" s="8">
        <v>0</v>
      </c>
      <c r="U38" s="8">
        <f t="shared" si="0"/>
        <v>2704</v>
      </c>
      <c r="V38" s="8">
        <f t="shared" si="1"/>
        <v>3.9512437185814275</v>
      </c>
      <c r="W38" s="8">
        <f t="shared" si="2"/>
        <v>6.4504704221441758</v>
      </c>
      <c r="X38" s="8">
        <f t="shared" si="3"/>
        <v>9.1049798563183568</v>
      </c>
      <c r="Y38" s="9">
        <f t="shared" si="4"/>
        <v>2.3978952727983707</v>
      </c>
    </row>
    <row r="39" spans="1:25" x14ac:dyDescent="0.35">
      <c r="C39" t="s">
        <v>55</v>
      </c>
      <c r="D39" s="14">
        <f>AVERAGE(D29:D38)</f>
        <v>-637.35618469366818</v>
      </c>
      <c r="E39" s="14">
        <f>AVERAGE(E29:E38)</f>
        <v>-1927.7181292356759</v>
      </c>
      <c r="F39" s="14">
        <f t="shared" ref="F39:G39" si="15">AVERAGE(F29:F38)</f>
        <v>1864.5164222063818</v>
      </c>
      <c r="G39" s="14">
        <f t="shared" si="15"/>
        <v>2550.2066524268917</v>
      </c>
      <c r="H39" s="14">
        <f>SQRT(AVERAGE(H29:H38))</f>
        <v>2271.9935259498443</v>
      </c>
      <c r="I39" s="14">
        <f>SQRT(AVERAGE(I29:I38))</f>
        <v>2873.7648671640641</v>
      </c>
      <c r="J39" s="14">
        <f>AVERAGE(J29:J38)*100</f>
        <v>21.576172148422806</v>
      </c>
      <c r="K39" s="14">
        <f>AVERAGE(K29:K38)*100</f>
        <v>20.899316606064218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7"/>
  <sheetViews>
    <sheetView topLeftCell="A159" workbookViewId="0">
      <selection activeCell="O172" sqref="O172"/>
    </sheetView>
  </sheetViews>
  <sheetFormatPr defaultRowHeight="14.5" x14ac:dyDescent="0.35"/>
  <sheetData>
    <row r="1" spans="1:22" x14ac:dyDescent="0.35">
      <c r="A1" t="s">
        <v>15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15</v>
      </c>
      <c r="N1" t="s">
        <v>1</v>
      </c>
      <c r="O1" t="s">
        <v>41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35">
      <c r="A2">
        <v>9.6865745509725549</v>
      </c>
      <c r="B2">
        <v>4.6539603501575231</v>
      </c>
      <c r="C2">
        <v>23</v>
      </c>
      <c r="D2">
        <v>1800</v>
      </c>
      <c r="E2">
        <v>1</v>
      </c>
      <c r="F2">
        <v>0</v>
      </c>
      <c r="G2">
        <v>1</v>
      </c>
      <c r="H2">
        <v>0</v>
      </c>
      <c r="I2">
        <v>1</v>
      </c>
      <c r="M2">
        <v>9.6865745509725549</v>
      </c>
      <c r="N2">
        <v>105</v>
      </c>
      <c r="O2">
        <f>N2^2</f>
        <v>11025</v>
      </c>
      <c r="P2">
        <v>23</v>
      </c>
      <c r="Q2">
        <v>1800</v>
      </c>
      <c r="R2">
        <v>1</v>
      </c>
      <c r="S2">
        <v>0</v>
      </c>
      <c r="T2">
        <v>1</v>
      </c>
      <c r="U2">
        <v>0</v>
      </c>
      <c r="V2">
        <v>1</v>
      </c>
    </row>
    <row r="3" spans="1:22" x14ac:dyDescent="0.35">
      <c r="A3">
        <v>9.2103403719761836</v>
      </c>
      <c r="B3">
        <v>4.3174881135363101</v>
      </c>
      <c r="C3">
        <v>12</v>
      </c>
      <c r="D3">
        <v>3730</v>
      </c>
      <c r="E3">
        <v>1</v>
      </c>
      <c r="F3">
        <v>0</v>
      </c>
      <c r="G3">
        <v>1</v>
      </c>
      <c r="H3">
        <v>0</v>
      </c>
      <c r="I3">
        <v>1</v>
      </c>
      <c r="M3">
        <v>9.2103403719761836</v>
      </c>
      <c r="N3">
        <v>75</v>
      </c>
      <c r="O3">
        <f t="shared" ref="O3:O66" si="0">N3^2</f>
        <v>5625</v>
      </c>
      <c r="P3">
        <v>12</v>
      </c>
      <c r="Q3">
        <v>3730</v>
      </c>
      <c r="R3">
        <v>1</v>
      </c>
      <c r="S3">
        <v>0</v>
      </c>
      <c r="T3">
        <v>1</v>
      </c>
      <c r="U3">
        <v>0</v>
      </c>
      <c r="V3">
        <v>1</v>
      </c>
    </row>
    <row r="4" spans="1:22" x14ac:dyDescent="0.35">
      <c r="A4">
        <v>10.130623125119875</v>
      </c>
      <c r="B4">
        <v>4.499809670330265</v>
      </c>
      <c r="C4">
        <v>6</v>
      </c>
      <c r="D4">
        <v>1757</v>
      </c>
      <c r="E4">
        <v>1</v>
      </c>
      <c r="F4">
        <v>1</v>
      </c>
      <c r="G4">
        <v>1</v>
      </c>
      <c r="H4">
        <v>0</v>
      </c>
      <c r="I4">
        <v>1</v>
      </c>
      <c r="M4">
        <v>10.130623125119875</v>
      </c>
      <c r="N4">
        <v>90</v>
      </c>
      <c r="O4">
        <f t="shared" si="0"/>
        <v>8100</v>
      </c>
      <c r="P4">
        <v>6</v>
      </c>
      <c r="Q4">
        <v>1757</v>
      </c>
      <c r="R4">
        <v>1</v>
      </c>
      <c r="S4">
        <v>1</v>
      </c>
      <c r="T4">
        <v>1</v>
      </c>
      <c r="U4">
        <v>0</v>
      </c>
      <c r="V4">
        <v>1</v>
      </c>
    </row>
    <row r="5" spans="1:22" x14ac:dyDescent="0.35">
      <c r="A5">
        <v>9.6224500228030152</v>
      </c>
      <c r="B5">
        <v>3.8501476017100584</v>
      </c>
      <c r="C5">
        <v>8</v>
      </c>
      <c r="D5">
        <v>2500</v>
      </c>
      <c r="E5">
        <v>1</v>
      </c>
      <c r="F5">
        <v>1</v>
      </c>
      <c r="G5">
        <v>1</v>
      </c>
      <c r="H5">
        <v>0</v>
      </c>
      <c r="I5">
        <v>1</v>
      </c>
      <c r="M5">
        <v>9.6224500228030152</v>
      </c>
      <c r="N5">
        <v>47</v>
      </c>
      <c r="O5">
        <f t="shared" si="0"/>
        <v>2209</v>
      </c>
      <c r="P5">
        <v>8</v>
      </c>
      <c r="Q5">
        <v>2500</v>
      </c>
      <c r="R5">
        <v>1</v>
      </c>
      <c r="S5">
        <v>1</v>
      </c>
      <c r="T5">
        <v>1</v>
      </c>
      <c r="U5">
        <v>0</v>
      </c>
      <c r="V5">
        <v>1</v>
      </c>
    </row>
    <row r="6" spans="1:22" x14ac:dyDescent="0.35">
      <c r="A6">
        <v>10.130623125119875</v>
      </c>
      <c r="B6">
        <v>4.5538768916005408</v>
      </c>
      <c r="C6">
        <v>5</v>
      </c>
      <c r="D6">
        <v>2360</v>
      </c>
      <c r="E6">
        <v>1</v>
      </c>
      <c r="F6">
        <v>1</v>
      </c>
      <c r="G6">
        <v>1</v>
      </c>
      <c r="H6">
        <v>0</v>
      </c>
      <c r="I6">
        <v>1</v>
      </c>
      <c r="M6">
        <v>10.130623125119875</v>
      </c>
      <c r="N6">
        <v>95</v>
      </c>
      <c r="O6">
        <f t="shared" si="0"/>
        <v>9025</v>
      </c>
      <c r="P6">
        <v>5</v>
      </c>
      <c r="Q6">
        <v>2360</v>
      </c>
      <c r="R6">
        <v>1</v>
      </c>
      <c r="S6">
        <v>1</v>
      </c>
      <c r="T6">
        <v>1</v>
      </c>
      <c r="U6">
        <v>0</v>
      </c>
      <c r="V6">
        <v>1</v>
      </c>
    </row>
    <row r="7" spans="1:22" x14ac:dyDescent="0.35">
      <c r="A7">
        <v>9.2350329845665549</v>
      </c>
      <c r="B7">
        <v>3.8286413964890951</v>
      </c>
      <c r="C7">
        <v>17</v>
      </c>
      <c r="D7">
        <v>1021</v>
      </c>
      <c r="E7">
        <v>1</v>
      </c>
      <c r="F7">
        <v>0</v>
      </c>
      <c r="G7">
        <v>1</v>
      </c>
      <c r="H7">
        <v>0</v>
      </c>
      <c r="I7">
        <v>1</v>
      </c>
      <c r="M7">
        <v>9.2350329845665549</v>
      </c>
      <c r="N7">
        <v>46</v>
      </c>
      <c r="O7">
        <f t="shared" si="0"/>
        <v>2116</v>
      </c>
      <c r="P7">
        <v>17</v>
      </c>
      <c r="Q7">
        <v>1021</v>
      </c>
      <c r="R7">
        <v>1</v>
      </c>
      <c r="S7">
        <v>0</v>
      </c>
      <c r="T7">
        <v>1</v>
      </c>
      <c r="U7">
        <v>0</v>
      </c>
      <c r="V7">
        <v>1</v>
      </c>
    </row>
    <row r="8" spans="1:22" x14ac:dyDescent="0.35">
      <c r="A8">
        <v>9.4727046364436731</v>
      </c>
      <c r="B8">
        <v>3.9889840465642745</v>
      </c>
      <c r="C8">
        <v>6</v>
      </c>
      <c r="D8">
        <v>948</v>
      </c>
      <c r="E8">
        <v>1</v>
      </c>
      <c r="F8">
        <v>1</v>
      </c>
      <c r="G8">
        <v>1</v>
      </c>
      <c r="H8">
        <v>0</v>
      </c>
      <c r="I8">
        <v>0</v>
      </c>
      <c r="M8">
        <v>9.4727046364436731</v>
      </c>
      <c r="N8">
        <v>54</v>
      </c>
      <c r="O8">
        <f t="shared" si="0"/>
        <v>2916</v>
      </c>
      <c r="P8">
        <v>6</v>
      </c>
      <c r="Q8">
        <v>948</v>
      </c>
      <c r="R8">
        <v>1</v>
      </c>
      <c r="S8">
        <v>1</v>
      </c>
      <c r="T8">
        <v>1</v>
      </c>
      <c r="U8">
        <v>0</v>
      </c>
      <c r="V8">
        <v>0</v>
      </c>
    </row>
    <row r="9" spans="1:22" x14ac:dyDescent="0.35">
      <c r="A9">
        <v>8.6305218767232414</v>
      </c>
      <c r="B9">
        <v>4.8040210447332568</v>
      </c>
      <c r="C9">
        <v>33</v>
      </c>
      <c r="D9">
        <v>5521</v>
      </c>
      <c r="E9">
        <v>1</v>
      </c>
      <c r="F9">
        <v>0</v>
      </c>
      <c r="G9">
        <v>1</v>
      </c>
      <c r="H9">
        <v>0</v>
      </c>
      <c r="I9">
        <v>1</v>
      </c>
      <c r="M9">
        <v>8.6305218767232414</v>
      </c>
      <c r="N9">
        <v>122</v>
      </c>
      <c r="O9">
        <f t="shared" si="0"/>
        <v>14884</v>
      </c>
      <c r="P9">
        <v>33</v>
      </c>
      <c r="Q9">
        <v>5521</v>
      </c>
      <c r="R9">
        <v>1</v>
      </c>
      <c r="S9">
        <v>0</v>
      </c>
      <c r="T9">
        <v>1</v>
      </c>
      <c r="U9">
        <v>0</v>
      </c>
      <c r="V9">
        <v>1</v>
      </c>
    </row>
    <row r="10" spans="1:22" x14ac:dyDescent="0.35">
      <c r="A10">
        <v>10.494048144320972</v>
      </c>
      <c r="B10">
        <v>4.6539603501575231</v>
      </c>
      <c r="C10">
        <v>4</v>
      </c>
      <c r="D10">
        <v>784</v>
      </c>
      <c r="E10">
        <v>1</v>
      </c>
      <c r="F10">
        <v>1</v>
      </c>
      <c r="G10">
        <v>1</v>
      </c>
      <c r="H10">
        <v>0</v>
      </c>
      <c r="I10">
        <v>0</v>
      </c>
      <c r="M10">
        <v>10.494048144320972</v>
      </c>
      <c r="N10">
        <v>105</v>
      </c>
      <c r="O10">
        <f t="shared" si="0"/>
        <v>11025</v>
      </c>
      <c r="P10">
        <v>4</v>
      </c>
      <c r="Q10">
        <v>784</v>
      </c>
      <c r="R10">
        <v>1</v>
      </c>
      <c r="S10">
        <v>1</v>
      </c>
      <c r="T10">
        <v>1</v>
      </c>
      <c r="U10">
        <v>0</v>
      </c>
      <c r="V10">
        <v>0</v>
      </c>
    </row>
    <row r="11" spans="1:22" x14ac:dyDescent="0.35">
      <c r="A11">
        <v>9.7981270368783022</v>
      </c>
      <c r="B11">
        <v>4.499809670330265</v>
      </c>
      <c r="C11">
        <v>17</v>
      </c>
      <c r="D11">
        <v>5020</v>
      </c>
      <c r="E11">
        <v>1</v>
      </c>
      <c r="F11">
        <v>1</v>
      </c>
      <c r="G11">
        <v>1</v>
      </c>
      <c r="H11">
        <v>0</v>
      </c>
      <c r="I11">
        <v>1</v>
      </c>
      <c r="M11">
        <v>9.7981270368783022</v>
      </c>
      <c r="N11">
        <v>90</v>
      </c>
      <c r="O11">
        <f t="shared" si="0"/>
        <v>8100</v>
      </c>
      <c r="P11">
        <v>17</v>
      </c>
      <c r="Q11">
        <v>5020</v>
      </c>
      <c r="R11">
        <v>1</v>
      </c>
      <c r="S11">
        <v>1</v>
      </c>
      <c r="T11">
        <v>1</v>
      </c>
      <c r="U11">
        <v>0</v>
      </c>
      <c r="V11">
        <v>1</v>
      </c>
    </row>
    <row r="12" spans="1:22" x14ac:dyDescent="0.35">
      <c r="A12">
        <v>10.505067539570582</v>
      </c>
      <c r="B12">
        <v>4.6051701859880918</v>
      </c>
      <c r="C12">
        <v>8</v>
      </c>
      <c r="D12">
        <v>3517</v>
      </c>
      <c r="E12">
        <v>1</v>
      </c>
      <c r="F12">
        <v>1</v>
      </c>
      <c r="G12">
        <v>0</v>
      </c>
      <c r="H12">
        <v>0</v>
      </c>
      <c r="I12">
        <v>1</v>
      </c>
      <c r="M12">
        <v>10.505067539570582</v>
      </c>
      <c r="N12">
        <v>100</v>
      </c>
      <c r="O12">
        <f t="shared" si="0"/>
        <v>10000</v>
      </c>
      <c r="P12">
        <v>8</v>
      </c>
      <c r="Q12">
        <v>3517</v>
      </c>
      <c r="R12">
        <v>1</v>
      </c>
      <c r="S12">
        <v>1</v>
      </c>
      <c r="T12">
        <v>0</v>
      </c>
      <c r="U12">
        <v>0</v>
      </c>
      <c r="V12">
        <v>1</v>
      </c>
    </row>
    <row r="13" spans="1:22" x14ac:dyDescent="0.35">
      <c r="A13">
        <v>8.4763711968959825</v>
      </c>
      <c r="B13">
        <v>3.8066624897703196</v>
      </c>
      <c r="C13">
        <v>11</v>
      </c>
      <c r="D13">
        <v>2860</v>
      </c>
      <c r="E13">
        <v>0</v>
      </c>
      <c r="F13">
        <v>0</v>
      </c>
      <c r="G13">
        <v>0</v>
      </c>
      <c r="H13">
        <v>0</v>
      </c>
      <c r="I13">
        <v>0</v>
      </c>
      <c r="M13">
        <v>8.4763711968959825</v>
      </c>
      <c r="N13">
        <v>45</v>
      </c>
      <c r="O13">
        <f t="shared" si="0"/>
        <v>2025</v>
      </c>
      <c r="P13">
        <v>11</v>
      </c>
      <c r="Q13">
        <v>2860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8.6125033712205621</v>
      </c>
      <c r="B14">
        <v>3.4965075614664802</v>
      </c>
      <c r="C14">
        <v>33</v>
      </c>
      <c r="D14">
        <v>1681</v>
      </c>
      <c r="E14">
        <v>1</v>
      </c>
      <c r="F14">
        <v>0</v>
      </c>
      <c r="G14">
        <v>1</v>
      </c>
      <c r="H14">
        <v>1</v>
      </c>
      <c r="I14">
        <v>1</v>
      </c>
      <c r="M14">
        <v>8.6125033712205621</v>
      </c>
      <c r="N14">
        <v>33</v>
      </c>
      <c r="O14">
        <f t="shared" si="0"/>
        <v>1089</v>
      </c>
      <c r="P14">
        <v>33</v>
      </c>
      <c r="Q14">
        <v>1681</v>
      </c>
      <c r="R14">
        <v>1</v>
      </c>
      <c r="S14">
        <v>0</v>
      </c>
      <c r="T14">
        <v>1</v>
      </c>
      <c r="U14">
        <v>1</v>
      </c>
      <c r="V14">
        <v>1</v>
      </c>
    </row>
    <row r="15" spans="1:22" x14ac:dyDescent="0.35">
      <c r="A15">
        <v>10.096171896365629</v>
      </c>
      <c r="B15">
        <v>5.0106352940962555</v>
      </c>
      <c r="C15">
        <v>14</v>
      </c>
      <c r="D15">
        <v>9037</v>
      </c>
      <c r="E15">
        <v>1</v>
      </c>
      <c r="F15">
        <v>1</v>
      </c>
      <c r="G15">
        <v>1</v>
      </c>
      <c r="H15">
        <v>0</v>
      </c>
      <c r="I15">
        <v>1</v>
      </c>
      <c r="M15">
        <v>10.096171896365629</v>
      </c>
      <c r="N15">
        <v>150</v>
      </c>
      <c r="O15">
        <f t="shared" si="0"/>
        <v>22500</v>
      </c>
      <c r="P15">
        <v>14</v>
      </c>
      <c r="Q15">
        <v>9037</v>
      </c>
      <c r="R15">
        <v>1</v>
      </c>
      <c r="S15">
        <v>1</v>
      </c>
      <c r="T15">
        <v>1</v>
      </c>
      <c r="U15">
        <v>0</v>
      </c>
      <c r="V15">
        <v>1</v>
      </c>
    </row>
    <row r="16" spans="1:22" x14ac:dyDescent="0.35">
      <c r="A16">
        <v>8.9226582995244019</v>
      </c>
      <c r="B16">
        <v>3.6888794541139363</v>
      </c>
      <c r="C16">
        <v>11</v>
      </c>
      <c r="D16">
        <v>273</v>
      </c>
      <c r="E16">
        <v>1</v>
      </c>
      <c r="F16">
        <v>1</v>
      </c>
      <c r="G16">
        <v>1</v>
      </c>
      <c r="H16">
        <v>0</v>
      </c>
      <c r="I16">
        <v>0</v>
      </c>
      <c r="M16">
        <v>8.9226582995244019</v>
      </c>
      <c r="N16">
        <v>40</v>
      </c>
      <c r="O16">
        <f t="shared" si="0"/>
        <v>1600</v>
      </c>
      <c r="P16">
        <v>11</v>
      </c>
      <c r="Q16">
        <v>273</v>
      </c>
      <c r="R16">
        <v>1</v>
      </c>
      <c r="S16">
        <v>1</v>
      </c>
      <c r="T16">
        <v>1</v>
      </c>
      <c r="U16">
        <v>0</v>
      </c>
      <c r="V16">
        <v>0</v>
      </c>
    </row>
    <row r="17" spans="1:22" x14ac:dyDescent="0.35">
      <c r="A17">
        <v>11.561715629139661</v>
      </c>
      <c r="B17">
        <v>5.6167710976665717</v>
      </c>
      <c r="C17">
        <v>4</v>
      </c>
      <c r="D17">
        <v>1227</v>
      </c>
      <c r="E17">
        <v>1</v>
      </c>
      <c r="F17">
        <v>1</v>
      </c>
      <c r="G17">
        <v>1</v>
      </c>
      <c r="H17">
        <v>0</v>
      </c>
      <c r="I17">
        <v>1</v>
      </c>
      <c r="M17">
        <v>11.561715629139661</v>
      </c>
      <c r="N17">
        <v>275</v>
      </c>
      <c r="O17">
        <f t="shared" si="0"/>
        <v>75625</v>
      </c>
      <c r="P17">
        <v>4</v>
      </c>
      <c r="Q17">
        <v>1227</v>
      </c>
      <c r="R17">
        <v>1</v>
      </c>
      <c r="S17">
        <v>1</v>
      </c>
      <c r="T17">
        <v>1</v>
      </c>
      <c r="U17">
        <v>0</v>
      </c>
      <c r="V17">
        <v>1</v>
      </c>
    </row>
    <row r="18" spans="1:22" x14ac:dyDescent="0.35">
      <c r="A18">
        <v>8.8536654280374503</v>
      </c>
      <c r="B18">
        <v>3.0910424533583161</v>
      </c>
      <c r="C18">
        <v>7</v>
      </c>
      <c r="D18">
        <v>159</v>
      </c>
      <c r="E18">
        <v>1</v>
      </c>
      <c r="F18">
        <v>1</v>
      </c>
      <c r="G18">
        <v>0</v>
      </c>
      <c r="H18">
        <v>0</v>
      </c>
      <c r="I18">
        <v>0</v>
      </c>
      <c r="M18">
        <v>8.8536654280374503</v>
      </c>
      <c r="N18">
        <v>22</v>
      </c>
      <c r="O18">
        <f t="shared" si="0"/>
        <v>484</v>
      </c>
      <c r="P18">
        <v>7</v>
      </c>
      <c r="Q18">
        <v>159</v>
      </c>
      <c r="R18">
        <v>1</v>
      </c>
      <c r="S18">
        <v>1</v>
      </c>
      <c r="T18">
        <v>0</v>
      </c>
      <c r="U18">
        <v>0</v>
      </c>
      <c r="V18">
        <v>0</v>
      </c>
    </row>
    <row r="19" spans="1:22" x14ac:dyDescent="0.35">
      <c r="A19">
        <v>9.1901376646586641</v>
      </c>
      <c r="B19">
        <v>4.1896547420264252</v>
      </c>
      <c r="C19">
        <v>21</v>
      </c>
      <c r="D19">
        <v>3772</v>
      </c>
      <c r="E19">
        <v>1</v>
      </c>
      <c r="F19">
        <v>0</v>
      </c>
      <c r="G19">
        <v>0</v>
      </c>
      <c r="H19">
        <v>0</v>
      </c>
      <c r="I19">
        <v>1</v>
      </c>
      <c r="M19">
        <v>9.1901376646586641</v>
      </c>
      <c r="N19">
        <v>66</v>
      </c>
      <c r="O19">
        <f t="shared" si="0"/>
        <v>4356</v>
      </c>
      <c r="P19">
        <v>21</v>
      </c>
      <c r="Q19">
        <v>3772</v>
      </c>
      <c r="R19">
        <v>1</v>
      </c>
      <c r="S19">
        <v>0</v>
      </c>
      <c r="T19">
        <v>0</v>
      </c>
      <c r="U19">
        <v>0</v>
      </c>
      <c r="V19">
        <v>1</v>
      </c>
    </row>
    <row r="20" spans="1:22" x14ac:dyDescent="0.35">
      <c r="A20">
        <v>9.6158054800843473</v>
      </c>
      <c r="B20">
        <v>4.499809670330265</v>
      </c>
      <c r="C20">
        <v>9</v>
      </c>
      <c r="D20">
        <v>90</v>
      </c>
      <c r="E20">
        <v>1</v>
      </c>
      <c r="F20">
        <v>1</v>
      </c>
      <c r="G20">
        <v>1</v>
      </c>
      <c r="H20">
        <v>0</v>
      </c>
      <c r="I20">
        <v>1</v>
      </c>
      <c r="M20">
        <v>9.6158054800843473</v>
      </c>
      <c r="N20">
        <v>90</v>
      </c>
      <c r="O20">
        <f t="shared" si="0"/>
        <v>8100</v>
      </c>
      <c r="P20">
        <v>9</v>
      </c>
      <c r="Q20">
        <v>90</v>
      </c>
      <c r="R20">
        <v>1</v>
      </c>
      <c r="S20">
        <v>1</v>
      </c>
      <c r="T20">
        <v>1</v>
      </c>
      <c r="U20">
        <v>0</v>
      </c>
      <c r="V20">
        <v>1</v>
      </c>
    </row>
    <row r="21" spans="1:22" x14ac:dyDescent="0.35">
      <c r="A21">
        <v>8.9746180384551124</v>
      </c>
      <c r="B21">
        <v>4.3174881135363101</v>
      </c>
      <c r="C21">
        <v>16</v>
      </c>
      <c r="D21">
        <v>9320</v>
      </c>
      <c r="E21">
        <v>1</v>
      </c>
      <c r="F21">
        <v>1</v>
      </c>
      <c r="G21">
        <v>1</v>
      </c>
      <c r="H21">
        <v>1</v>
      </c>
      <c r="I21">
        <v>1</v>
      </c>
      <c r="M21">
        <v>8.9746180384551124</v>
      </c>
      <c r="N21">
        <v>75</v>
      </c>
      <c r="O21">
        <f t="shared" si="0"/>
        <v>5625</v>
      </c>
      <c r="P21">
        <v>16</v>
      </c>
      <c r="Q21">
        <v>9320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35">
      <c r="A22">
        <v>10.089967119478747</v>
      </c>
      <c r="B22">
        <v>3.912023005428146</v>
      </c>
      <c r="C22">
        <v>4</v>
      </c>
      <c r="D22">
        <v>9</v>
      </c>
      <c r="E22">
        <v>1</v>
      </c>
      <c r="F22">
        <v>1</v>
      </c>
      <c r="G22">
        <v>1</v>
      </c>
      <c r="H22">
        <v>0</v>
      </c>
      <c r="I22">
        <v>0</v>
      </c>
      <c r="M22">
        <v>10.089967119478747</v>
      </c>
      <c r="N22">
        <v>50</v>
      </c>
      <c r="O22">
        <f t="shared" si="0"/>
        <v>2500</v>
      </c>
      <c r="P22">
        <v>4</v>
      </c>
      <c r="Q22">
        <v>9</v>
      </c>
      <c r="R22">
        <v>1</v>
      </c>
      <c r="S22">
        <v>1</v>
      </c>
      <c r="T22">
        <v>1</v>
      </c>
      <c r="U22">
        <v>0</v>
      </c>
      <c r="V22">
        <v>0</v>
      </c>
    </row>
    <row r="23" spans="1:22" x14ac:dyDescent="0.35">
      <c r="A23">
        <v>10.034515814942532</v>
      </c>
      <c r="B23">
        <v>4.5643481914678361</v>
      </c>
      <c r="C23">
        <v>21</v>
      </c>
      <c r="D23">
        <v>1010</v>
      </c>
      <c r="E23">
        <v>1</v>
      </c>
      <c r="F23">
        <v>1</v>
      </c>
      <c r="G23">
        <v>1</v>
      </c>
      <c r="H23">
        <v>0</v>
      </c>
      <c r="I23">
        <v>1</v>
      </c>
      <c r="M23">
        <v>10.034515814942532</v>
      </c>
      <c r="N23">
        <v>96</v>
      </c>
      <c r="O23">
        <f t="shared" si="0"/>
        <v>9216</v>
      </c>
      <c r="P23">
        <v>21</v>
      </c>
      <c r="Q23">
        <v>1010</v>
      </c>
      <c r="R23">
        <v>1</v>
      </c>
      <c r="S23">
        <v>1</v>
      </c>
      <c r="T23">
        <v>1</v>
      </c>
      <c r="U23">
        <v>0</v>
      </c>
      <c r="V23">
        <v>1</v>
      </c>
    </row>
    <row r="24" spans="1:22" x14ac:dyDescent="0.35">
      <c r="A24">
        <v>8.0063675676502459</v>
      </c>
      <c r="B24">
        <v>2.9444389791664403</v>
      </c>
      <c r="C24">
        <v>10</v>
      </c>
      <c r="D24">
        <v>1737</v>
      </c>
      <c r="E24">
        <v>0</v>
      </c>
      <c r="F24">
        <v>0</v>
      </c>
      <c r="G24">
        <v>0</v>
      </c>
      <c r="H24">
        <v>0</v>
      </c>
      <c r="I24">
        <v>0</v>
      </c>
      <c r="M24">
        <v>8.0063675676502459</v>
      </c>
      <c r="N24">
        <v>19</v>
      </c>
      <c r="O24">
        <f t="shared" si="0"/>
        <v>361</v>
      </c>
      <c r="P24">
        <v>10</v>
      </c>
      <c r="Q24">
        <v>1737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9.2779990204499967</v>
      </c>
      <c r="B25">
        <v>3.5553480614894135</v>
      </c>
      <c r="C25">
        <v>11</v>
      </c>
      <c r="D25">
        <v>1388</v>
      </c>
      <c r="E25">
        <v>1</v>
      </c>
      <c r="F25">
        <v>1</v>
      </c>
      <c r="G25">
        <v>0</v>
      </c>
      <c r="H25">
        <v>0</v>
      </c>
      <c r="I25">
        <v>0</v>
      </c>
      <c r="M25">
        <v>9.2779990204499967</v>
      </c>
      <c r="N25">
        <v>35</v>
      </c>
      <c r="O25">
        <f t="shared" si="0"/>
        <v>1225</v>
      </c>
      <c r="P25">
        <v>11</v>
      </c>
      <c r="Q25">
        <v>1388</v>
      </c>
      <c r="R25">
        <v>1</v>
      </c>
      <c r="S25">
        <v>1</v>
      </c>
      <c r="T25">
        <v>0</v>
      </c>
      <c r="U25">
        <v>0</v>
      </c>
      <c r="V25">
        <v>0</v>
      </c>
    </row>
    <row r="26" spans="1:22" x14ac:dyDescent="0.35">
      <c r="A26">
        <v>10.757902880692196</v>
      </c>
      <c r="B26">
        <v>4.6539603501575231</v>
      </c>
      <c r="C26">
        <v>5</v>
      </c>
      <c r="D26">
        <v>1650</v>
      </c>
      <c r="E26">
        <v>1</v>
      </c>
      <c r="F26">
        <v>1</v>
      </c>
      <c r="G26">
        <v>1</v>
      </c>
      <c r="H26">
        <v>1</v>
      </c>
      <c r="I26">
        <v>1</v>
      </c>
      <c r="M26">
        <v>10.757902880692196</v>
      </c>
      <c r="N26">
        <v>105</v>
      </c>
      <c r="O26">
        <f t="shared" si="0"/>
        <v>11025</v>
      </c>
      <c r="P26">
        <v>5</v>
      </c>
      <c r="Q26">
        <v>1650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35">
      <c r="A27">
        <v>8.8172977838665751</v>
      </c>
      <c r="B27">
        <v>3.1780538303479458</v>
      </c>
      <c r="C27">
        <v>4</v>
      </c>
      <c r="D27">
        <v>140</v>
      </c>
      <c r="E27">
        <v>1</v>
      </c>
      <c r="F27">
        <v>1</v>
      </c>
      <c r="G27">
        <v>0</v>
      </c>
      <c r="H27">
        <v>0</v>
      </c>
      <c r="I27">
        <v>0</v>
      </c>
      <c r="M27">
        <v>8.8172977838665751</v>
      </c>
      <c r="N27">
        <v>24</v>
      </c>
      <c r="O27">
        <f t="shared" si="0"/>
        <v>576</v>
      </c>
      <c r="P27">
        <v>4</v>
      </c>
      <c r="Q27">
        <v>140</v>
      </c>
      <c r="R27">
        <v>1</v>
      </c>
      <c r="S27">
        <v>1</v>
      </c>
      <c r="T27">
        <v>0</v>
      </c>
      <c r="U27">
        <v>0</v>
      </c>
      <c r="V27">
        <v>0</v>
      </c>
    </row>
    <row r="28" spans="1:22" x14ac:dyDescent="0.35">
      <c r="A28">
        <v>9.7111156598886712</v>
      </c>
      <c r="B28">
        <v>4.4543472962535073</v>
      </c>
      <c r="C28">
        <v>23</v>
      </c>
      <c r="D28">
        <v>8452</v>
      </c>
      <c r="E28">
        <v>1</v>
      </c>
      <c r="F28">
        <v>1</v>
      </c>
      <c r="G28">
        <v>1</v>
      </c>
      <c r="H28">
        <v>0</v>
      </c>
      <c r="I28">
        <v>1</v>
      </c>
      <c r="M28">
        <v>9.7111156598886712</v>
      </c>
      <c r="N28">
        <v>86</v>
      </c>
      <c r="O28">
        <f t="shared" si="0"/>
        <v>7396</v>
      </c>
      <c r="P28">
        <v>23</v>
      </c>
      <c r="Q28">
        <v>8452</v>
      </c>
      <c r="R28">
        <v>1</v>
      </c>
      <c r="S28">
        <v>1</v>
      </c>
      <c r="T28">
        <v>1</v>
      </c>
      <c r="U28">
        <v>0</v>
      </c>
      <c r="V28">
        <v>1</v>
      </c>
    </row>
    <row r="29" spans="1:22" x14ac:dyDescent="0.35">
      <c r="A29">
        <v>8.987196820661973</v>
      </c>
      <c r="B29">
        <v>4.1896547420264252</v>
      </c>
      <c r="C29">
        <v>18</v>
      </c>
      <c r="D29">
        <v>1157</v>
      </c>
      <c r="E29">
        <v>1</v>
      </c>
      <c r="F29">
        <v>0</v>
      </c>
      <c r="G29">
        <v>1</v>
      </c>
      <c r="H29">
        <v>0</v>
      </c>
      <c r="I29">
        <v>1</v>
      </c>
      <c r="M29">
        <v>8.987196820661973</v>
      </c>
      <c r="N29">
        <v>66</v>
      </c>
      <c r="O29">
        <f t="shared" si="0"/>
        <v>4356</v>
      </c>
      <c r="P29">
        <v>18</v>
      </c>
      <c r="Q29">
        <v>1157</v>
      </c>
      <c r="R29">
        <v>1</v>
      </c>
      <c r="S29">
        <v>0</v>
      </c>
      <c r="T29">
        <v>1</v>
      </c>
      <c r="U29">
        <v>0</v>
      </c>
      <c r="V29">
        <v>1</v>
      </c>
    </row>
    <row r="30" spans="1:22" x14ac:dyDescent="0.35">
      <c r="A30">
        <v>9.2103403719761836</v>
      </c>
      <c r="B30">
        <v>4.499809670330265</v>
      </c>
      <c r="C30">
        <v>7</v>
      </c>
      <c r="D30">
        <v>209</v>
      </c>
      <c r="E30">
        <v>1</v>
      </c>
      <c r="F30">
        <v>0</v>
      </c>
      <c r="G30">
        <v>1</v>
      </c>
      <c r="H30">
        <v>0</v>
      </c>
      <c r="I30">
        <v>1</v>
      </c>
      <c r="M30">
        <v>9.2103403719761836</v>
      </c>
      <c r="N30">
        <v>90</v>
      </c>
      <c r="O30">
        <f t="shared" si="0"/>
        <v>8100</v>
      </c>
      <c r="P30">
        <v>7</v>
      </c>
      <c r="Q30">
        <v>209</v>
      </c>
      <c r="R30">
        <v>1</v>
      </c>
      <c r="S30">
        <v>0</v>
      </c>
      <c r="T30">
        <v>1</v>
      </c>
      <c r="U30">
        <v>0</v>
      </c>
      <c r="V30">
        <v>1</v>
      </c>
    </row>
    <row r="31" spans="1:22" x14ac:dyDescent="0.35">
      <c r="A31">
        <v>9.7699561599116063</v>
      </c>
      <c r="B31">
        <v>5.7838251823297373</v>
      </c>
      <c r="C31">
        <v>21</v>
      </c>
      <c r="D31">
        <v>9392</v>
      </c>
      <c r="E31">
        <v>1</v>
      </c>
      <c r="F31">
        <v>1</v>
      </c>
      <c r="G31">
        <v>1</v>
      </c>
      <c r="H31">
        <v>0</v>
      </c>
      <c r="I31">
        <v>1</v>
      </c>
      <c r="M31">
        <v>9.7699561599116063</v>
      </c>
      <c r="N31">
        <v>325</v>
      </c>
      <c r="O31">
        <f t="shared" si="0"/>
        <v>105625</v>
      </c>
      <c r="P31">
        <v>21</v>
      </c>
      <c r="Q31">
        <v>9392</v>
      </c>
      <c r="R31">
        <v>1</v>
      </c>
      <c r="S31">
        <v>1</v>
      </c>
      <c r="T31">
        <v>1</v>
      </c>
      <c r="U31">
        <v>0</v>
      </c>
      <c r="V31">
        <v>1</v>
      </c>
    </row>
    <row r="32" spans="1:22" x14ac:dyDescent="0.35">
      <c r="A32">
        <v>8.2940496401020276</v>
      </c>
      <c r="B32">
        <v>3.912023005428146</v>
      </c>
      <c r="C32">
        <v>33</v>
      </c>
      <c r="D32">
        <v>9872</v>
      </c>
      <c r="E32">
        <v>0</v>
      </c>
      <c r="F32">
        <v>0</v>
      </c>
      <c r="G32">
        <v>1</v>
      </c>
      <c r="H32">
        <v>1</v>
      </c>
      <c r="I32">
        <v>0</v>
      </c>
      <c r="M32">
        <v>8.2940496401020276</v>
      </c>
      <c r="N32">
        <v>50</v>
      </c>
      <c r="O32">
        <f t="shared" si="0"/>
        <v>2500</v>
      </c>
      <c r="P32">
        <v>33</v>
      </c>
      <c r="Q32">
        <v>9872</v>
      </c>
      <c r="R32">
        <v>0</v>
      </c>
      <c r="S32">
        <v>0</v>
      </c>
      <c r="T32">
        <v>1</v>
      </c>
      <c r="U32">
        <v>1</v>
      </c>
      <c r="V32">
        <v>0</v>
      </c>
    </row>
    <row r="33" spans="1:22" x14ac:dyDescent="0.35">
      <c r="A33">
        <v>10.247077256926206</v>
      </c>
      <c r="B33">
        <v>4.7004803657924166</v>
      </c>
      <c r="C33">
        <v>13</v>
      </c>
      <c r="D33">
        <v>4497</v>
      </c>
      <c r="E33">
        <v>1</v>
      </c>
      <c r="F33">
        <v>1</v>
      </c>
      <c r="G33">
        <v>1</v>
      </c>
      <c r="H33">
        <v>0</v>
      </c>
      <c r="I33">
        <v>1</v>
      </c>
      <c r="M33">
        <v>10.247077256926206</v>
      </c>
      <c r="N33">
        <v>110</v>
      </c>
      <c r="O33">
        <f t="shared" si="0"/>
        <v>12100</v>
      </c>
      <c r="P33">
        <v>13</v>
      </c>
      <c r="Q33">
        <v>4497</v>
      </c>
      <c r="R33">
        <v>1</v>
      </c>
      <c r="S33">
        <v>1</v>
      </c>
      <c r="T33">
        <v>1</v>
      </c>
      <c r="U33">
        <v>0</v>
      </c>
      <c r="V33">
        <v>1</v>
      </c>
    </row>
    <row r="34" spans="1:22" x14ac:dyDescent="0.35">
      <c r="A34">
        <v>8.9092352791922611</v>
      </c>
      <c r="B34">
        <v>4.5538768916005408</v>
      </c>
      <c r="C34">
        <v>17</v>
      </c>
      <c r="D34">
        <v>3900</v>
      </c>
      <c r="E34">
        <v>1</v>
      </c>
      <c r="F34">
        <v>0</v>
      </c>
      <c r="G34">
        <v>1</v>
      </c>
      <c r="H34">
        <v>0</v>
      </c>
      <c r="I34">
        <v>0</v>
      </c>
      <c r="M34">
        <v>8.9092352791922611</v>
      </c>
      <c r="N34">
        <v>95</v>
      </c>
      <c r="O34">
        <f t="shared" si="0"/>
        <v>9025</v>
      </c>
      <c r="P34">
        <v>17</v>
      </c>
      <c r="Q34">
        <v>3900</v>
      </c>
      <c r="R34">
        <v>1</v>
      </c>
      <c r="S34">
        <v>0</v>
      </c>
      <c r="T34">
        <v>1</v>
      </c>
      <c r="U34">
        <v>0</v>
      </c>
      <c r="V34">
        <v>0</v>
      </c>
    </row>
    <row r="35" spans="1:22" x14ac:dyDescent="0.35">
      <c r="A35">
        <v>11.525347984968786</v>
      </c>
      <c r="B35">
        <v>5.3981627015177525</v>
      </c>
      <c r="C35">
        <v>4</v>
      </c>
      <c r="D35">
        <v>1250</v>
      </c>
      <c r="E35">
        <v>1</v>
      </c>
      <c r="F35">
        <v>1</v>
      </c>
      <c r="G35">
        <v>1</v>
      </c>
      <c r="H35">
        <v>0</v>
      </c>
      <c r="I35">
        <v>1</v>
      </c>
      <c r="M35">
        <v>11.525347984968786</v>
      </c>
      <c r="N35">
        <v>221</v>
      </c>
      <c r="O35">
        <f t="shared" si="0"/>
        <v>48841</v>
      </c>
      <c r="P35">
        <v>4</v>
      </c>
      <c r="Q35">
        <v>1250</v>
      </c>
      <c r="R35">
        <v>1</v>
      </c>
      <c r="S35">
        <v>1</v>
      </c>
      <c r="T35">
        <v>1</v>
      </c>
      <c r="U35">
        <v>0</v>
      </c>
      <c r="V35">
        <v>1</v>
      </c>
    </row>
    <row r="36" spans="1:22" x14ac:dyDescent="0.35">
      <c r="A36">
        <v>9.0710783046426755</v>
      </c>
      <c r="B36">
        <v>3.8066624897703196</v>
      </c>
      <c r="C36">
        <v>11</v>
      </c>
      <c r="D36">
        <v>128</v>
      </c>
      <c r="E36">
        <v>1</v>
      </c>
      <c r="F36">
        <v>0</v>
      </c>
      <c r="G36">
        <v>1</v>
      </c>
      <c r="H36">
        <v>0</v>
      </c>
      <c r="I36">
        <v>0</v>
      </c>
      <c r="M36">
        <v>9.0710783046426755</v>
      </c>
      <c r="N36">
        <v>45</v>
      </c>
      <c r="O36">
        <f t="shared" si="0"/>
        <v>2025</v>
      </c>
      <c r="P36">
        <v>11</v>
      </c>
      <c r="Q36">
        <v>128</v>
      </c>
      <c r="R36">
        <v>1</v>
      </c>
      <c r="S36">
        <v>0</v>
      </c>
      <c r="T36">
        <v>1</v>
      </c>
      <c r="U36">
        <v>0</v>
      </c>
      <c r="V36">
        <v>0</v>
      </c>
    </row>
    <row r="37" spans="1:22" x14ac:dyDescent="0.35">
      <c r="A37">
        <v>9.7981270368783022</v>
      </c>
      <c r="B37">
        <v>4.1743872698956368</v>
      </c>
      <c r="C37">
        <v>2</v>
      </c>
      <c r="D37">
        <v>5</v>
      </c>
      <c r="E37">
        <v>1</v>
      </c>
      <c r="F37">
        <v>1</v>
      </c>
      <c r="G37">
        <v>1</v>
      </c>
      <c r="H37">
        <v>0</v>
      </c>
      <c r="I37">
        <v>0</v>
      </c>
      <c r="M37">
        <v>9.7981270368783022</v>
      </c>
      <c r="N37">
        <v>65</v>
      </c>
      <c r="O37">
        <f t="shared" si="0"/>
        <v>4225</v>
      </c>
      <c r="P37">
        <v>2</v>
      </c>
      <c r="Q37">
        <v>5</v>
      </c>
      <c r="R37">
        <v>1</v>
      </c>
      <c r="S37">
        <v>1</v>
      </c>
      <c r="T37">
        <v>1</v>
      </c>
      <c r="U37">
        <v>0</v>
      </c>
      <c r="V37">
        <v>0</v>
      </c>
    </row>
    <row r="38" spans="1:22" x14ac:dyDescent="0.35">
      <c r="A38">
        <v>9.5468126085973957</v>
      </c>
      <c r="B38">
        <v>5.872117789475416</v>
      </c>
      <c r="C38">
        <v>18</v>
      </c>
      <c r="D38">
        <v>17543</v>
      </c>
      <c r="E38">
        <v>1</v>
      </c>
      <c r="F38">
        <v>1</v>
      </c>
      <c r="G38">
        <v>1</v>
      </c>
      <c r="H38">
        <v>0</v>
      </c>
      <c r="I38">
        <v>1</v>
      </c>
      <c r="M38">
        <v>9.5468126085973957</v>
      </c>
      <c r="N38">
        <v>355</v>
      </c>
      <c r="O38">
        <f t="shared" si="0"/>
        <v>126025</v>
      </c>
      <c r="P38">
        <v>18</v>
      </c>
      <c r="Q38">
        <v>17543</v>
      </c>
      <c r="R38">
        <v>1</v>
      </c>
      <c r="S38">
        <v>1</v>
      </c>
      <c r="T38">
        <v>1</v>
      </c>
      <c r="U38">
        <v>0</v>
      </c>
      <c r="V38">
        <v>1</v>
      </c>
    </row>
    <row r="39" spans="1:22" x14ac:dyDescent="0.35">
      <c r="A39">
        <v>9.5468126085973957</v>
      </c>
      <c r="B39">
        <v>4.6539603501575231</v>
      </c>
      <c r="C39">
        <v>7</v>
      </c>
      <c r="D39">
        <v>2452</v>
      </c>
      <c r="E39">
        <v>1</v>
      </c>
      <c r="F39">
        <v>1</v>
      </c>
      <c r="G39">
        <v>1</v>
      </c>
      <c r="H39">
        <v>0</v>
      </c>
      <c r="I39">
        <v>0</v>
      </c>
      <c r="M39">
        <v>9.5468126085973957</v>
      </c>
      <c r="N39">
        <v>105</v>
      </c>
      <c r="O39">
        <f t="shared" si="0"/>
        <v>11025</v>
      </c>
      <c r="P39">
        <v>7</v>
      </c>
      <c r="Q39">
        <v>2452</v>
      </c>
      <c r="R39">
        <v>1</v>
      </c>
      <c r="S39">
        <v>1</v>
      </c>
      <c r="T39">
        <v>1</v>
      </c>
      <c r="U39">
        <v>0</v>
      </c>
      <c r="V39">
        <v>0</v>
      </c>
    </row>
    <row r="40" spans="1:22" x14ac:dyDescent="0.35">
      <c r="A40">
        <v>9.4009607315848331</v>
      </c>
      <c r="B40">
        <v>4.9126548857360524</v>
      </c>
      <c r="C40">
        <v>30</v>
      </c>
      <c r="D40">
        <v>5148</v>
      </c>
      <c r="E40">
        <v>1</v>
      </c>
      <c r="F40">
        <v>0</v>
      </c>
      <c r="G40">
        <v>1</v>
      </c>
      <c r="H40">
        <v>0</v>
      </c>
      <c r="I40">
        <v>1</v>
      </c>
      <c r="M40">
        <v>9.4009607315848331</v>
      </c>
      <c r="N40">
        <v>136</v>
      </c>
      <c r="O40">
        <f t="shared" si="0"/>
        <v>18496</v>
      </c>
      <c r="P40">
        <v>30</v>
      </c>
      <c r="Q40">
        <v>5148</v>
      </c>
      <c r="R40">
        <v>1</v>
      </c>
      <c r="S40">
        <v>0</v>
      </c>
      <c r="T40">
        <v>1</v>
      </c>
      <c r="U40">
        <v>0</v>
      </c>
      <c r="V40">
        <v>1</v>
      </c>
    </row>
    <row r="41" spans="1:22" x14ac:dyDescent="0.35">
      <c r="A41">
        <v>9.1049798563183568</v>
      </c>
      <c r="B41">
        <v>3.3322045101752038</v>
      </c>
      <c r="C41">
        <v>3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M41">
        <v>9.1049798563183568</v>
      </c>
      <c r="N41">
        <v>28</v>
      </c>
      <c r="O41">
        <f t="shared" si="0"/>
        <v>784</v>
      </c>
      <c r="P41">
        <v>3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</row>
    <row r="42" spans="1:22" x14ac:dyDescent="0.35">
      <c r="A42">
        <v>9.7261535372532126</v>
      </c>
      <c r="B42">
        <v>4.6051701859880918</v>
      </c>
      <c r="C42">
        <v>21</v>
      </c>
      <c r="D42">
        <v>8837</v>
      </c>
      <c r="E42">
        <v>1</v>
      </c>
      <c r="F42">
        <v>1</v>
      </c>
      <c r="G42">
        <v>1</v>
      </c>
      <c r="H42">
        <v>0</v>
      </c>
      <c r="I42">
        <v>1</v>
      </c>
      <c r="M42">
        <v>9.7261535372532126</v>
      </c>
      <c r="N42">
        <v>100</v>
      </c>
      <c r="O42">
        <f t="shared" si="0"/>
        <v>10000</v>
      </c>
      <c r="P42">
        <v>21</v>
      </c>
      <c r="Q42">
        <v>8837</v>
      </c>
      <c r="R42">
        <v>1</v>
      </c>
      <c r="S42">
        <v>1</v>
      </c>
      <c r="T42">
        <v>1</v>
      </c>
      <c r="U42">
        <v>0</v>
      </c>
      <c r="V42">
        <v>1</v>
      </c>
    </row>
    <row r="43" spans="1:22" x14ac:dyDescent="0.35">
      <c r="A43">
        <v>7.718685495198466</v>
      </c>
      <c r="B43">
        <v>3.1780538303479458</v>
      </c>
      <c r="C43">
        <v>28</v>
      </c>
      <c r="D43">
        <v>1390</v>
      </c>
      <c r="E43">
        <v>0</v>
      </c>
      <c r="F43">
        <v>0</v>
      </c>
      <c r="G43">
        <v>0</v>
      </c>
      <c r="H43">
        <v>0</v>
      </c>
      <c r="I43">
        <v>0</v>
      </c>
      <c r="M43">
        <v>7.718685495198466</v>
      </c>
      <c r="N43">
        <v>24</v>
      </c>
      <c r="O43">
        <f t="shared" si="0"/>
        <v>576</v>
      </c>
      <c r="P43">
        <v>28</v>
      </c>
      <c r="Q43">
        <v>1390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9.5989983617679666</v>
      </c>
      <c r="B44">
        <v>4.499809670330265</v>
      </c>
      <c r="C44">
        <v>12</v>
      </c>
      <c r="D44">
        <v>6337</v>
      </c>
      <c r="E44">
        <v>1</v>
      </c>
      <c r="F44">
        <v>1</v>
      </c>
      <c r="G44">
        <v>1</v>
      </c>
      <c r="H44">
        <v>0</v>
      </c>
      <c r="I44">
        <v>1</v>
      </c>
      <c r="M44">
        <v>9.5989983617679666</v>
      </c>
      <c r="N44">
        <v>90</v>
      </c>
      <c r="O44">
        <f t="shared" si="0"/>
        <v>8100</v>
      </c>
      <c r="P44">
        <v>12</v>
      </c>
      <c r="Q44">
        <v>6337</v>
      </c>
      <c r="R44">
        <v>1</v>
      </c>
      <c r="S44">
        <v>1</v>
      </c>
      <c r="T44">
        <v>1</v>
      </c>
      <c r="U44">
        <v>0</v>
      </c>
      <c r="V44">
        <v>1</v>
      </c>
    </row>
    <row r="45" spans="1:22" x14ac:dyDescent="0.35">
      <c r="A45">
        <v>7.9373746961632952</v>
      </c>
      <c r="B45">
        <v>3.0910424533583161</v>
      </c>
      <c r="C45">
        <v>33</v>
      </c>
      <c r="D45">
        <v>1228</v>
      </c>
      <c r="E45">
        <v>1</v>
      </c>
      <c r="F45">
        <v>0</v>
      </c>
      <c r="G45">
        <v>1</v>
      </c>
      <c r="H45">
        <v>1</v>
      </c>
      <c r="I45">
        <v>0</v>
      </c>
      <c r="M45">
        <v>7.9373746961632952</v>
      </c>
      <c r="N45">
        <v>22</v>
      </c>
      <c r="O45">
        <f t="shared" si="0"/>
        <v>484</v>
      </c>
      <c r="P45">
        <v>33</v>
      </c>
      <c r="Q45">
        <v>1228</v>
      </c>
      <c r="R45">
        <v>1</v>
      </c>
      <c r="S45">
        <v>0</v>
      </c>
      <c r="T45">
        <v>1</v>
      </c>
      <c r="U45">
        <v>1</v>
      </c>
      <c r="V45">
        <v>0</v>
      </c>
    </row>
    <row r="46" spans="1:22" x14ac:dyDescent="0.35">
      <c r="A46">
        <v>10.623763400484325</v>
      </c>
      <c r="B46">
        <v>4.5538768916005408</v>
      </c>
      <c r="C46">
        <v>5</v>
      </c>
      <c r="D46">
        <v>300</v>
      </c>
      <c r="E46">
        <v>1</v>
      </c>
      <c r="F46">
        <v>1</v>
      </c>
      <c r="G46">
        <v>1</v>
      </c>
      <c r="H46">
        <v>0</v>
      </c>
      <c r="I46">
        <v>1</v>
      </c>
      <c r="M46">
        <v>10.623763400484325</v>
      </c>
      <c r="N46">
        <v>95</v>
      </c>
      <c r="O46">
        <f t="shared" si="0"/>
        <v>9025</v>
      </c>
      <c r="P46">
        <v>5</v>
      </c>
      <c r="Q46">
        <v>300</v>
      </c>
      <c r="R46">
        <v>1</v>
      </c>
      <c r="S46">
        <v>1</v>
      </c>
      <c r="T46">
        <v>1</v>
      </c>
      <c r="U46">
        <v>0</v>
      </c>
      <c r="V46">
        <v>1</v>
      </c>
    </row>
    <row r="47" spans="1:22" x14ac:dyDescent="0.35">
      <c r="A47">
        <v>10.404262840448617</v>
      </c>
      <c r="B47">
        <v>4.3944491546724391</v>
      </c>
      <c r="C47">
        <v>5</v>
      </c>
      <c r="D47">
        <v>430</v>
      </c>
      <c r="E47">
        <v>1</v>
      </c>
      <c r="F47">
        <v>1</v>
      </c>
      <c r="G47">
        <v>1</v>
      </c>
      <c r="H47">
        <v>1</v>
      </c>
      <c r="I47">
        <v>1</v>
      </c>
      <c r="M47">
        <v>10.404262840448617</v>
      </c>
      <c r="N47">
        <v>81</v>
      </c>
      <c r="O47">
        <f t="shared" si="0"/>
        <v>6561</v>
      </c>
      <c r="P47">
        <v>5</v>
      </c>
      <c r="Q47">
        <v>430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35">
      <c r="A48">
        <v>8.3187422526923989</v>
      </c>
      <c r="B48">
        <v>4.1588830833596715</v>
      </c>
      <c r="C48">
        <v>31</v>
      </c>
      <c r="D48">
        <v>3750</v>
      </c>
      <c r="E48">
        <v>1</v>
      </c>
      <c r="F48">
        <v>0</v>
      </c>
      <c r="G48">
        <v>1</v>
      </c>
      <c r="H48">
        <v>0</v>
      </c>
      <c r="I48">
        <v>0</v>
      </c>
      <c r="M48">
        <v>8.3187422526923989</v>
      </c>
      <c r="N48">
        <v>64</v>
      </c>
      <c r="O48">
        <f t="shared" si="0"/>
        <v>4096</v>
      </c>
      <c r="P48">
        <v>31</v>
      </c>
      <c r="Q48">
        <v>3750</v>
      </c>
      <c r="R48">
        <v>1</v>
      </c>
      <c r="S48">
        <v>0</v>
      </c>
      <c r="T48">
        <v>1</v>
      </c>
      <c r="U48">
        <v>0</v>
      </c>
      <c r="V48">
        <v>0</v>
      </c>
    </row>
    <row r="49" spans="1:22" x14ac:dyDescent="0.35">
      <c r="A49">
        <v>8.4338115824771869</v>
      </c>
      <c r="B49">
        <v>2.7725887222397811</v>
      </c>
      <c r="C49">
        <v>27</v>
      </c>
      <c r="D49">
        <v>1310</v>
      </c>
      <c r="E49">
        <v>0</v>
      </c>
      <c r="F49">
        <v>0</v>
      </c>
      <c r="G49">
        <v>0</v>
      </c>
      <c r="H49">
        <v>1</v>
      </c>
      <c r="I49">
        <v>0</v>
      </c>
      <c r="M49">
        <v>8.4338115824771869</v>
      </c>
      <c r="N49">
        <v>16</v>
      </c>
      <c r="O49">
        <f t="shared" si="0"/>
        <v>256</v>
      </c>
      <c r="P49">
        <v>27</v>
      </c>
      <c r="Q49">
        <v>1310</v>
      </c>
      <c r="R49">
        <v>0</v>
      </c>
      <c r="S49">
        <v>0</v>
      </c>
      <c r="T49">
        <v>0</v>
      </c>
      <c r="U49">
        <v>1</v>
      </c>
      <c r="V49">
        <v>0</v>
      </c>
    </row>
    <row r="50" spans="1:22" x14ac:dyDescent="0.35">
      <c r="A50">
        <v>8.6305218767232414</v>
      </c>
      <c r="B50">
        <v>3.2958368660043291</v>
      </c>
      <c r="C50">
        <v>29</v>
      </c>
      <c r="D50">
        <v>938</v>
      </c>
      <c r="E50">
        <v>0</v>
      </c>
      <c r="F50">
        <v>0</v>
      </c>
      <c r="G50">
        <v>0</v>
      </c>
      <c r="H50">
        <v>0</v>
      </c>
      <c r="I50">
        <v>0</v>
      </c>
      <c r="M50">
        <v>8.6305218767232414</v>
      </c>
      <c r="N50">
        <v>27</v>
      </c>
      <c r="O50">
        <f t="shared" si="0"/>
        <v>729</v>
      </c>
      <c r="P50">
        <v>29</v>
      </c>
      <c r="Q50">
        <v>938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9.1901376646586641</v>
      </c>
      <c r="B51">
        <v>3.2580965380214821</v>
      </c>
      <c r="C51">
        <v>4</v>
      </c>
      <c r="D51">
        <v>56</v>
      </c>
      <c r="E51">
        <v>1</v>
      </c>
      <c r="F51">
        <v>1</v>
      </c>
      <c r="G51">
        <v>0</v>
      </c>
      <c r="H51">
        <v>0</v>
      </c>
      <c r="I51">
        <v>0</v>
      </c>
      <c r="M51">
        <v>9.1901376646586641</v>
      </c>
      <c r="N51">
        <v>26</v>
      </c>
      <c r="O51">
        <f t="shared" si="0"/>
        <v>676</v>
      </c>
      <c r="P51">
        <v>4</v>
      </c>
      <c r="Q51">
        <v>56</v>
      </c>
      <c r="R51">
        <v>1</v>
      </c>
      <c r="S51">
        <v>1</v>
      </c>
      <c r="T51">
        <v>0</v>
      </c>
      <c r="U51">
        <v>0</v>
      </c>
      <c r="V51">
        <v>0</v>
      </c>
    </row>
    <row r="52" spans="1:22" x14ac:dyDescent="0.35">
      <c r="A52">
        <v>8.1605182474775049</v>
      </c>
      <c r="B52">
        <v>4.1743872698956368</v>
      </c>
      <c r="C52">
        <v>30</v>
      </c>
      <c r="D52">
        <v>4078</v>
      </c>
      <c r="E52">
        <v>1</v>
      </c>
      <c r="F52">
        <v>0</v>
      </c>
      <c r="G52">
        <v>1</v>
      </c>
      <c r="H52">
        <v>0</v>
      </c>
      <c r="I52">
        <v>0</v>
      </c>
      <c r="M52">
        <v>8.1605182474775049</v>
      </c>
      <c r="N52">
        <v>65</v>
      </c>
      <c r="O52">
        <f t="shared" si="0"/>
        <v>4225</v>
      </c>
      <c r="P52">
        <v>30</v>
      </c>
      <c r="Q52">
        <v>4078</v>
      </c>
      <c r="R52">
        <v>1</v>
      </c>
      <c r="S52">
        <v>0</v>
      </c>
      <c r="T52">
        <v>1</v>
      </c>
      <c r="U52">
        <v>0</v>
      </c>
      <c r="V52">
        <v>0</v>
      </c>
    </row>
    <row r="53" spans="1:22" x14ac:dyDescent="0.35">
      <c r="A53">
        <v>9.7699561599116063</v>
      </c>
      <c r="B53">
        <v>3.9512437185814275</v>
      </c>
      <c r="C53">
        <v>5</v>
      </c>
      <c r="D53">
        <v>673</v>
      </c>
      <c r="E53">
        <v>1</v>
      </c>
      <c r="F53">
        <v>1</v>
      </c>
      <c r="G53">
        <v>1</v>
      </c>
      <c r="H53">
        <v>0</v>
      </c>
      <c r="I53">
        <v>1</v>
      </c>
      <c r="M53">
        <v>9.7699561599116063</v>
      </c>
      <c r="N53">
        <v>52</v>
      </c>
      <c r="O53">
        <f t="shared" si="0"/>
        <v>2704</v>
      </c>
      <c r="P53">
        <v>5</v>
      </c>
      <c r="Q53">
        <v>673</v>
      </c>
      <c r="R53">
        <v>1</v>
      </c>
      <c r="S53">
        <v>1</v>
      </c>
      <c r="T53">
        <v>1</v>
      </c>
      <c r="U53">
        <v>0</v>
      </c>
      <c r="V53">
        <v>1</v>
      </c>
    </row>
    <row r="54" spans="1:22" x14ac:dyDescent="0.35">
      <c r="A54">
        <v>9.7468337424907521</v>
      </c>
      <c r="B54">
        <v>4.499809670330265</v>
      </c>
      <c r="C54">
        <v>22</v>
      </c>
      <c r="D54">
        <v>5922</v>
      </c>
      <c r="E54">
        <v>1</v>
      </c>
      <c r="F54">
        <v>1</v>
      </c>
      <c r="G54">
        <v>0</v>
      </c>
      <c r="H54">
        <v>0</v>
      </c>
      <c r="I54">
        <v>1</v>
      </c>
      <c r="M54">
        <v>9.7468337424907521</v>
      </c>
      <c r="N54">
        <v>90</v>
      </c>
      <c r="O54">
        <f t="shared" si="0"/>
        <v>8100</v>
      </c>
      <c r="P54">
        <v>22</v>
      </c>
      <c r="Q54">
        <v>5922</v>
      </c>
      <c r="R54">
        <v>1</v>
      </c>
      <c r="S54">
        <v>1</v>
      </c>
      <c r="T54">
        <v>0</v>
      </c>
      <c r="U54">
        <v>0</v>
      </c>
      <c r="V54">
        <v>1</v>
      </c>
    </row>
    <row r="55" spans="1:22" x14ac:dyDescent="0.35">
      <c r="A55">
        <v>9.9378889792534597</v>
      </c>
      <c r="B55">
        <v>4.8903491282217537</v>
      </c>
      <c r="C55">
        <v>28</v>
      </c>
      <c r="D55">
        <v>3042</v>
      </c>
      <c r="E55">
        <v>1</v>
      </c>
      <c r="F55">
        <v>1</v>
      </c>
      <c r="G55">
        <v>1</v>
      </c>
      <c r="H55">
        <v>0</v>
      </c>
      <c r="I55">
        <v>1</v>
      </c>
      <c r="M55">
        <v>9.9378889792534597</v>
      </c>
      <c r="N55">
        <v>133</v>
      </c>
      <c r="O55">
        <f t="shared" si="0"/>
        <v>17689</v>
      </c>
      <c r="P55">
        <v>28</v>
      </c>
      <c r="Q55">
        <v>3042</v>
      </c>
      <c r="R55">
        <v>1</v>
      </c>
      <c r="S55">
        <v>1</v>
      </c>
      <c r="T55">
        <v>1</v>
      </c>
      <c r="U55">
        <v>0</v>
      </c>
      <c r="V55">
        <v>1</v>
      </c>
    </row>
    <row r="56" spans="1:22" x14ac:dyDescent="0.35">
      <c r="A56">
        <v>9.5468126085973957</v>
      </c>
      <c r="B56">
        <v>5.4380793089231956</v>
      </c>
      <c r="C56">
        <v>32</v>
      </c>
      <c r="D56">
        <v>4380</v>
      </c>
      <c r="E56">
        <v>1</v>
      </c>
      <c r="F56">
        <v>1</v>
      </c>
      <c r="G56">
        <v>1</v>
      </c>
      <c r="H56">
        <v>0</v>
      </c>
      <c r="I56">
        <v>1</v>
      </c>
      <c r="M56">
        <v>9.5468126085973957</v>
      </c>
      <c r="N56">
        <v>230</v>
      </c>
      <c r="O56">
        <f t="shared" si="0"/>
        <v>52900</v>
      </c>
      <c r="P56">
        <v>32</v>
      </c>
      <c r="Q56">
        <v>4380</v>
      </c>
      <c r="R56">
        <v>1</v>
      </c>
      <c r="S56">
        <v>1</v>
      </c>
      <c r="T56">
        <v>1</v>
      </c>
      <c r="U56">
        <v>0</v>
      </c>
      <c r="V56">
        <v>1</v>
      </c>
    </row>
    <row r="57" spans="1:22" x14ac:dyDescent="0.35">
      <c r="A57">
        <v>9.6614159913363995</v>
      </c>
      <c r="B57">
        <v>4.4426512564903167</v>
      </c>
      <c r="C57">
        <v>28</v>
      </c>
      <c r="D57">
        <v>3736</v>
      </c>
      <c r="E57">
        <v>1</v>
      </c>
      <c r="F57">
        <v>0</v>
      </c>
      <c r="G57">
        <v>1</v>
      </c>
      <c r="H57">
        <v>1</v>
      </c>
      <c r="I57">
        <v>1</v>
      </c>
      <c r="M57">
        <v>9.6614159913363995</v>
      </c>
      <c r="N57">
        <v>85</v>
      </c>
      <c r="O57">
        <f t="shared" si="0"/>
        <v>7225</v>
      </c>
      <c r="P57">
        <v>28</v>
      </c>
      <c r="Q57">
        <v>3736</v>
      </c>
      <c r="R57">
        <v>1</v>
      </c>
      <c r="S57">
        <v>0</v>
      </c>
      <c r="T57">
        <v>1</v>
      </c>
      <c r="U57">
        <v>1</v>
      </c>
      <c r="V57">
        <v>1</v>
      </c>
    </row>
    <row r="58" spans="1:22" x14ac:dyDescent="0.35">
      <c r="A58">
        <v>9.8309168597012935</v>
      </c>
      <c r="B58">
        <v>4.6051701859880918</v>
      </c>
      <c r="C58">
        <v>23</v>
      </c>
      <c r="D58">
        <v>13869</v>
      </c>
      <c r="E58">
        <v>1</v>
      </c>
      <c r="F58">
        <v>1</v>
      </c>
      <c r="G58">
        <v>1</v>
      </c>
      <c r="H58">
        <v>0</v>
      </c>
      <c r="I58">
        <v>1</v>
      </c>
      <c r="M58">
        <v>9.8309168597012935</v>
      </c>
      <c r="N58">
        <v>100</v>
      </c>
      <c r="O58">
        <f t="shared" si="0"/>
        <v>10000</v>
      </c>
      <c r="P58">
        <v>23</v>
      </c>
      <c r="Q58">
        <v>13869</v>
      </c>
      <c r="R58">
        <v>1</v>
      </c>
      <c r="S58">
        <v>1</v>
      </c>
      <c r="T58">
        <v>1</v>
      </c>
      <c r="U58">
        <v>0</v>
      </c>
      <c r="V58">
        <v>1</v>
      </c>
    </row>
    <row r="59" spans="1:22" x14ac:dyDescent="0.35">
      <c r="A59">
        <v>9.6740743882083233</v>
      </c>
      <c r="B59">
        <v>4.2484952420493594</v>
      </c>
      <c r="C59">
        <v>3</v>
      </c>
      <c r="D59">
        <v>243</v>
      </c>
      <c r="E59">
        <v>1</v>
      </c>
      <c r="F59">
        <v>0</v>
      </c>
      <c r="G59">
        <v>0</v>
      </c>
      <c r="H59">
        <v>0</v>
      </c>
      <c r="I59">
        <v>0</v>
      </c>
      <c r="M59">
        <v>9.6740743882083233</v>
      </c>
      <c r="N59">
        <v>70</v>
      </c>
      <c r="O59">
        <f t="shared" si="0"/>
        <v>4900</v>
      </c>
      <c r="P59">
        <v>3</v>
      </c>
      <c r="Q59">
        <v>243</v>
      </c>
      <c r="R59">
        <v>1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9.7468337424907521</v>
      </c>
      <c r="B60">
        <v>4.7535901911063645</v>
      </c>
      <c r="C60">
        <v>28</v>
      </c>
      <c r="D60">
        <v>3458</v>
      </c>
      <c r="E60">
        <v>1</v>
      </c>
      <c r="F60">
        <v>1</v>
      </c>
      <c r="G60">
        <v>1</v>
      </c>
      <c r="H60">
        <v>0</v>
      </c>
      <c r="I60">
        <v>1</v>
      </c>
      <c r="M60">
        <v>9.7468337424907521</v>
      </c>
      <c r="N60">
        <v>116</v>
      </c>
      <c r="O60">
        <f t="shared" si="0"/>
        <v>13456</v>
      </c>
      <c r="P60">
        <v>28</v>
      </c>
      <c r="Q60">
        <v>3458</v>
      </c>
      <c r="R60">
        <v>1</v>
      </c>
      <c r="S60">
        <v>1</v>
      </c>
      <c r="T60">
        <v>1</v>
      </c>
      <c r="U60">
        <v>0</v>
      </c>
      <c r="V60">
        <v>1</v>
      </c>
    </row>
    <row r="61" spans="1:22" x14ac:dyDescent="0.35">
      <c r="A61">
        <v>9.259130536145614</v>
      </c>
      <c r="B61">
        <v>3.912023005428146</v>
      </c>
      <c r="C61">
        <v>11</v>
      </c>
      <c r="D61">
        <v>1722</v>
      </c>
      <c r="E61">
        <v>1</v>
      </c>
      <c r="F61">
        <v>1</v>
      </c>
      <c r="G61">
        <v>0</v>
      </c>
      <c r="H61">
        <v>0</v>
      </c>
      <c r="I61">
        <v>0</v>
      </c>
      <c r="M61">
        <v>9.259130536145614</v>
      </c>
      <c r="N61">
        <v>50</v>
      </c>
      <c r="O61">
        <f t="shared" si="0"/>
        <v>2500</v>
      </c>
      <c r="P61">
        <v>11</v>
      </c>
      <c r="Q61">
        <v>1722</v>
      </c>
      <c r="R61">
        <v>1</v>
      </c>
      <c r="S61">
        <v>1</v>
      </c>
      <c r="T61">
        <v>0</v>
      </c>
      <c r="U61">
        <v>0</v>
      </c>
      <c r="V61">
        <v>0</v>
      </c>
    </row>
    <row r="62" spans="1:22" x14ac:dyDescent="0.35">
      <c r="A62">
        <v>10.357742824813725</v>
      </c>
      <c r="B62">
        <v>4.5951198501345898</v>
      </c>
      <c r="C62">
        <v>4</v>
      </c>
      <c r="D62">
        <v>325</v>
      </c>
      <c r="E62">
        <v>1</v>
      </c>
      <c r="F62">
        <v>1</v>
      </c>
      <c r="G62">
        <v>1</v>
      </c>
      <c r="H62">
        <v>0</v>
      </c>
      <c r="I62">
        <v>1</v>
      </c>
      <c r="M62">
        <v>10.357742824813725</v>
      </c>
      <c r="N62">
        <v>99</v>
      </c>
      <c r="O62">
        <f t="shared" si="0"/>
        <v>9801</v>
      </c>
      <c r="P62">
        <v>4</v>
      </c>
      <c r="Q62">
        <v>325</v>
      </c>
      <c r="R62">
        <v>1</v>
      </c>
      <c r="S62">
        <v>1</v>
      </c>
      <c r="T62">
        <v>1</v>
      </c>
      <c r="U62">
        <v>0</v>
      </c>
      <c r="V62">
        <v>1</v>
      </c>
    </row>
    <row r="63" spans="1:22" x14ac:dyDescent="0.35">
      <c r="A63">
        <v>10.638256407786892</v>
      </c>
      <c r="B63">
        <v>5.3471075307174685</v>
      </c>
      <c r="C63">
        <v>19</v>
      </c>
      <c r="D63">
        <v>4990</v>
      </c>
      <c r="E63">
        <v>1</v>
      </c>
      <c r="F63">
        <v>1</v>
      </c>
      <c r="G63">
        <v>0</v>
      </c>
      <c r="H63">
        <v>0</v>
      </c>
      <c r="I63">
        <v>1</v>
      </c>
      <c r="M63">
        <v>10.638256407786892</v>
      </c>
      <c r="N63">
        <v>210</v>
      </c>
      <c r="O63">
        <f t="shared" si="0"/>
        <v>44100</v>
      </c>
      <c r="P63">
        <v>19</v>
      </c>
      <c r="Q63">
        <v>4990</v>
      </c>
      <c r="R63">
        <v>1</v>
      </c>
      <c r="S63">
        <v>1</v>
      </c>
      <c r="T63">
        <v>0</v>
      </c>
      <c r="U63">
        <v>0</v>
      </c>
      <c r="V63">
        <v>1</v>
      </c>
    </row>
    <row r="64" spans="1:22" x14ac:dyDescent="0.35">
      <c r="A64">
        <v>11.695247021764184</v>
      </c>
      <c r="B64">
        <v>6.2344107257183712</v>
      </c>
      <c r="C64">
        <v>7</v>
      </c>
      <c r="D64">
        <v>5038</v>
      </c>
      <c r="E64">
        <v>1</v>
      </c>
      <c r="F64">
        <v>1</v>
      </c>
      <c r="G64">
        <v>1</v>
      </c>
      <c r="H64">
        <v>0</v>
      </c>
      <c r="I64">
        <v>1</v>
      </c>
      <c r="M64">
        <v>11.695247021764184</v>
      </c>
      <c r="N64">
        <v>510</v>
      </c>
      <c r="O64">
        <f t="shared" si="0"/>
        <v>260100</v>
      </c>
      <c r="P64">
        <v>7</v>
      </c>
      <c r="Q64">
        <v>5038</v>
      </c>
      <c r="R64">
        <v>1</v>
      </c>
      <c r="S64">
        <v>1</v>
      </c>
      <c r="T64">
        <v>1</v>
      </c>
      <c r="U64">
        <v>0</v>
      </c>
      <c r="V64">
        <v>1</v>
      </c>
    </row>
    <row r="65" spans="1:22" x14ac:dyDescent="0.35">
      <c r="A65">
        <v>9.259130536145614</v>
      </c>
      <c r="B65">
        <v>3.3322045101752038</v>
      </c>
      <c r="C65">
        <v>11</v>
      </c>
      <c r="D65">
        <v>732</v>
      </c>
      <c r="E65">
        <v>1</v>
      </c>
      <c r="F65">
        <v>1</v>
      </c>
      <c r="G65">
        <v>0</v>
      </c>
      <c r="H65">
        <v>1</v>
      </c>
      <c r="I65">
        <v>0</v>
      </c>
      <c r="M65">
        <v>9.259130536145614</v>
      </c>
      <c r="N65">
        <v>28</v>
      </c>
      <c r="O65">
        <f t="shared" si="0"/>
        <v>784</v>
      </c>
      <c r="P65">
        <v>11</v>
      </c>
      <c r="Q65">
        <v>732</v>
      </c>
      <c r="R65">
        <v>1</v>
      </c>
      <c r="S65">
        <v>1</v>
      </c>
      <c r="T65">
        <v>0</v>
      </c>
      <c r="U65">
        <v>1</v>
      </c>
      <c r="V65">
        <v>0</v>
      </c>
    </row>
    <row r="66" spans="1:22" x14ac:dyDescent="0.35">
      <c r="A66">
        <v>7.8632667240095735</v>
      </c>
      <c r="B66">
        <v>3.8501476017100584</v>
      </c>
      <c r="C66">
        <v>14</v>
      </c>
      <c r="D66">
        <v>1350</v>
      </c>
      <c r="E66">
        <v>1</v>
      </c>
      <c r="F66">
        <v>0</v>
      </c>
      <c r="G66">
        <v>1</v>
      </c>
      <c r="H66">
        <v>0</v>
      </c>
      <c r="I66">
        <v>0</v>
      </c>
      <c r="M66">
        <v>7.8632667240095735</v>
      </c>
      <c r="N66">
        <v>47</v>
      </c>
      <c r="O66">
        <f t="shared" si="0"/>
        <v>2209</v>
      </c>
      <c r="P66">
        <v>14</v>
      </c>
      <c r="Q66">
        <v>1350</v>
      </c>
      <c r="R66">
        <v>1</v>
      </c>
      <c r="S66">
        <v>0</v>
      </c>
      <c r="T66">
        <v>1</v>
      </c>
      <c r="U66">
        <v>0</v>
      </c>
      <c r="V66">
        <v>0</v>
      </c>
    </row>
    <row r="67" spans="1:22" x14ac:dyDescent="0.35">
      <c r="A67">
        <v>8.9226582995244019</v>
      </c>
      <c r="B67">
        <v>3.3322045101752038</v>
      </c>
      <c r="C67">
        <v>7</v>
      </c>
      <c r="D67">
        <v>970</v>
      </c>
      <c r="E67">
        <v>1</v>
      </c>
      <c r="F67">
        <v>1</v>
      </c>
      <c r="G67">
        <v>0</v>
      </c>
      <c r="H67">
        <v>0</v>
      </c>
      <c r="I67">
        <v>0</v>
      </c>
      <c r="M67">
        <v>8.9226582995244019</v>
      </c>
      <c r="N67">
        <v>28</v>
      </c>
      <c r="O67">
        <f t="shared" ref="O67:O130" si="1">N67^2</f>
        <v>784</v>
      </c>
      <c r="P67">
        <v>7</v>
      </c>
      <c r="Q67">
        <v>970</v>
      </c>
      <c r="R67">
        <v>1</v>
      </c>
      <c r="S67">
        <v>1</v>
      </c>
      <c r="T67">
        <v>0</v>
      </c>
      <c r="U67">
        <v>0</v>
      </c>
      <c r="V67">
        <v>0</v>
      </c>
    </row>
    <row r="68" spans="1:22" x14ac:dyDescent="0.35">
      <c r="A68">
        <v>9.1160296925049416</v>
      </c>
      <c r="B68">
        <v>4.7874917427820458</v>
      </c>
      <c r="C68">
        <v>22</v>
      </c>
      <c r="D68">
        <v>4300</v>
      </c>
      <c r="E68">
        <v>1</v>
      </c>
      <c r="F68">
        <v>0</v>
      </c>
      <c r="G68">
        <v>1</v>
      </c>
      <c r="H68">
        <v>1</v>
      </c>
      <c r="I68">
        <v>0</v>
      </c>
      <c r="M68">
        <v>9.1160296925049416</v>
      </c>
      <c r="N68">
        <v>120</v>
      </c>
      <c r="O68">
        <f t="shared" si="1"/>
        <v>14400</v>
      </c>
      <c r="P68">
        <v>22</v>
      </c>
      <c r="Q68">
        <v>4300</v>
      </c>
      <c r="R68">
        <v>1</v>
      </c>
      <c r="S68">
        <v>0</v>
      </c>
      <c r="T68">
        <v>1</v>
      </c>
      <c r="U68">
        <v>1</v>
      </c>
      <c r="V68">
        <v>0</v>
      </c>
    </row>
    <row r="69" spans="1:22" x14ac:dyDescent="0.35">
      <c r="A69">
        <v>9.9522777167055594</v>
      </c>
      <c r="B69">
        <v>4.5538768916005408</v>
      </c>
      <c r="C69">
        <v>8</v>
      </c>
      <c r="D69">
        <v>680</v>
      </c>
      <c r="E69">
        <v>1</v>
      </c>
      <c r="F69">
        <v>1</v>
      </c>
      <c r="G69">
        <v>0</v>
      </c>
      <c r="H69">
        <v>0</v>
      </c>
      <c r="I69">
        <v>1</v>
      </c>
      <c r="M69">
        <v>9.9522777167055594</v>
      </c>
      <c r="N69">
        <v>95</v>
      </c>
      <c r="O69">
        <f t="shared" si="1"/>
        <v>9025</v>
      </c>
      <c r="P69">
        <v>8</v>
      </c>
      <c r="Q69">
        <v>680</v>
      </c>
      <c r="R69">
        <v>1</v>
      </c>
      <c r="S69">
        <v>1</v>
      </c>
      <c r="T69">
        <v>0</v>
      </c>
      <c r="U69">
        <v>0</v>
      </c>
      <c r="V69">
        <v>1</v>
      </c>
    </row>
    <row r="70" spans="1:22" x14ac:dyDescent="0.35">
      <c r="A70">
        <v>9.4727046364436731</v>
      </c>
      <c r="B70">
        <v>3.4011973816621555</v>
      </c>
      <c r="C70">
        <v>15</v>
      </c>
      <c r="D70">
        <v>850</v>
      </c>
      <c r="E70">
        <v>1</v>
      </c>
      <c r="F70">
        <v>1</v>
      </c>
      <c r="G70">
        <v>1</v>
      </c>
      <c r="H70">
        <v>0</v>
      </c>
      <c r="I70">
        <v>0</v>
      </c>
      <c r="M70">
        <v>9.4727046364436731</v>
      </c>
      <c r="N70">
        <v>30</v>
      </c>
      <c r="O70">
        <f t="shared" si="1"/>
        <v>900</v>
      </c>
      <c r="P70">
        <v>15</v>
      </c>
      <c r="Q70">
        <v>850</v>
      </c>
      <c r="R70">
        <v>1</v>
      </c>
      <c r="S70">
        <v>1</v>
      </c>
      <c r="T70">
        <v>1</v>
      </c>
      <c r="U70">
        <v>0</v>
      </c>
      <c r="V70">
        <v>0</v>
      </c>
    </row>
    <row r="71" spans="1:22" x14ac:dyDescent="0.35">
      <c r="A71">
        <v>8.7483049123796235</v>
      </c>
      <c r="B71">
        <v>5.2729995585637468</v>
      </c>
      <c r="C71">
        <v>33</v>
      </c>
      <c r="D71">
        <v>3955</v>
      </c>
      <c r="E71">
        <v>1</v>
      </c>
      <c r="F71">
        <v>0</v>
      </c>
      <c r="G71">
        <v>1</v>
      </c>
      <c r="H71">
        <v>0</v>
      </c>
      <c r="I71">
        <v>1</v>
      </c>
      <c r="M71">
        <v>8.7483049123796235</v>
      </c>
      <c r="N71">
        <v>195</v>
      </c>
      <c r="O71">
        <f t="shared" si="1"/>
        <v>38025</v>
      </c>
      <c r="P71">
        <v>33</v>
      </c>
      <c r="Q71">
        <v>3955</v>
      </c>
      <c r="R71">
        <v>1</v>
      </c>
      <c r="S71">
        <v>0</v>
      </c>
      <c r="T71">
        <v>1</v>
      </c>
      <c r="U71">
        <v>0</v>
      </c>
      <c r="V71">
        <v>1</v>
      </c>
    </row>
    <row r="72" spans="1:22" x14ac:dyDescent="0.35">
      <c r="A72">
        <v>10.203592144986466</v>
      </c>
      <c r="B72">
        <v>4.5849674786705723</v>
      </c>
      <c r="C72">
        <v>3</v>
      </c>
      <c r="D72">
        <v>178</v>
      </c>
      <c r="E72">
        <v>1</v>
      </c>
      <c r="F72">
        <v>1</v>
      </c>
      <c r="G72">
        <v>1</v>
      </c>
      <c r="H72">
        <v>0</v>
      </c>
      <c r="I72">
        <v>0</v>
      </c>
      <c r="M72">
        <v>10.203592144986466</v>
      </c>
      <c r="N72">
        <v>98</v>
      </c>
      <c r="O72">
        <f t="shared" si="1"/>
        <v>9604</v>
      </c>
      <c r="P72">
        <v>3</v>
      </c>
      <c r="Q72">
        <v>178</v>
      </c>
      <c r="R72">
        <v>1</v>
      </c>
      <c r="S72">
        <v>1</v>
      </c>
      <c r="T72">
        <v>1</v>
      </c>
      <c r="U72">
        <v>0</v>
      </c>
      <c r="V72">
        <v>0</v>
      </c>
    </row>
    <row r="73" spans="1:22" x14ac:dyDescent="0.35">
      <c r="A73">
        <v>7.3777589082278725</v>
      </c>
      <c r="B73">
        <v>2.8903717578961645</v>
      </c>
      <c r="C73">
        <v>25</v>
      </c>
      <c r="D73">
        <v>3351</v>
      </c>
      <c r="E73">
        <v>0</v>
      </c>
      <c r="F73">
        <v>0</v>
      </c>
      <c r="G73">
        <v>0</v>
      </c>
      <c r="H73">
        <v>0</v>
      </c>
      <c r="I73">
        <v>0</v>
      </c>
      <c r="M73">
        <v>7.3777589082278725</v>
      </c>
      <c r="N73">
        <v>18</v>
      </c>
      <c r="O73">
        <f t="shared" si="1"/>
        <v>324</v>
      </c>
      <c r="P73">
        <v>25</v>
      </c>
      <c r="Q73">
        <v>3351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11.09133097493218</v>
      </c>
      <c r="B74">
        <v>5.4161004022044201</v>
      </c>
      <c r="C74">
        <v>18</v>
      </c>
      <c r="D74">
        <v>5624</v>
      </c>
      <c r="E74">
        <v>1</v>
      </c>
      <c r="F74">
        <v>1</v>
      </c>
      <c r="G74">
        <v>1</v>
      </c>
      <c r="H74">
        <v>1</v>
      </c>
      <c r="I74">
        <v>1</v>
      </c>
      <c r="M74">
        <v>11.09133097493218</v>
      </c>
      <c r="N74">
        <v>225</v>
      </c>
      <c r="O74">
        <f t="shared" si="1"/>
        <v>50625</v>
      </c>
      <c r="P74">
        <v>18</v>
      </c>
      <c r="Q74">
        <v>5624</v>
      </c>
      <c r="R74">
        <v>1</v>
      </c>
      <c r="S74">
        <v>1</v>
      </c>
      <c r="T74">
        <v>1</v>
      </c>
      <c r="U74">
        <v>1</v>
      </c>
      <c r="V74">
        <v>1</v>
      </c>
    </row>
    <row r="75" spans="1:22" x14ac:dyDescent="0.35">
      <c r="A75">
        <v>9.4334839232903924</v>
      </c>
      <c r="B75">
        <v>3.7376696182833684</v>
      </c>
      <c r="C75">
        <v>13</v>
      </c>
      <c r="D75">
        <v>3805</v>
      </c>
      <c r="E75">
        <v>1</v>
      </c>
      <c r="F75">
        <v>1</v>
      </c>
      <c r="G75">
        <v>1</v>
      </c>
      <c r="H75">
        <v>0</v>
      </c>
      <c r="I75">
        <v>1</v>
      </c>
      <c r="M75">
        <v>9.4334839232903924</v>
      </c>
      <c r="N75">
        <v>42</v>
      </c>
      <c r="O75">
        <f t="shared" si="1"/>
        <v>1764</v>
      </c>
      <c r="P75">
        <v>13</v>
      </c>
      <c r="Q75">
        <v>3805</v>
      </c>
      <c r="R75">
        <v>1</v>
      </c>
      <c r="S75">
        <v>1</v>
      </c>
      <c r="T75">
        <v>1</v>
      </c>
      <c r="U75">
        <v>0</v>
      </c>
      <c r="V75">
        <v>1</v>
      </c>
    </row>
    <row r="76" spans="1:22" x14ac:dyDescent="0.35">
      <c r="A76">
        <v>9.2202907028293506</v>
      </c>
      <c r="B76">
        <v>3.9512437185814275</v>
      </c>
      <c r="C76">
        <v>4</v>
      </c>
      <c r="D76">
        <v>20</v>
      </c>
      <c r="E76">
        <v>0</v>
      </c>
      <c r="F76">
        <v>0</v>
      </c>
      <c r="G76">
        <v>0</v>
      </c>
      <c r="H76">
        <v>0</v>
      </c>
      <c r="I76">
        <v>0</v>
      </c>
      <c r="M76">
        <v>9.2202907028293506</v>
      </c>
      <c r="N76">
        <v>52</v>
      </c>
      <c r="O76">
        <f t="shared" si="1"/>
        <v>2704</v>
      </c>
      <c r="P76">
        <v>4</v>
      </c>
      <c r="Q76">
        <v>20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5">
      <c r="A77">
        <v>9.1269587630371323</v>
      </c>
      <c r="B77">
        <v>4.4773368144782069</v>
      </c>
      <c r="C77">
        <v>24</v>
      </c>
      <c r="D77">
        <v>5870</v>
      </c>
      <c r="E77">
        <v>1</v>
      </c>
      <c r="F77">
        <v>0</v>
      </c>
      <c r="G77">
        <v>1</v>
      </c>
      <c r="H77">
        <v>1</v>
      </c>
      <c r="I77">
        <v>0</v>
      </c>
      <c r="M77">
        <v>9.1269587630371323</v>
      </c>
      <c r="N77">
        <v>88</v>
      </c>
      <c r="O77">
        <f t="shared" si="1"/>
        <v>7744</v>
      </c>
      <c r="P77">
        <v>24</v>
      </c>
      <c r="Q77">
        <v>5870</v>
      </c>
      <c r="R77">
        <v>1</v>
      </c>
      <c r="S77">
        <v>0</v>
      </c>
      <c r="T77">
        <v>1</v>
      </c>
      <c r="U77">
        <v>1</v>
      </c>
      <c r="V77">
        <v>0</v>
      </c>
    </row>
    <row r="78" spans="1:22" x14ac:dyDescent="0.35">
      <c r="A78">
        <v>8.8536654280374503</v>
      </c>
      <c r="B78">
        <v>5.0875963352323836</v>
      </c>
      <c r="C78">
        <v>31</v>
      </c>
      <c r="D78">
        <v>6170</v>
      </c>
      <c r="E78">
        <v>1</v>
      </c>
      <c r="F78">
        <v>0</v>
      </c>
      <c r="G78">
        <v>1</v>
      </c>
      <c r="H78">
        <v>0</v>
      </c>
      <c r="I78">
        <v>1</v>
      </c>
      <c r="M78">
        <v>8.8536654280374503</v>
      </c>
      <c r="N78">
        <v>162</v>
      </c>
      <c r="O78">
        <f t="shared" si="1"/>
        <v>26244</v>
      </c>
      <c r="P78">
        <v>31</v>
      </c>
      <c r="Q78">
        <v>6170</v>
      </c>
      <c r="R78">
        <v>1</v>
      </c>
      <c r="S78">
        <v>0</v>
      </c>
      <c r="T78">
        <v>1</v>
      </c>
      <c r="U78">
        <v>0</v>
      </c>
      <c r="V78">
        <v>1</v>
      </c>
    </row>
    <row r="79" spans="1:22" x14ac:dyDescent="0.35">
      <c r="A79">
        <v>10.623763400484325</v>
      </c>
      <c r="B79">
        <v>5.3471075307174685</v>
      </c>
      <c r="C79">
        <v>18</v>
      </c>
      <c r="D79">
        <v>7300</v>
      </c>
      <c r="E79">
        <v>1</v>
      </c>
      <c r="F79">
        <v>0</v>
      </c>
      <c r="G79">
        <v>1</v>
      </c>
      <c r="H79">
        <v>0</v>
      </c>
      <c r="I79">
        <v>1</v>
      </c>
      <c r="M79">
        <v>10.623763400484325</v>
      </c>
      <c r="N79">
        <v>210</v>
      </c>
      <c r="O79">
        <f t="shared" si="1"/>
        <v>44100</v>
      </c>
      <c r="P79">
        <v>18</v>
      </c>
      <c r="Q79">
        <v>7300</v>
      </c>
      <c r="R79">
        <v>1</v>
      </c>
      <c r="S79">
        <v>0</v>
      </c>
      <c r="T79">
        <v>1</v>
      </c>
      <c r="U79">
        <v>0</v>
      </c>
      <c r="V79">
        <v>1</v>
      </c>
    </row>
    <row r="80" spans="1:22" x14ac:dyDescent="0.35">
      <c r="A80">
        <v>9.811920359010637</v>
      </c>
      <c r="B80">
        <v>4.6539603501575231</v>
      </c>
      <c r="C80">
        <v>7</v>
      </c>
      <c r="D80">
        <v>1935</v>
      </c>
      <c r="E80">
        <v>1</v>
      </c>
      <c r="F80">
        <v>1</v>
      </c>
      <c r="G80">
        <v>1</v>
      </c>
      <c r="H80">
        <v>0</v>
      </c>
      <c r="I80">
        <v>1</v>
      </c>
      <c r="M80">
        <v>9.811920359010637</v>
      </c>
      <c r="N80">
        <v>105</v>
      </c>
      <c r="O80">
        <f t="shared" si="1"/>
        <v>11025</v>
      </c>
      <c r="P80">
        <v>7</v>
      </c>
      <c r="Q80">
        <v>1935</v>
      </c>
      <c r="R80">
        <v>1</v>
      </c>
      <c r="S80">
        <v>1</v>
      </c>
      <c r="T80">
        <v>1</v>
      </c>
      <c r="U80">
        <v>0</v>
      </c>
      <c r="V80">
        <v>1</v>
      </c>
    </row>
    <row r="81" spans="1:22" x14ac:dyDescent="0.35">
      <c r="A81">
        <v>9.1160296925049416</v>
      </c>
      <c r="B81">
        <v>5.0106352940962555</v>
      </c>
      <c r="C81">
        <v>32</v>
      </c>
      <c r="D81">
        <v>12370</v>
      </c>
      <c r="E81">
        <v>1</v>
      </c>
      <c r="F81">
        <v>0</v>
      </c>
      <c r="G81">
        <v>1</v>
      </c>
      <c r="H81">
        <v>0</v>
      </c>
      <c r="I81">
        <v>1</v>
      </c>
      <c r="M81">
        <v>9.1160296925049416</v>
      </c>
      <c r="N81">
        <v>150</v>
      </c>
      <c r="O81">
        <f t="shared" si="1"/>
        <v>22500</v>
      </c>
      <c r="P81">
        <v>32</v>
      </c>
      <c r="Q81">
        <v>12370</v>
      </c>
      <c r="R81">
        <v>1</v>
      </c>
      <c r="S81">
        <v>0</v>
      </c>
      <c r="T81">
        <v>1</v>
      </c>
      <c r="U81">
        <v>0</v>
      </c>
      <c r="V81">
        <v>1</v>
      </c>
    </row>
    <row r="82" spans="1:22" x14ac:dyDescent="0.35">
      <c r="A82">
        <v>8.794824928014517</v>
      </c>
      <c r="B82">
        <v>3.912023005428146</v>
      </c>
      <c r="C82">
        <v>33</v>
      </c>
      <c r="D82">
        <v>4647</v>
      </c>
      <c r="E82">
        <v>1</v>
      </c>
      <c r="F82">
        <v>0</v>
      </c>
      <c r="G82">
        <v>1</v>
      </c>
      <c r="H82">
        <v>1</v>
      </c>
      <c r="I82">
        <v>0</v>
      </c>
      <c r="M82">
        <v>8.794824928014517</v>
      </c>
      <c r="N82">
        <v>50</v>
      </c>
      <c r="O82">
        <f t="shared" si="1"/>
        <v>2500</v>
      </c>
      <c r="P82">
        <v>33</v>
      </c>
      <c r="Q82">
        <v>4647</v>
      </c>
      <c r="R82">
        <v>1</v>
      </c>
      <c r="S82">
        <v>0</v>
      </c>
      <c r="T82">
        <v>1</v>
      </c>
      <c r="U82">
        <v>1</v>
      </c>
      <c r="V82">
        <v>0</v>
      </c>
    </row>
    <row r="83" spans="1:22" x14ac:dyDescent="0.35">
      <c r="A83">
        <v>9.1590470775886317</v>
      </c>
      <c r="B83">
        <v>4.4426512564903167</v>
      </c>
      <c r="C83">
        <v>15</v>
      </c>
      <c r="D83">
        <v>3477</v>
      </c>
      <c r="E83">
        <v>1</v>
      </c>
      <c r="F83">
        <v>0</v>
      </c>
      <c r="G83">
        <v>1</v>
      </c>
      <c r="H83">
        <v>0</v>
      </c>
      <c r="I83">
        <v>0</v>
      </c>
      <c r="M83">
        <v>9.1590470775886317</v>
      </c>
      <c r="N83">
        <v>85</v>
      </c>
      <c r="O83">
        <f t="shared" si="1"/>
        <v>7225</v>
      </c>
      <c r="P83">
        <v>15</v>
      </c>
      <c r="Q83">
        <v>3477</v>
      </c>
      <c r="R83">
        <v>1</v>
      </c>
      <c r="S83">
        <v>0</v>
      </c>
      <c r="T83">
        <v>1</v>
      </c>
      <c r="U83">
        <v>0</v>
      </c>
      <c r="V83">
        <v>0</v>
      </c>
    </row>
    <row r="84" spans="1:22" x14ac:dyDescent="0.35">
      <c r="A84">
        <v>9.87302834505142</v>
      </c>
      <c r="B84">
        <v>4.6539603501575231</v>
      </c>
      <c r="C84">
        <v>10</v>
      </c>
      <c r="D84">
        <v>3924</v>
      </c>
      <c r="E84">
        <v>1</v>
      </c>
      <c r="F84">
        <v>1</v>
      </c>
      <c r="G84">
        <v>0</v>
      </c>
      <c r="H84">
        <v>0</v>
      </c>
      <c r="I84">
        <v>1</v>
      </c>
      <c r="M84">
        <v>9.87302834505142</v>
      </c>
      <c r="N84">
        <v>105</v>
      </c>
      <c r="O84">
        <f t="shared" si="1"/>
        <v>11025</v>
      </c>
      <c r="P84">
        <v>10</v>
      </c>
      <c r="Q84">
        <v>3924</v>
      </c>
      <c r="R84">
        <v>1</v>
      </c>
      <c r="S84">
        <v>1</v>
      </c>
      <c r="T84">
        <v>0</v>
      </c>
      <c r="U84">
        <v>0</v>
      </c>
      <c r="V84">
        <v>1</v>
      </c>
    </row>
    <row r="85" spans="1:22" x14ac:dyDescent="0.35">
      <c r="A85">
        <v>9.1695183774559279</v>
      </c>
      <c r="B85">
        <v>3.8712010109078911</v>
      </c>
      <c r="C85">
        <v>4</v>
      </c>
      <c r="D85">
        <v>48</v>
      </c>
      <c r="E85">
        <v>1</v>
      </c>
      <c r="F85">
        <v>0</v>
      </c>
      <c r="G85">
        <v>0</v>
      </c>
      <c r="H85">
        <v>0</v>
      </c>
      <c r="I85">
        <v>0</v>
      </c>
      <c r="M85">
        <v>9.1695183774559279</v>
      </c>
      <c r="N85">
        <v>48</v>
      </c>
      <c r="O85">
        <f t="shared" si="1"/>
        <v>2304</v>
      </c>
      <c r="P85">
        <v>4</v>
      </c>
      <c r="Q85">
        <v>48</v>
      </c>
      <c r="R85">
        <v>1</v>
      </c>
      <c r="S85">
        <v>0</v>
      </c>
      <c r="T85">
        <v>0</v>
      </c>
      <c r="U85">
        <v>0</v>
      </c>
      <c r="V85">
        <v>0</v>
      </c>
    </row>
    <row r="86" spans="1:22" x14ac:dyDescent="0.35">
      <c r="A86">
        <v>9.1269587630371323</v>
      </c>
      <c r="B86">
        <v>4.3174881135363101</v>
      </c>
      <c r="C86">
        <v>27</v>
      </c>
      <c r="D86">
        <v>9001</v>
      </c>
      <c r="E86">
        <v>1</v>
      </c>
      <c r="F86">
        <v>0</v>
      </c>
      <c r="G86">
        <v>1</v>
      </c>
      <c r="H86">
        <v>1</v>
      </c>
      <c r="I86">
        <v>0</v>
      </c>
      <c r="M86">
        <v>9.1269587630371323</v>
      </c>
      <c r="N86">
        <v>75</v>
      </c>
      <c r="O86">
        <f t="shared" si="1"/>
        <v>5625</v>
      </c>
      <c r="P86">
        <v>27</v>
      </c>
      <c r="Q86">
        <v>9001</v>
      </c>
      <c r="R86">
        <v>1</v>
      </c>
      <c r="S86">
        <v>0</v>
      </c>
      <c r="T86">
        <v>1</v>
      </c>
      <c r="U86">
        <v>1</v>
      </c>
      <c r="V86">
        <v>0</v>
      </c>
    </row>
    <row r="87" spans="1:22" x14ac:dyDescent="0.35">
      <c r="A87">
        <v>11.67419361256635</v>
      </c>
      <c r="B87">
        <v>5.8081424899804439</v>
      </c>
      <c r="C87">
        <v>5</v>
      </c>
      <c r="D87">
        <v>2825</v>
      </c>
      <c r="E87">
        <v>1</v>
      </c>
      <c r="F87">
        <v>1</v>
      </c>
      <c r="G87">
        <v>1</v>
      </c>
      <c r="H87">
        <v>0</v>
      </c>
      <c r="I87">
        <v>1</v>
      </c>
      <c r="M87">
        <v>11.67419361256635</v>
      </c>
      <c r="N87">
        <v>333</v>
      </c>
      <c r="O87">
        <f t="shared" si="1"/>
        <v>110889</v>
      </c>
      <c r="P87">
        <v>5</v>
      </c>
      <c r="Q87">
        <v>2825</v>
      </c>
      <c r="R87">
        <v>1</v>
      </c>
      <c r="S87">
        <v>1</v>
      </c>
      <c r="T87">
        <v>1</v>
      </c>
      <c r="U87">
        <v>0</v>
      </c>
      <c r="V87">
        <v>1</v>
      </c>
    </row>
    <row r="88" spans="1:22" x14ac:dyDescent="0.35">
      <c r="A88">
        <v>9.8781697445518386</v>
      </c>
      <c r="B88">
        <v>4.5432947822700038</v>
      </c>
      <c r="C88">
        <v>23</v>
      </c>
      <c r="D88">
        <v>9573</v>
      </c>
      <c r="E88">
        <v>1</v>
      </c>
      <c r="F88">
        <v>1</v>
      </c>
      <c r="G88">
        <v>1</v>
      </c>
      <c r="H88">
        <v>0</v>
      </c>
      <c r="I88">
        <v>1</v>
      </c>
      <c r="M88">
        <v>9.8781697445518386</v>
      </c>
      <c r="N88">
        <v>94</v>
      </c>
      <c r="O88">
        <f t="shared" si="1"/>
        <v>8836</v>
      </c>
      <c r="P88">
        <v>23</v>
      </c>
      <c r="Q88">
        <v>9573</v>
      </c>
      <c r="R88">
        <v>1</v>
      </c>
      <c r="S88">
        <v>1</v>
      </c>
      <c r="T88">
        <v>1</v>
      </c>
      <c r="U88">
        <v>0</v>
      </c>
      <c r="V88">
        <v>1</v>
      </c>
    </row>
    <row r="89" spans="1:22" x14ac:dyDescent="0.35">
      <c r="A89">
        <v>8.2427563457144775</v>
      </c>
      <c r="B89">
        <v>2.9957322735539909</v>
      </c>
      <c r="C89">
        <v>20</v>
      </c>
      <c r="D89">
        <v>2227</v>
      </c>
      <c r="E89">
        <v>1</v>
      </c>
      <c r="F89">
        <v>1</v>
      </c>
      <c r="G89">
        <v>0</v>
      </c>
      <c r="H89">
        <v>0</v>
      </c>
      <c r="I89">
        <v>0</v>
      </c>
      <c r="M89">
        <v>8.2427563457144775</v>
      </c>
      <c r="N89">
        <v>20</v>
      </c>
      <c r="O89">
        <f t="shared" si="1"/>
        <v>400</v>
      </c>
      <c r="P89">
        <v>20</v>
      </c>
      <c r="Q89">
        <v>2227</v>
      </c>
      <c r="R89">
        <v>1</v>
      </c>
      <c r="S89">
        <v>1</v>
      </c>
      <c r="T89">
        <v>0</v>
      </c>
      <c r="U89">
        <v>0</v>
      </c>
      <c r="V89">
        <v>0</v>
      </c>
    </row>
    <row r="90" spans="1:22" x14ac:dyDescent="0.35">
      <c r="A90">
        <v>9.0825070004662987</v>
      </c>
      <c r="B90">
        <v>3.912023005428146</v>
      </c>
      <c r="C90">
        <v>7</v>
      </c>
      <c r="D90">
        <v>203</v>
      </c>
      <c r="E90">
        <v>0</v>
      </c>
      <c r="F90">
        <v>0</v>
      </c>
      <c r="G90">
        <v>0</v>
      </c>
      <c r="H90">
        <v>1</v>
      </c>
      <c r="I90">
        <v>0</v>
      </c>
      <c r="M90">
        <v>9.0825070004662987</v>
      </c>
      <c r="N90">
        <v>50</v>
      </c>
      <c r="O90">
        <f t="shared" si="1"/>
        <v>2500</v>
      </c>
      <c r="P90">
        <v>7</v>
      </c>
      <c r="Q90">
        <v>203</v>
      </c>
      <c r="R90">
        <v>0</v>
      </c>
      <c r="S90">
        <v>0</v>
      </c>
      <c r="T90">
        <v>0</v>
      </c>
      <c r="U90">
        <v>1</v>
      </c>
      <c r="V90">
        <v>0</v>
      </c>
    </row>
    <row r="91" spans="1:22" x14ac:dyDescent="0.35">
      <c r="A91">
        <v>10.221941283654663</v>
      </c>
      <c r="B91">
        <v>4.7874917427820458</v>
      </c>
      <c r="C91">
        <v>11</v>
      </c>
      <c r="D91">
        <v>721</v>
      </c>
      <c r="E91">
        <v>1</v>
      </c>
      <c r="F91">
        <v>1</v>
      </c>
      <c r="G91">
        <v>0</v>
      </c>
      <c r="H91">
        <v>0</v>
      </c>
      <c r="I91">
        <v>1</v>
      </c>
      <c r="M91">
        <v>10.221941283654663</v>
      </c>
      <c r="N91">
        <v>120</v>
      </c>
      <c r="O91">
        <f t="shared" si="1"/>
        <v>14400</v>
      </c>
      <c r="P91">
        <v>11</v>
      </c>
      <c r="Q91">
        <v>721</v>
      </c>
      <c r="R91">
        <v>1</v>
      </c>
      <c r="S91">
        <v>1</v>
      </c>
      <c r="T91">
        <v>0</v>
      </c>
      <c r="U91">
        <v>0</v>
      </c>
      <c r="V91">
        <v>1</v>
      </c>
    </row>
    <row r="92" spans="1:22" x14ac:dyDescent="0.35">
      <c r="A92">
        <v>9.7409686230383539</v>
      </c>
      <c r="B92">
        <v>4.6539603501575231</v>
      </c>
      <c r="C92">
        <v>11</v>
      </c>
      <c r="D92">
        <v>105</v>
      </c>
      <c r="E92">
        <v>1</v>
      </c>
      <c r="F92">
        <v>1</v>
      </c>
      <c r="G92">
        <v>1</v>
      </c>
      <c r="H92">
        <v>0</v>
      </c>
      <c r="I92">
        <v>1</v>
      </c>
      <c r="M92">
        <v>9.7409686230383539</v>
      </c>
      <c r="N92">
        <v>105</v>
      </c>
      <c r="O92">
        <f t="shared" si="1"/>
        <v>11025</v>
      </c>
      <c r="P92">
        <v>11</v>
      </c>
      <c r="Q92">
        <v>105</v>
      </c>
      <c r="R92">
        <v>1</v>
      </c>
      <c r="S92">
        <v>1</v>
      </c>
      <c r="T92">
        <v>1</v>
      </c>
      <c r="U92">
        <v>0</v>
      </c>
      <c r="V92">
        <v>1</v>
      </c>
    </row>
    <row r="93" spans="1:22" x14ac:dyDescent="0.35">
      <c r="A93">
        <v>10.671278276091838</v>
      </c>
      <c r="B93">
        <v>4.9767337424205742</v>
      </c>
      <c r="C93">
        <v>17</v>
      </c>
      <c r="D93">
        <v>3800</v>
      </c>
      <c r="E93">
        <v>1</v>
      </c>
      <c r="F93">
        <v>1</v>
      </c>
      <c r="G93">
        <v>1</v>
      </c>
      <c r="H93">
        <v>0</v>
      </c>
      <c r="I93">
        <v>1</v>
      </c>
      <c r="M93">
        <v>10.671278276091838</v>
      </c>
      <c r="N93">
        <v>145</v>
      </c>
      <c r="O93">
        <f t="shared" si="1"/>
        <v>21025</v>
      </c>
      <c r="P93">
        <v>17</v>
      </c>
      <c r="Q93">
        <v>3800</v>
      </c>
      <c r="R93">
        <v>1</v>
      </c>
      <c r="S93">
        <v>1</v>
      </c>
      <c r="T93">
        <v>1</v>
      </c>
      <c r="U93">
        <v>0</v>
      </c>
      <c r="V93">
        <v>1</v>
      </c>
    </row>
    <row r="94" spans="1:22" x14ac:dyDescent="0.35">
      <c r="A94">
        <v>9.2103403719761836</v>
      </c>
      <c r="B94">
        <v>3.044522437723423</v>
      </c>
      <c r="C94">
        <v>7</v>
      </c>
      <c r="D94">
        <v>883</v>
      </c>
      <c r="E94">
        <v>1</v>
      </c>
      <c r="F94">
        <v>0</v>
      </c>
      <c r="G94">
        <v>0</v>
      </c>
      <c r="H94">
        <v>0</v>
      </c>
      <c r="I94">
        <v>0</v>
      </c>
      <c r="M94">
        <v>9.2103403719761836</v>
      </c>
      <c r="N94">
        <v>21</v>
      </c>
      <c r="O94">
        <f t="shared" si="1"/>
        <v>441</v>
      </c>
      <c r="P94">
        <v>7</v>
      </c>
      <c r="Q94">
        <v>883</v>
      </c>
      <c r="R94">
        <v>1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>
        <v>8.987196820661973</v>
      </c>
      <c r="B95">
        <v>4.3820266346738812</v>
      </c>
      <c r="C95">
        <v>6</v>
      </c>
      <c r="D95">
        <v>2348</v>
      </c>
      <c r="E95">
        <v>1</v>
      </c>
      <c r="F95">
        <v>1</v>
      </c>
      <c r="G95">
        <v>0</v>
      </c>
      <c r="H95">
        <v>0</v>
      </c>
      <c r="I95">
        <v>0</v>
      </c>
      <c r="M95">
        <v>8.987196820661973</v>
      </c>
      <c r="N95">
        <v>80</v>
      </c>
      <c r="O95">
        <f t="shared" si="1"/>
        <v>6400</v>
      </c>
      <c r="P95">
        <v>6</v>
      </c>
      <c r="Q95">
        <v>2348</v>
      </c>
      <c r="R95">
        <v>1</v>
      </c>
      <c r="S95">
        <v>1</v>
      </c>
      <c r="T95">
        <v>0</v>
      </c>
      <c r="U95">
        <v>0</v>
      </c>
      <c r="V95">
        <v>0</v>
      </c>
    </row>
    <row r="96" spans="1:22" x14ac:dyDescent="0.35">
      <c r="A96">
        <v>9.2103403719761836</v>
      </c>
      <c r="B96">
        <v>4.6051701859880918</v>
      </c>
      <c r="C96">
        <v>19</v>
      </c>
      <c r="D96">
        <v>3091</v>
      </c>
      <c r="E96">
        <v>1</v>
      </c>
      <c r="F96">
        <v>1</v>
      </c>
      <c r="G96">
        <v>1</v>
      </c>
      <c r="H96">
        <v>0</v>
      </c>
      <c r="I96">
        <v>0</v>
      </c>
      <c r="M96">
        <v>9.2103403719761836</v>
      </c>
      <c r="N96">
        <v>100</v>
      </c>
      <c r="O96">
        <f t="shared" si="1"/>
        <v>10000</v>
      </c>
      <c r="P96">
        <v>19</v>
      </c>
      <c r="Q96">
        <v>3091</v>
      </c>
      <c r="R96">
        <v>1</v>
      </c>
      <c r="S96">
        <v>1</v>
      </c>
      <c r="T96">
        <v>1</v>
      </c>
      <c r="U96">
        <v>0</v>
      </c>
      <c r="V96">
        <v>0</v>
      </c>
    </row>
    <row r="97" spans="1:22" x14ac:dyDescent="0.35">
      <c r="A97">
        <v>9.3587603770944554</v>
      </c>
      <c r="B97">
        <v>3.3672958299864741</v>
      </c>
      <c r="C97">
        <v>9</v>
      </c>
      <c r="D97">
        <v>29</v>
      </c>
      <c r="E97">
        <v>0</v>
      </c>
      <c r="F97">
        <v>1</v>
      </c>
      <c r="G97">
        <v>0</v>
      </c>
      <c r="H97">
        <v>0</v>
      </c>
      <c r="I97">
        <v>0</v>
      </c>
      <c r="M97">
        <v>9.3587603770944554</v>
      </c>
      <c r="N97">
        <v>29</v>
      </c>
      <c r="O97">
        <f t="shared" si="1"/>
        <v>841</v>
      </c>
      <c r="P97">
        <v>9</v>
      </c>
      <c r="Q97">
        <v>29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1:22" x14ac:dyDescent="0.35">
      <c r="A98">
        <v>9.5396441191187833</v>
      </c>
      <c r="B98">
        <v>4.6821312271242199</v>
      </c>
      <c r="C98">
        <v>22</v>
      </c>
      <c r="D98">
        <v>5796</v>
      </c>
      <c r="E98">
        <v>1</v>
      </c>
      <c r="F98">
        <v>1</v>
      </c>
      <c r="G98">
        <v>1</v>
      </c>
      <c r="H98">
        <v>0</v>
      </c>
      <c r="I98">
        <v>1</v>
      </c>
      <c r="M98">
        <v>9.5396441191187833</v>
      </c>
      <c r="N98">
        <v>108</v>
      </c>
      <c r="O98">
        <f t="shared" si="1"/>
        <v>11664</v>
      </c>
      <c r="P98">
        <v>22</v>
      </c>
      <c r="Q98">
        <v>5796</v>
      </c>
      <c r="R98">
        <v>1</v>
      </c>
      <c r="S98">
        <v>1</v>
      </c>
      <c r="T98">
        <v>1</v>
      </c>
      <c r="U98">
        <v>0</v>
      </c>
      <c r="V98">
        <v>1</v>
      </c>
    </row>
    <row r="99" spans="1:22" x14ac:dyDescent="0.35">
      <c r="A99">
        <v>9.2103403719761836</v>
      </c>
      <c r="B99">
        <v>4.5849674786705723</v>
      </c>
      <c r="C99">
        <v>26</v>
      </c>
      <c r="D99">
        <v>2785</v>
      </c>
      <c r="E99">
        <v>1</v>
      </c>
      <c r="F99">
        <v>1</v>
      </c>
      <c r="G99">
        <v>1</v>
      </c>
      <c r="H99">
        <v>0</v>
      </c>
      <c r="I99">
        <v>1</v>
      </c>
      <c r="M99">
        <v>9.2103403719761836</v>
      </c>
      <c r="N99">
        <v>98</v>
      </c>
      <c r="O99">
        <f t="shared" si="1"/>
        <v>9604</v>
      </c>
      <c r="P99">
        <v>26</v>
      </c>
      <c r="Q99">
        <v>2785</v>
      </c>
      <c r="R99">
        <v>1</v>
      </c>
      <c r="S99">
        <v>1</v>
      </c>
      <c r="T99">
        <v>1</v>
      </c>
      <c r="U99">
        <v>0</v>
      </c>
      <c r="V99">
        <v>1</v>
      </c>
    </row>
    <row r="100" spans="1:22" x14ac:dyDescent="0.35">
      <c r="A100">
        <v>8.6995147482101913</v>
      </c>
      <c r="B100">
        <v>2.9957322735539909</v>
      </c>
      <c r="C100">
        <v>15</v>
      </c>
      <c r="D100">
        <v>578</v>
      </c>
      <c r="E100">
        <v>0</v>
      </c>
      <c r="F100">
        <v>0</v>
      </c>
      <c r="G100">
        <v>0</v>
      </c>
      <c r="H100">
        <v>0</v>
      </c>
      <c r="I100">
        <v>0</v>
      </c>
      <c r="M100">
        <v>8.6995147482101913</v>
      </c>
      <c r="N100">
        <v>20</v>
      </c>
      <c r="O100">
        <f t="shared" si="1"/>
        <v>400</v>
      </c>
      <c r="P100">
        <v>15</v>
      </c>
      <c r="Q100">
        <v>578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>
        <v>9.2103403719761836</v>
      </c>
      <c r="B101">
        <v>4.1271343850450917</v>
      </c>
      <c r="C101">
        <v>10</v>
      </c>
      <c r="D101">
        <v>608</v>
      </c>
      <c r="E101">
        <v>1</v>
      </c>
      <c r="F101">
        <v>0</v>
      </c>
      <c r="G101">
        <v>1</v>
      </c>
      <c r="H101">
        <v>0</v>
      </c>
      <c r="I101">
        <v>1</v>
      </c>
      <c r="M101">
        <v>9.2103403719761836</v>
      </c>
      <c r="N101">
        <v>62</v>
      </c>
      <c r="O101">
        <f t="shared" si="1"/>
        <v>3844</v>
      </c>
      <c r="P101">
        <v>10</v>
      </c>
      <c r="Q101">
        <v>608</v>
      </c>
      <c r="R101">
        <v>1</v>
      </c>
      <c r="S101">
        <v>0</v>
      </c>
      <c r="T101">
        <v>1</v>
      </c>
      <c r="U101">
        <v>0</v>
      </c>
      <c r="V101">
        <v>1</v>
      </c>
    </row>
    <row r="102" spans="1:22" x14ac:dyDescent="0.35">
      <c r="A102">
        <v>9.7981270368783022</v>
      </c>
      <c r="B102">
        <v>4.3174881135363101</v>
      </c>
      <c r="C102">
        <v>11</v>
      </c>
      <c r="D102">
        <v>3900</v>
      </c>
      <c r="E102">
        <v>1</v>
      </c>
      <c r="F102">
        <v>0</v>
      </c>
      <c r="G102">
        <v>1</v>
      </c>
      <c r="H102">
        <v>0</v>
      </c>
      <c r="I102">
        <v>1</v>
      </c>
      <c r="M102">
        <v>9.7981270368783022</v>
      </c>
      <c r="N102">
        <v>75</v>
      </c>
      <c r="O102">
        <f t="shared" si="1"/>
        <v>5625</v>
      </c>
      <c r="P102">
        <v>11</v>
      </c>
      <c r="Q102">
        <v>3900</v>
      </c>
      <c r="R102">
        <v>1</v>
      </c>
      <c r="S102">
        <v>0</v>
      </c>
      <c r="T102">
        <v>1</v>
      </c>
      <c r="U102">
        <v>0</v>
      </c>
      <c r="V102">
        <v>1</v>
      </c>
    </row>
    <row r="103" spans="1:22" x14ac:dyDescent="0.35">
      <c r="A103">
        <v>9.6803440012219184</v>
      </c>
      <c r="B103">
        <v>4.499809670330265</v>
      </c>
      <c r="C103">
        <v>9</v>
      </c>
      <c r="D103">
        <v>2582</v>
      </c>
      <c r="E103">
        <v>1</v>
      </c>
      <c r="F103">
        <v>1</v>
      </c>
      <c r="G103">
        <v>1</v>
      </c>
      <c r="H103">
        <v>0</v>
      </c>
      <c r="I103">
        <v>0</v>
      </c>
      <c r="M103">
        <v>9.6803440012219184</v>
      </c>
      <c r="N103">
        <v>90</v>
      </c>
      <c r="O103">
        <f t="shared" si="1"/>
        <v>8100</v>
      </c>
      <c r="P103">
        <v>9</v>
      </c>
      <c r="Q103">
        <v>2582</v>
      </c>
      <c r="R103">
        <v>1</v>
      </c>
      <c r="S103">
        <v>1</v>
      </c>
      <c r="T103">
        <v>1</v>
      </c>
      <c r="U103">
        <v>0</v>
      </c>
      <c r="V103">
        <v>0</v>
      </c>
    </row>
    <row r="104" spans="1:22" x14ac:dyDescent="0.35">
      <c r="A104">
        <v>12.119969946476761</v>
      </c>
      <c r="B104">
        <v>5.598421958998375</v>
      </c>
      <c r="C104">
        <v>3</v>
      </c>
      <c r="D104">
        <v>467</v>
      </c>
      <c r="E104">
        <v>1</v>
      </c>
      <c r="F104">
        <v>1</v>
      </c>
      <c r="G104">
        <v>1</v>
      </c>
      <c r="H104">
        <v>1</v>
      </c>
      <c r="I104">
        <v>1</v>
      </c>
      <c r="M104">
        <v>12.119969946476761</v>
      </c>
      <c r="N104">
        <v>270</v>
      </c>
      <c r="O104">
        <f t="shared" si="1"/>
        <v>72900</v>
      </c>
      <c r="P104">
        <v>3</v>
      </c>
      <c r="Q104">
        <v>467</v>
      </c>
      <c r="R104">
        <v>1</v>
      </c>
      <c r="S104">
        <v>1</v>
      </c>
      <c r="T104">
        <v>1</v>
      </c>
      <c r="U104">
        <v>1</v>
      </c>
      <c r="V104">
        <v>1</v>
      </c>
    </row>
    <row r="105" spans="1:22" x14ac:dyDescent="0.35">
      <c r="A105">
        <v>10.268130666124037</v>
      </c>
      <c r="B105">
        <v>4.5951198501345898</v>
      </c>
      <c r="C105">
        <v>17</v>
      </c>
      <c r="D105">
        <v>4512</v>
      </c>
      <c r="E105">
        <v>1</v>
      </c>
      <c r="F105">
        <v>1</v>
      </c>
      <c r="G105">
        <v>1</v>
      </c>
      <c r="H105">
        <v>1</v>
      </c>
      <c r="I105">
        <v>1</v>
      </c>
      <c r="M105">
        <v>10.268130666124037</v>
      </c>
      <c r="N105">
        <v>99</v>
      </c>
      <c r="O105">
        <f t="shared" si="1"/>
        <v>9801</v>
      </c>
      <c r="P105">
        <v>17</v>
      </c>
      <c r="Q105">
        <v>4512</v>
      </c>
      <c r="R105">
        <v>1</v>
      </c>
      <c r="S105">
        <v>1</v>
      </c>
      <c r="T105">
        <v>1</v>
      </c>
      <c r="U105">
        <v>1</v>
      </c>
      <c r="V105">
        <v>1</v>
      </c>
    </row>
    <row r="106" spans="1:22" x14ac:dyDescent="0.35">
      <c r="A106">
        <v>8.5754620995402124</v>
      </c>
      <c r="B106">
        <v>3.6375861597263857</v>
      </c>
      <c r="C106">
        <v>15</v>
      </c>
      <c r="D106">
        <v>1493</v>
      </c>
      <c r="E106">
        <v>1</v>
      </c>
      <c r="F106">
        <v>0</v>
      </c>
      <c r="G106">
        <v>0</v>
      </c>
      <c r="H106">
        <v>0</v>
      </c>
      <c r="I106">
        <v>0</v>
      </c>
      <c r="M106">
        <v>8.5754620995402124</v>
      </c>
      <c r="N106">
        <v>38</v>
      </c>
      <c r="O106">
        <f t="shared" si="1"/>
        <v>1444</v>
      </c>
      <c r="P106">
        <v>15</v>
      </c>
      <c r="Q106">
        <v>1493</v>
      </c>
      <c r="R106">
        <v>1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>
        <v>10.44581184336149</v>
      </c>
      <c r="B107">
        <v>4.4426512564903167</v>
      </c>
      <c r="C107">
        <v>16</v>
      </c>
      <c r="D107">
        <v>1251</v>
      </c>
      <c r="E107">
        <v>1</v>
      </c>
      <c r="F107">
        <v>1</v>
      </c>
      <c r="G107">
        <v>1</v>
      </c>
      <c r="H107">
        <v>1</v>
      </c>
      <c r="I107">
        <v>0</v>
      </c>
      <c r="M107">
        <v>10.44581184336149</v>
      </c>
      <c r="N107">
        <v>85</v>
      </c>
      <c r="O107">
        <f t="shared" si="1"/>
        <v>7225</v>
      </c>
      <c r="P107">
        <v>16</v>
      </c>
      <c r="Q107">
        <v>1251</v>
      </c>
      <c r="R107">
        <v>1</v>
      </c>
      <c r="S107">
        <v>1</v>
      </c>
      <c r="T107">
        <v>1</v>
      </c>
      <c r="U107">
        <v>1</v>
      </c>
      <c r="V107">
        <v>0</v>
      </c>
    </row>
    <row r="108" spans="1:22" x14ac:dyDescent="0.35">
      <c r="A108">
        <v>8.5171931914162382</v>
      </c>
      <c r="B108">
        <v>3.4657359027997265</v>
      </c>
      <c r="C108">
        <v>23</v>
      </c>
      <c r="D108">
        <v>4028</v>
      </c>
      <c r="E108">
        <v>1</v>
      </c>
      <c r="F108">
        <v>1</v>
      </c>
      <c r="G108">
        <v>1</v>
      </c>
      <c r="H108">
        <v>0</v>
      </c>
      <c r="I108">
        <v>0</v>
      </c>
      <c r="M108">
        <v>8.5171931914162382</v>
      </c>
      <c r="N108">
        <v>32</v>
      </c>
      <c r="O108">
        <f t="shared" si="1"/>
        <v>1024</v>
      </c>
      <c r="P108">
        <v>23</v>
      </c>
      <c r="Q108">
        <v>4028</v>
      </c>
      <c r="R108">
        <v>1</v>
      </c>
      <c r="S108">
        <v>1</v>
      </c>
      <c r="T108">
        <v>1</v>
      </c>
      <c r="U108">
        <v>0</v>
      </c>
      <c r="V108">
        <v>0</v>
      </c>
    </row>
    <row r="109" spans="1:22" x14ac:dyDescent="0.35">
      <c r="A109">
        <v>8.4118326757584114</v>
      </c>
      <c r="B109">
        <v>4.0943445622221004</v>
      </c>
      <c r="C109">
        <v>23</v>
      </c>
      <c r="D109">
        <v>4617</v>
      </c>
      <c r="E109">
        <v>0</v>
      </c>
      <c r="F109">
        <v>0</v>
      </c>
      <c r="G109">
        <v>0</v>
      </c>
      <c r="H109">
        <v>0</v>
      </c>
      <c r="I109">
        <v>0</v>
      </c>
      <c r="M109">
        <v>8.4118326757584114</v>
      </c>
      <c r="N109">
        <v>60</v>
      </c>
      <c r="O109">
        <f t="shared" si="1"/>
        <v>3600</v>
      </c>
      <c r="P109">
        <v>23</v>
      </c>
      <c r="Q109">
        <v>4617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>
        <v>9.1590470775886317</v>
      </c>
      <c r="B110">
        <v>3.044522437723423</v>
      </c>
      <c r="C110">
        <v>18</v>
      </c>
      <c r="D110">
        <v>259</v>
      </c>
      <c r="E110">
        <v>1</v>
      </c>
      <c r="F110">
        <v>1</v>
      </c>
      <c r="G110">
        <v>1</v>
      </c>
      <c r="H110">
        <v>0</v>
      </c>
      <c r="I110">
        <v>0</v>
      </c>
      <c r="M110">
        <v>9.1590470775886317</v>
      </c>
      <c r="N110">
        <v>21</v>
      </c>
      <c r="O110">
        <f t="shared" si="1"/>
        <v>441</v>
      </c>
      <c r="P110">
        <v>18</v>
      </c>
      <c r="Q110">
        <v>259</v>
      </c>
      <c r="R110">
        <v>1</v>
      </c>
      <c r="S110">
        <v>1</v>
      </c>
      <c r="T110">
        <v>1</v>
      </c>
      <c r="U110">
        <v>0</v>
      </c>
      <c r="V110">
        <v>0</v>
      </c>
    </row>
    <row r="111" spans="1:22" x14ac:dyDescent="0.35">
      <c r="A111">
        <v>8.2427563457144775</v>
      </c>
      <c r="B111">
        <v>3.9318256327243257</v>
      </c>
      <c r="C111">
        <v>21</v>
      </c>
      <c r="D111">
        <v>8332</v>
      </c>
      <c r="E111">
        <v>1</v>
      </c>
      <c r="F111">
        <v>0</v>
      </c>
      <c r="G111">
        <v>1</v>
      </c>
      <c r="H111">
        <v>0</v>
      </c>
      <c r="I111">
        <v>0</v>
      </c>
      <c r="M111">
        <v>8.2427563457144775</v>
      </c>
      <c r="N111">
        <v>51</v>
      </c>
      <c r="O111">
        <f t="shared" si="1"/>
        <v>2601</v>
      </c>
      <c r="P111">
        <v>21</v>
      </c>
      <c r="Q111">
        <v>8332</v>
      </c>
      <c r="R111">
        <v>1</v>
      </c>
      <c r="S111">
        <v>0</v>
      </c>
      <c r="T111">
        <v>1</v>
      </c>
      <c r="U111">
        <v>0</v>
      </c>
      <c r="V111">
        <v>0</v>
      </c>
    </row>
    <row r="112" spans="1:22" x14ac:dyDescent="0.35">
      <c r="A112">
        <v>8.9293028422430698</v>
      </c>
      <c r="B112">
        <v>3.2580965380214821</v>
      </c>
      <c r="C112">
        <v>12</v>
      </c>
      <c r="D112">
        <v>916</v>
      </c>
      <c r="E112">
        <v>1</v>
      </c>
      <c r="F112">
        <v>1</v>
      </c>
      <c r="G112">
        <v>0</v>
      </c>
      <c r="H112">
        <v>1</v>
      </c>
      <c r="I112">
        <v>0</v>
      </c>
      <c r="M112">
        <v>8.9293028422430698</v>
      </c>
      <c r="N112">
        <v>26</v>
      </c>
      <c r="O112">
        <f t="shared" si="1"/>
        <v>676</v>
      </c>
      <c r="P112">
        <v>12</v>
      </c>
      <c r="Q112">
        <v>916</v>
      </c>
      <c r="R112">
        <v>1</v>
      </c>
      <c r="S112">
        <v>1</v>
      </c>
      <c r="T112">
        <v>0</v>
      </c>
      <c r="U112">
        <v>1</v>
      </c>
      <c r="V112">
        <v>0</v>
      </c>
    </row>
    <row r="113" spans="1:22" x14ac:dyDescent="0.35">
      <c r="A113">
        <v>8.3546742619184631</v>
      </c>
      <c r="B113">
        <v>3.8066624897703196</v>
      </c>
      <c r="C113">
        <v>26</v>
      </c>
      <c r="D113">
        <v>3084</v>
      </c>
      <c r="E113">
        <v>1</v>
      </c>
      <c r="F113">
        <v>0</v>
      </c>
      <c r="G113">
        <v>1</v>
      </c>
      <c r="H113">
        <v>0</v>
      </c>
      <c r="I113">
        <v>0</v>
      </c>
      <c r="M113">
        <v>8.3546742619184631</v>
      </c>
      <c r="N113">
        <v>45</v>
      </c>
      <c r="O113">
        <f t="shared" si="1"/>
        <v>2025</v>
      </c>
      <c r="P113">
        <v>26</v>
      </c>
      <c r="Q113">
        <v>3084</v>
      </c>
      <c r="R113">
        <v>1</v>
      </c>
      <c r="S113">
        <v>0</v>
      </c>
      <c r="T113">
        <v>1</v>
      </c>
      <c r="U113">
        <v>0</v>
      </c>
      <c r="V113">
        <v>0</v>
      </c>
    </row>
    <row r="114" spans="1:22" x14ac:dyDescent="0.35">
      <c r="A114">
        <v>9.5539300763662602</v>
      </c>
      <c r="B114">
        <v>4.290459441148391</v>
      </c>
      <c r="C114">
        <v>12</v>
      </c>
      <c r="D114">
        <v>1586</v>
      </c>
      <c r="E114">
        <v>1</v>
      </c>
      <c r="F114">
        <v>1</v>
      </c>
      <c r="G114">
        <v>0</v>
      </c>
      <c r="H114">
        <v>0</v>
      </c>
      <c r="I114">
        <v>1</v>
      </c>
      <c r="M114">
        <v>9.5539300763662602</v>
      </c>
      <c r="N114">
        <v>73</v>
      </c>
      <c r="O114">
        <f t="shared" si="1"/>
        <v>5329</v>
      </c>
      <c r="P114">
        <v>12</v>
      </c>
      <c r="Q114">
        <v>1586</v>
      </c>
      <c r="R114">
        <v>1</v>
      </c>
      <c r="S114">
        <v>1</v>
      </c>
      <c r="T114">
        <v>0</v>
      </c>
      <c r="U114">
        <v>0</v>
      </c>
      <c r="V114">
        <v>1</v>
      </c>
    </row>
    <row r="115" spans="1:22" x14ac:dyDescent="0.35">
      <c r="A115">
        <v>8.2295111189644565</v>
      </c>
      <c r="B115">
        <v>4.2484952420493594</v>
      </c>
      <c r="C115">
        <v>32</v>
      </c>
      <c r="D115">
        <v>10734</v>
      </c>
      <c r="E115">
        <v>0</v>
      </c>
      <c r="F115">
        <v>0</v>
      </c>
      <c r="G115">
        <v>0</v>
      </c>
      <c r="H115">
        <v>1</v>
      </c>
      <c r="I115">
        <v>0</v>
      </c>
      <c r="M115">
        <v>8.2295111189644565</v>
      </c>
      <c r="N115">
        <v>70</v>
      </c>
      <c r="O115">
        <f t="shared" si="1"/>
        <v>4900</v>
      </c>
      <c r="P115">
        <v>32</v>
      </c>
      <c r="Q115">
        <v>10734</v>
      </c>
      <c r="R115">
        <v>0</v>
      </c>
      <c r="S115">
        <v>0</v>
      </c>
      <c r="T115">
        <v>0</v>
      </c>
      <c r="U115">
        <v>1</v>
      </c>
      <c r="V115">
        <v>0</v>
      </c>
    </row>
    <row r="116" spans="1:22" x14ac:dyDescent="0.35">
      <c r="A116">
        <v>8.3546742619184631</v>
      </c>
      <c r="B116">
        <v>3.6375861597263857</v>
      </c>
      <c r="C116">
        <v>17</v>
      </c>
      <c r="D116">
        <v>713</v>
      </c>
      <c r="E116">
        <v>1</v>
      </c>
      <c r="F116">
        <v>0</v>
      </c>
      <c r="G116">
        <v>1</v>
      </c>
      <c r="H116">
        <v>0</v>
      </c>
      <c r="I116">
        <v>0</v>
      </c>
      <c r="M116">
        <v>8.3546742619184631</v>
      </c>
      <c r="N116">
        <v>38</v>
      </c>
      <c r="O116">
        <f t="shared" si="1"/>
        <v>1444</v>
      </c>
      <c r="P116">
        <v>17</v>
      </c>
      <c r="Q116">
        <v>713</v>
      </c>
      <c r="R116">
        <v>1</v>
      </c>
      <c r="S116">
        <v>0</v>
      </c>
      <c r="T116">
        <v>1</v>
      </c>
      <c r="U116">
        <v>0</v>
      </c>
      <c r="V116">
        <v>0</v>
      </c>
    </row>
    <row r="117" spans="1:22" x14ac:dyDescent="0.35">
      <c r="A117">
        <v>9.5104449644265205</v>
      </c>
      <c r="B117">
        <v>3.3672958299864741</v>
      </c>
      <c r="C117">
        <v>5</v>
      </c>
      <c r="D117">
        <v>395</v>
      </c>
      <c r="E117">
        <v>1</v>
      </c>
      <c r="F117">
        <v>1</v>
      </c>
      <c r="G117">
        <v>1</v>
      </c>
      <c r="H117">
        <v>0</v>
      </c>
      <c r="I117">
        <v>0</v>
      </c>
      <c r="M117">
        <v>9.5104449644265205</v>
      </c>
      <c r="N117">
        <v>29</v>
      </c>
      <c r="O117">
        <f t="shared" si="1"/>
        <v>841</v>
      </c>
      <c r="P117">
        <v>5</v>
      </c>
      <c r="Q117">
        <v>395</v>
      </c>
      <c r="R117">
        <v>1</v>
      </c>
      <c r="S117">
        <v>1</v>
      </c>
      <c r="T117">
        <v>1</v>
      </c>
      <c r="U117">
        <v>0</v>
      </c>
      <c r="V117">
        <v>0</v>
      </c>
    </row>
    <row r="118" spans="1:22" x14ac:dyDescent="0.35">
      <c r="A118">
        <v>9.1160296925049416</v>
      </c>
      <c r="B118">
        <v>3.912023005428146</v>
      </c>
      <c r="C118">
        <v>24</v>
      </c>
      <c r="D118">
        <v>1391</v>
      </c>
      <c r="E118">
        <v>1</v>
      </c>
      <c r="F118">
        <v>1</v>
      </c>
      <c r="G118">
        <v>1</v>
      </c>
      <c r="H118">
        <v>0</v>
      </c>
      <c r="I118">
        <v>0</v>
      </c>
      <c r="M118">
        <v>9.1160296925049416</v>
      </c>
      <c r="N118">
        <v>50</v>
      </c>
      <c r="O118">
        <f t="shared" si="1"/>
        <v>2500</v>
      </c>
      <c r="P118">
        <v>24</v>
      </c>
      <c r="Q118">
        <v>1391</v>
      </c>
      <c r="R118">
        <v>1</v>
      </c>
      <c r="S118">
        <v>1</v>
      </c>
      <c r="T118">
        <v>1</v>
      </c>
      <c r="U118">
        <v>0</v>
      </c>
      <c r="V118">
        <v>0</v>
      </c>
    </row>
    <row r="119" spans="1:22" x14ac:dyDescent="0.35">
      <c r="A119">
        <v>8.5941542325523663</v>
      </c>
      <c r="B119">
        <v>2.9957322735539909</v>
      </c>
      <c r="C119">
        <v>15</v>
      </c>
      <c r="D119">
        <v>3939</v>
      </c>
      <c r="E119">
        <v>0</v>
      </c>
      <c r="F119">
        <v>1</v>
      </c>
      <c r="G119">
        <v>1</v>
      </c>
      <c r="H119">
        <v>1</v>
      </c>
      <c r="I119">
        <v>0</v>
      </c>
      <c r="M119">
        <v>8.5941542325523663</v>
      </c>
      <c r="N119">
        <v>20</v>
      </c>
      <c r="O119">
        <f t="shared" si="1"/>
        <v>400</v>
      </c>
      <c r="P119">
        <v>15</v>
      </c>
      <c r="Q119">
        <v>3939</v>
      </c>
      <c r="R119">
        <v>0</v>
      </c>
      <c r="S119">
        <v>1</v>
      </c>
      <c r="T119">
        <v>1</v>
      </c>
      <c r="U119">
        <v>1</v>
      </c>
      <c r="V119">
        <v>0</v>
      </c>
    </row>
    <row r="120" spans="1:22" x14ac:dyDescent="0.35">
      <c r="A120">
        <v>9.2002900361226807</v>
      </c>
      <c r="B120">
        <v>4.4426512564903167</v>
      </c>
      <c r="C120">
        <v>24</v>
      </c>
      <c r="D120">
        <v>8604</v>
      </c>
      <c r="E120">
        <v>1</v>
      </c>
      <c r="F120">
        <v>0</v>
      </c>
      <c r="G120">
        <v>1</v>
      </c>
      <c r="H120">
        <v>1</v>
      </c>
      <c r="I120">
        <v>0</v>
      </c>
      <c r="M120">
        <v>9.2002900361226807</v>
      </c>
      <c r="N120">
        <v>85</v>
      </c>
      <c r="O120">
        <f t="shared" si="1"/>
        <v>7225</v>
      </c>
      <c r="P120">
        <v>24</v>
      </c>
      <c r="Q120">
        <v>8604</v>
      </c>
      <c r="R120">
        <v>1</v>
      </c>
      <c r="S120">
        <v>0</v>
      </c>
      <c r="T120">
        <v>1</v>
      </c>
      <c r="U120">
        <v>1</v>
      </c>
      <c r="V120">
        <v>0</v>
      </c>
    </row>
    <row r="121" spans="1:22" x14ac:dyDescent="0.35">
      <c r="A121">
        <v>9.8362788028426777</v>
      </c>
      <c r="B121">
        <v>4.3567088266895917</v>
      </c>
      <c r="C121">
        <v>6</v>
      </c>
      <c r="D121">
        <v>1145</v>
      </c>
      <c r="E121">
        <v>1</v>
      </c>
      <c r="F121">
        <v>0</v>
      </c>
      <c r="G121">
        <v>0</v>
      </c>
      <c r="H121">
        <v>0</v>
      </c>
      <c r="I121">
        <v>1</v>
      </c>
      <c r="M121">
        <v>9.8362788028426777</v>
      </c>
      <c r="N121">
        <v>78</v>
      </c>
      <c r="O121">
        <f t="shared" si="1"/>
        <v>6084</v>
      </c>
      <c r="P121">
        <v>6</v>
      </c>
      <c r="Q121">
        <v>1145</v>
      </c>
      <c r="R121">
        <v>1</v>
      </c>
      <c r="S121">
        <v>0</v>
      </c>
      <c r="T121">
        <v>0</v>
      </c>
      <c r="U121">
        <v>0</v>
      </c>
      <c r="V121">
        <v>1</v>
      </c>
    </row>
    <row r="122" spans="1:22" x14ac:dyDescent="0.35">
      <c r="A122">
        <v>8.8098628053790566</v>
      </c>
      <c r="B122">
        <v>3.8066624897703196</v>
      </c>
      <c r="C122">
        <v>11</v>
      </c>
      <c r="D122">
        <v>750</v>
      </c>
      <c r="E122">
        <v>1</v>
      </c>
      <c r="F122">
        <v>0</v>
      </c>
      <c r="G122">
        <v>0</v>
      </c>
      <c r="H122">
        <v>0</v>
      </c>
      <c r="I122">
        <v>0</v>
      </c>
      <c r="M122">
        <v>8.8098628053790566</v>
      </c>
      <c r="N122">
        <v>45</v>
      </c>
      <c r="O122">
        <f t="shared" si="1"/>
        <v>2025</v>
      </c>
      <c r="P122">
        <v>11</v>
      </c>
      <c r="Q122">
        <v>750</v>
      </c>
      <c r="R122">
        <v>1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>
        <v>7.4085305668946262</v>
      </c>
      <c r="B123">
        <v>3.2188758248682006</v>
      </c>
      <c r="C123">
        <v>33</v>
      </c>
      <c r="D123">
        <v>1140</v>
      </c>
      <c r="E123">
        <v>0</v>
      </c>
      <c r="F123">
        <v>0</v>
      </c>
      <c r="G123">
        <v>0</v>
      </c>
      <c r="H123">
        <v>0</v>
      </c>
      <c r="I123">
        <v>0</v>
      </c>
      <c r="M123">
        <v>7.4085305668946262</v>
      </c>
      <c r="N123">
        <v>25</v>
      </c>
      <c r="O123">
        <f t="shared" si="1"/>
        <v>625</v>
      </c>
      <c r="P123">
        <v>33</v>
      </c>
      <c r="Q123">
        <v>1140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5">
      <c r="A124">
        <v>9.1049798563183568</v>
      </c>
      <c r="B124">
        <v>5.0937502008067623</v>
      </c>
      <c r="C124">
        <v>30</v>
      </c>
      <c r="D124">
        <v>9042</v>
      </c>
      <c r="E124">
        <v>1</v>
      </c>
      <c r="F124">
        <v>0</v>
      </c>
      <c r="G124">
        <v>1</v>
      </c>
      <c r="H124">
        <v>0</v>
      </c>
      <c r="I124">
        <v>1</v>
      </c>
      <c r="M124">
        <v>9.1049798563183568</v>
      </c>
      <c r="N124">
        <v>163</v>
      </c>
      <c r="O124">
        <f t="shared" si="1"/>
        <v>26569</v>
      </c>
      <c r="P124">
        <v>30</v>
      </c>
      <c r="Q124">
        <v>9042</v>
      </c>
      <c r="R124">
        <v>1</v>
      </c>
      <c r="S124">
        <v>0</v>
      </c>
      <c r="T124">
        <v>1</v>
      </c>
      <c r="U124">
        <v>0</v>
      </c>
      <c r="V124">
        <v>1</v>
      </c>
    </row>
    <row r="125" spans="1:22" x14ac:dyDescent="0.35">
      <c r="A125">
        <v>9.1269587630371323</v>
      </c>
      <c r="B125">
        <v>4.9416424226093039</v>
      </c>
      <c r="C125">
        <v>32</v>
      </c>
      <c r="D125">
        <v>4690</v>
      </c>
      <c r="E125">
        <v>1</v>
      </c>
      <c r="F125">
        <v>0</v>
      </c>
      <c r="G125">
        <v>1</v>
      </c>
      <c r="H125">
        <v>0</v>
      </c>
      <c r="I125">
        <v>1</v>
      </c>
      <c r="M125">
        <v>9.1269587630371323</v>
      </c>
      <c r="N125">
        <v>140</v>
      </c>
      <c r="O125">
        <f t="shared" si="1"/>
        <v>19600</v>
      </c>
      <c r="P125">
        <v>32</v>
      </c>
      <c r="Q125">
        <v>4690</v>
      </c>
      <c r="R125">
        <v>1</v>
      </c>
      <c r="S125">
        <v>0</v>
      </c>
      <c r="T125">
        <v>1</v>
      </c>
      <c r="U125">
        <v>0</v>
      </c>
      <c r="V125">
        <v>1</v>
      </c>
    </row>
    <row r="126" spans="1:22" x14ac:dyDescent="0.35">
      <c r="A126">
        <v>10.388995368317829</v>
      </c>
      <c r="B126">
        <v>4.5538768916005408</v>
      </c>
      <c r="C126">
        <v>7</v>
      </c>
      <c r="D126">
        <v>2757</v>
      </c>
      <c r="E126">
        <v>1</v>
      </c>
      <c r="F126">
        <v>0</v>
      </c>
      <c r="G126">
        <v>0</v>
      </c>
      <c r="H126">
        <v>0</v>
      </c>
      <c r="I126">
        <v>1</v>
      </c>
      <c r="M126">
        <v>10.388995368317829</v>
      </c>
      <c r="N126">
        <v>95</v>
      </c>
      <c r="O126">
        <f t="shared" si="1"/>
        <v>9025</v>
      </c>
      <c r="P126">
        <v>7</v>
      </c>
      <c r="Q126">
        <v>2757</v>
      </c>
      <c r="R126">
        <v>1</v>
      </c>
      <c r="S126">
        <v>0</v>
      </c>
      <c r="T126">
        <v>0</v>
      </c>
      <c r="U126">
        <v>0</v>
      </c>
      <c r="V126">
        <v>1</v>
      </c>
    </row>
    <row r="127" spans="1:22" x14ac:dyDescent="0.35">
      <c r="A127">
        <v>9.7555674224595066</v>
      </c>
      <c r="B127">
        <v>4.3174881135363101</v>
      </c>
      <c r="C127">
        <v>4</v>
      </c>
      <c r="D127">
        <v>350</v>
      </c>
      <c r="E127">
        <v>1</v>
      </c>
      <c r="F127">
        <v>0</v>
      </c>
      <c r="G127">
        <v>1</v>
      </c>
      <c r="H127">
        <v>1</v>
      </c>
      <c r="I127">
        <v>0</v>
      </c>
      <c r="M127">
        <v>9.7555674224595066</v>
      </c>
      <c r="N127">
        <v>75</v>
      </c>
      <c r="O127">
        <f t="shared" si="1"/>
        <v>5625</v>
      </c>
      <c r="P127">
        <v>4</v>
      </c>
      <c r="Q127">
        <v>350</v>
      </c>
      <c r="R127">
        <v>1</v>
      </c>
      <c r="S127">
        <v>0</v>
      </c>
      <c r="T127">
        <v>1</v>
      </c>
      <c r="U127">
        <v>1</v>
      </c>
      <c r="V127">
        <v>0</v>
      </c>
    </row>
    <row r="128" spans="1:22" x14ac:dyDescent="0.35">
      <c r="A128">
        <v>10.075337809462788</v>
      </c>
      <c r="B128">
        <v>4.9767337424205742</v>
      </c>
      <c r="C128">
        <v>18</v>
      </c>
      <c r="D128">
        <v>7194</v>
      </c>
      <c r="E128">
        <v>1</v>
      </c>
      <c r="F128">
        <v>1</v>
      </c>
      <c r="G128">
        <v>1</v>
      </c>
      <c r="H128">
        <v>0</v>
      </c>
      <c r="I128">
        <v>1</v>
      </c>
      <c r="M128">
        <v>10.075337809462788</v>
      </c>
      <c r="N128">
        <v>145</v>
      </c>
      <c r="O128">
        <f t="shared" si="1"/>
        <v>21025</v>
      </c>
      <c r="P128">
        <v>18</v>
      </c>
      <c r="Q128">
        <v>7194</v>
      </c>
      <c r="R128">
        <v>1</v>
      </c>
      <c r="S128">
        <v>1</v>
      </c>
      <c r="T128">
        <v>1</v>
      </c>
      <c r="U128">
        <v>0</v>
      </c>
      <c r="V128">
        <v>1</v>
      </c>
    </row>
    <row r="129" spans="1:22" x14ac:dyDescent="0.35">
      <c r="A129">
        <v>9.7171579743446355</v>
      </c>
      <c r="B129">
        <v>4.6051701859880918</v>
      </c>
      <c r="C129">
        <v>22</v>
      </c>
      <c r="D129">
        <v>7811</v>
      </c>
      <c r="E129">
        <v>1</v>
      </c>
      <c r="F129">
        <v>0</v>
      </c>
      <c r="G129">
        <v>1</v>
      </c>
      <c r="H129">
        <v>0</v>
      </c>
      <c r="I129">
        <v>1</v>
      </c>
      <c r="M129">
        <v>9.7171579743446355</v>
      </c>
      <c r="N129">
        <v>100</v>
      </c>
      <c r="O129">
        <f t="shared" si="1"/>
        <v>10000</v>
      </c>
      <c r="P129">
        <v>22</v>
      </c>
      <c r="Q129">
        <v>7811</v>
      </c>
      <c r="R129">
        <v>1</v>
      </c>
      <c r="S129">
        <v>0</v>
      </c>
      <c r="T129">
        <v>1</v>
      </c>
      <c r="U129">
        <v>0</v>
      </c>
      <c r="V129">
        <v>1</v>
      </c>
    </row>
    <row r="130" spans="1:22" x14ac:dyDescent="0.35">
      <c r="A130">
        <v>10.714417768752456</v>
      </c>
      <c r="B130">
        <v>4.6539603501575231</v>
      </c>
      <c r="C130">
        <v>5</v>
      </c>
      <c r="D130">
        <v>513</v>
      </c>
      <c r="E130">
        <v>1</v>
      </c>
      <c r="F130">
        <v>1</v>
      </c>
      <c r="G130">
        <v>0</v>
      </c>
      <c r="H130">
        <v>0</v>
      </c>
      <c r="I130">
        <v>1</v>
      </c>
      <c r="M130">
        <v>10.714417768752456</v>
      </c>
      <c r="N130">
        <v>105</v>
      </c>
      <c r="O130">
        <f t="shared" si="1"/>
        <v>11025</v>
      </c>
      <c r="P130">
        <v>5</v>
      </c>
      <c r="Q130">
        <v>513</v>
      </c>
      <c r="R130">
        <v>1</v>
      </c>
      <c r="S130">
        <v>1</v>
      </c>
      <c r="T130">
        <v>0</v>
      </c>
      <c r="U130">
        <v>0</v>
      </c>
      <c r="V130">
        <v>1</v>
      </c>
    </row>
    <row r="131" spans="1:22" x14ac:dyDescent="0.35">
      <c r="A131">
        <v>8.8956296271364828</v>
      </c>
      <c r="B131">
        <v>4.6539603501575231</v>
      </c>
      <c r="C131">
        <v>33</v>
      </c>
      <c r="D131">
        <v>6453</v>
      </c>
      <c r="E131">
        <v>1</v>
      </c>
      <c r="F131">
        <v>0</v>
      </c>
      <c r="G131">
        <v>1</v>
      </c>
      <c r="H131">
        <v>0</v>
      </c>
      <c r="I131">
        <v>1</v>
      </c>
      <c r="M131">
        <v>8.8956296271364828</v>
      </c>
      <c r="N131">
        <v>105</v>
      </c>
      <c r="O131">
        <f t="shared" ref="O131:O194" si="2">N131^2</f>
        <v>11025</v>
      </c>
      <c r="P131">
        <v>33</v>
      </c>
      <c r="Q131">
        <v>6453</v>
      </c>
      <c r="R131">
        <v>1</v>
      </c>
      <c r="S131">
        <v>0</v>
      </c>
      <c r="T131">
        <v>1</v>
      </c>
      <c r="U131">
        <v>0</v>
      </c>
      <c r="V131">
        <v>1</v>
      </c>
    </row>
    <row r="132" spans="1:22" x14ac:dyDescent="0.35">
      <c r="A132">
        <v>10.725467604939041</v>
      </c>
      <c r="B132">
        <v>5.857933154483459</v>
      </c>
      <c r="C132">
        <v>19</v>
      </c>
      <c r="D132">
        <v>6131</v>
      </c>
      <c r="E132">
        <v>1</v>
      </c>
      <c r="F132">
        <v>1</v>
      </c>
      <c r="G132">
        <v>1</v>
      </c>
      <c r="H132">
        <v>0</v>
      </c>
      <c r="I132">
        <v>1</v>
      </c>
      <c r="M132">
        <v>10.725467604939041</v>
      </c>
      <c r="N132">
        <v>350</v>
      </c>
      <c r="O132">
        <f t="shared" si="2"/>
        <v>122500</v>
      </c>
      <c r="P132">
        <v>19</v>
      </c>
      <c r="Q132">
        <v>6131</v>
      </c>
      <c r="R132">
        <v>1</v>
      </c>
      <c r="S132">
        <v>1</v>
      </c>
      <c r="T132">
        <v>1</v>
      </c>
      <c r="U132">
        <v>0</v>
      </c>
      <c r="V132">
        <v>1</v>
      </c>
    </row>
    <row r="133" spans="1:22" x14ac:dyDescent="0.35">
      <c r="A133">
        <v>9.4414520929395689</v>
      </c>
      <c r="B133">
        <v>4.2484952420493594</v>
      </c>
      <c r="C133">
        <v>7</v>
      </c>
      <c r="D133">
        <v>3500</v>
      </c>
      <c r="E133">
        <v>1</v>
      </c>
      <c r="F133">
        <v>1</v>
      </c>
      <c r="G133">
        <v>1</v>
      </c>
      <c r="H133">
        <v>0</v>
      </c>
      <c r="I133">
        <v>1</v>
      </c>
      <c r="M133">
        <v>9.4414520929395689</v>
      </c>
      <c r="N133">
        <v>70</v>
      </c>
      <c r="O133">
        <f t="shared" si="2"/>
        <v>4900</v>
      </c>
      <c r="P133">
        <v>7</v>
      </c>
      <c r="Q133">
        <v>3500</v>
      </c>
      <c r="R133">
        <v>1</v>
      </c>
      <c r="S133">
        <v>1</v>
      </c>
      <c r="T133">
        <v>1</v>
      </c>
      <c r="U133">
        <v>0</v>
      </c>
      <c r="V133">
        <v>1</v>
      </c>
    </row>
    <row r="134" spans="1:22" x14ac:dyDescent="0.35">
      <c r="A134">
        <v>9.1695183774559279</v>
      </c>
      <c r="B134">
        <v>4.4426512564903167</v>
      </c>
      <c r="C134">
        <v>25</v>
      </c>
      <c r="D134">
        <v>6228</v>
      </c>
      <c r="E134">
        <v>1</v>
      </c>
      <c r="F134">
        <v>0</v>
      </c>
      <c r="G134">
        <v>0</v>
      </c>
      <c r="H134">
        <v>0</v>
      </c>
      <c r="I134">
        <v>0</v>
      </c>
      <c r="M134">
        <v>9.1695183774559279</v>
      </c>
      <c r="N134">
        <v>85</v>
      </c>
      <c r="O134">
        <f t="shared" si="2"/>
        <v>7225</v>
      </c>
      <c r="P134">
        <v>25</v>
      </c>
      <c r="Q134">
        <v>6228</v>
      </c>
      <c r="R134">
        <v>1</v>
      </c>
      <c r="S134">
        <v>0</v>
      </c>
      <c r="T134">
        <v>0</v>
      </c>
      <c r="U134">
        <v>0</v>
      </c>
      <c r="V134">
        <v>0</v>
      </c>
    </row>
    <row r="135" spans="1:22" x14ac:dyDescent="0.35">
      <c r="A135">
        <v>8.987196820661973</v>
      </c>
      <c r="B135">
        <v>4.1271343850450917</v>
      </c>
      <c r="C135">
        <v>12</v>
      </c>
      <c r="D135">
        <v>1489</v>
      </c>
      <c r="E135">
        <v>1</v>
      </c>
      <c r="F135">
        <v>0</v>
      </c>
      <c r="G135">
        <v>1</v>
      </c>
      <c r="H135">
        <v>0</v>
      </c>
      <c r="I135">
        <v>1</v>
      </c>
      <c r="M135">
        <v>8.987196820661973</v>
      </c>
      <c r="N135">
        <v>62</v>
      </c>
      <c r="O135">
        <f t="shared" si="2"/>
        <v>3844</v>
      </c>
      <c r="P135">
        <v>12</v>
      </c>
      <c r="Q135">
        <v>1489</v>
      </c>
      <c r="R135">
        <v>1</v>
      </c>
      <c r="S135">
        <v>0</v>
      </c>
      <c r="T135">
        <v>1</v>
      </c>
      <c r="U135">
        <v>0</v>
      </c>
      <c r="V135">
        <v>1</v>
      </c>
    </row>
    <row r="136" spans="1:22" x14ac:dyDescent="0.35">
      <c r="A136">
        <v>9.5104449644265205</v>
      </c>
      <c r="B136">
        <v>3.8712010109078911</v>
      </c>
      <c r="C136">
        <v>7</v>
      </c>
      <c r="D136">
        <v>270</v>
      </c>
      <c r="E136">
        <v>1</v>
      </c>
      <c r="F136">
        <v>1</v>
      </c>
      <c r="G136">
        <v>1</v>
      </c>
      <c r="H136">
        <v>0</v>
      </c>
      <c r="I136">
        <v>0</v>
      </c>
      <c r="M136">
        <v>9.5104449644265205</v>
      </c>
      <c r="N136">
        <v>48</v>
      </c>
      <c r="O136">
        <f t="shared" si="2"/>
        <v>2304</v>
      </c>
      <c r="P136">
        <v>7</v>
      </c>
      <c r="Q136">
        <v>270</v>
      </c>
      <c r="R136">
        <v>1</v>
      </c>
      <c r="S136">
        <v>1</v>
      </c>
      <c r="T136">
        <v>1</v>
      </c>
      <c r="U136">
        <v>0</v>
      </c>
      <c r="V136">
        <v>0</v>
      </c>
    </row>
    <row r="137" spans="1:22" x14ac:dyDescent="0.35">
      <c r="A137">
        <v>10.404262840448617</v>
      </c>
      <c r="B137">
        <v>4.3820266346738812</v>
      </c>
      <c r="C137">
        <v>5</v>
      </c>
      <c r="D137">
        <v>271</v>
      </c>
      <c r="E137">
        <v>1</v>
      </c>
      <c r="F137">
        <v>0</v>
      </c>
      <c r="G137">
        <v>0</v>
      </c>
      <c r="H137">
        <v>0</v>
      </c>
      <c r="I137">
        <v>1</v>
      </c>
      <c r="M137">
        <v>10.404262840448617</v>
      </c>
      <c r="N137">
        <v>80</v>
      </c>
      <c r="O137">
        <f t="shared" si="2"/>
        <v>6400</v>
      </c>
      <c r="P137">
        <v>5</v>
      </c>
      <c r="Q137">
        <v>271</v>
      </c>
      <c r="R137">
        <v>1</v>
      </c>
      <c r="S137">
        <v>0</v>
      </c>
      <c r="T137">
        <v>0</v>
      </c>
      <c r="U137">
        <v>0</v>
      </c>
      <c r="V137">
        <v>1</v>
      </c>
    </row>
    <row r="138" spans="1:22" x14ac:dyDescent="0.35">
      <c r="A138">
        <v>9.9034875525361272</v>
      </c>
      <c r="B138">
        <v>4.6634390941120669</v>
      </c>
      <c r="C138">
        <v>21</v>
      </c>
      <c r="D138">
        <v>4769</v>
      </c>
      <c r="E138">
        <v>1</v>
      </c>
      <c r="F138">
        <v>1</v>
      </c>
      <c r="G138">
        <v>1</v>
      </c>
      <c r="H138">
        <v>0</v>
      </c>
      <c r="I138">
        <v>1</v>
      </c>
      <c r="M138">
        <v>9.9034875525361272</v>
      </c>
      <c r="N138">
        <v>106</v>
      </c>
      <c r="O138">
        <f t="shared" si="2"/>
        <v>11236</v>
      </c>
      <c r="P138">
        <v>21</v>
      </c>
      <c r="Q138">
        <v>4769</v>
      </c>
      <c r="R138">
        <v>1</v>
      </c>
      <c r="S138">
        <v>1</v>
      </c>
      <c r="T138">
        <v>1</v>
      </c>
      <c r="U138">
        <v>0</v>
      </c>
      <c r="V138">
        <v>1</v>
      </c>
    </row>
    <row r="139" spans="1:22" x14ac:dyDescent="0.35">
      <c r="A139">
        <v>9.0478214424784085</v>
      </c>
      <c r="B139">
        <v>3.9512437185814275</v>
      </c>
      <c r="C139">
        <v>7</v>
      </c>
      <c r="D139">
        <v>2019</v>
      </c>
      <c r="E139">
        <v>1</v>
      </c>
      <c r="F139">
        <v>1</v>
      </c>
      <c r="G139">
        <v>1</v>
      </c>
      <c r="H139">
        <v>0</v>
      </c>
      <c r="I139">
        <v>0</v>
      </c>
      <c r="M139">
        <v>9.0478214424784085</v>
      </c>
      <c r="N139">
        <v>52</v>
      </c>
      <c r="O139">
        <f t="shared" si="2"/>
        <v>2704</v>
      </c>
      <c r="P139">
        <v>7</v>
      </c>
      <c r="Q139">
        <v>2019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10.663124474364906</v>
      </c>
      <c r="B140">
        <v>5.2311086168545868</v>
      </c>
      <c r="C140">
        <v>29</v>
      </c>
      <c r="D140">
        <v>3918</v>
      </c>
      <c r="E140">
        <v>1</v>
      </c>
      <c r="F140">
        <v>1</v>
      </c>
      <c r="G140">
        <v>1</v>
      </c>
      <c r="H140">
        <v>0</v>
      </c>
      <c r="I140">
        <v>1</v>
      </c>
      <c r="M140">
        <v>10.663124474364906</v>
      </c>
      <c r="N140">
        <v>187</v>
      </c>
      <c r="O140">
        <f t="shared" si="2"/>
        <v>34969</v>
      </c>
      <c r="P140">
        <v>29</v>
      </c>
      <c r="Q140">
        <v>3918</v>
      </c>
      <c r="R140">
        <v>1</v>
      </c>
      <c r="S140">
        <v>1</v>
      </c>
      <c r="T140">
        <v>1</v>
      </c>
      <c r="U140">
        <v>0</v>
      </c>
      <c r="V140">
        <v>1</v>
      </c>
    </row>
    <row r="141" spans="1:22" x14ac:dyDescent="0.35">
      <c r="A141">
        <v>8.6125033712205621</v>
      </c>
      <c r="B141">
        <v>4.1743872698956368</v>
      </c>
      <c r="C141">
        <v>32</v>
      </c>
      <c r="D141">
        <v>877</v>
      </c>
      <c r="E141">
        <v>1</v>
      </c>
      <c r="F141">
        <v>0</v>
      </c>
      <c r="G141">
        <v>1</v>
      </c>
      <c r="H141">
        <v>0</v>
      </c>
      <c r="I141">
        <v>0</v>
      </c>
      <c r="M141">
        <v>8.6125033712205621</v>
      </c>
      <c r="N141">
        <v>65</v>
      </c>
      <c r="O141">
        <f t="shared" si="2"/>
        <v>4225</v>
      </c>
      <c r="P141">
        <v>32</v>
      </c>
      <c r="Q141">
        <v>877</v>
      </c>
      <c r="R141">
        <v>1</v>
      </c>
      <c r="S141">
        <v>0</v>
      </c>
      <c r="T141">
        <v>1</v>
      </c>
      <c r="U141">
        <v>0</v>
      </c>
      <c r="V141">
        <v>0</v>
      </c>
    </row>
    <row r="142" spans="1:22" x14ac:dyDescent="0.35">
      <c r="A142">
        <v>8.987196820661973</v>
      </c>
      <c r="B142">
        <v>3.2958368660043291</v>
      </c>
      <c r="C142">
        <v>9</v>
      </c>
      <c r="D142">
        <v>807</v>
      </c>
      <c r="E142">
        <v>1</v>
      </c>
      <c r="F142">
        <v>1</v>
      </c>
      <c r="G142">
        <v>1</v>
      </c>
      <c r="H142">
        <v>1</v>
      </c>
      <c r="I142">
        <v>0</v>
      </c>
      <c r="M142">
        <v>8.987196820661973</v>
      </c>
      <c r="N142">
        <v>27</v>
      </c>
      <c r="O142">
        <f t="shared" si="2"/>
        <v>729</v>
      </c>
      <c r="P142">
        <v>9</v>
      </c>
      <c r="Q142">
        <v>807</v>
      </c>
      <c r="R142">
        <v>1</v>
      </c>
      <c r="S142">
        <v>1</v>
      </c>
      <c r="T142">
        <v>1</v>
      </c>
      <c r="U142">
        <v>1</v>
      </c>
      <c r="V142">
        <v>0</v>
      </c>
    </row>
    <row r="143" spans="1:22" x14ac:dyDescent="0.35">
      <c r="A143">
        <v>9.5104449644265205</v>
      </c>
      <c r="B143">
        <v>5.3230099791384085</v>
      </c>
      <c r="C143">
        <v>2</v>
      </c>
      <c r="D143">
        <v>128</v>
      </c>
      <c r="E143">
        <v>1</v>
      </c>
      <c r="F143">
        <v>1</v>
      </c>
      <c r="G143">
        <v>1</v>
      </c>
      <c r="H143">
        <v>0</v>
      </c>
      <c r="I143">
        <v>1</v>
      </c>
      <c r="M143">
        <v>9.5104449644265205</v>
      </c>
      <c r="N143">
        <v>205</v>
      </c>
      <c r="O143">
        <f t="shared" si="2"/>
        <v>42025</v>
      </c>
      <c r="P143">
        <v>2</v>
      </c>
      <c r="Q143">
        <v>128</v>
      </c>
      <c r="R143">
        <v>1</v>
      </c>
      <c r="S143">
        <v>1</v>
      </c>
      <c r="T143">
        <v>1</v>
      </c>
      <c r="U143">
        <v>0</v>
      </c>
      <c r="V143">
        <v>1</v>
      </c>
    </row>
    <row r="144" spans="1:22" x14ac:dyDescent="0.35">
      <c r="A144">
        <v>9.1160296925049416</v>
      </c>
      <c r="B144">
        <v>3.8712010109078911</v>
      </c>
      <c r="C144">
        <v>5</v>
      </c>
      <c r="D144">
        <v>228</v>
      </c>
      <c r="E144">
        <v>0</v>
      </c>
      <c r="F144">
        <v>0</v>
      </c>
      <c r="G144">
        <v>0</v>
      </c>
      <c r="H144">
        <v>0</v>
      </c>
      <c r="I144">
        <v>0</v>
      </c>
      <c r="M144">
        <v>9.1160296925049416</v>
      </c>
      <c r="N144">
        <v>48</v>
      </c>
      <c r="O144">
        <f t="shared" si="2"/>
        <v>2304</v>
      </c>
      <c r="P144">
        <v>5</v>
      </c>
      <c r="Q144">
        <v>228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9.3926619287701367</v>
      </c>
      <c r="B145">
        <v>4.3174881135363101</v>
      </c>
      <c r="C145">
        <v>14</v>
      </c>
      <c r="D145">
        <v>3000</v>
      </c>
      <c r="E145">
        <v>1</v>
      </c>
      <c r="F145">
        <v>0</v>
      </c>
      <c r="G145">
        <v>1</v>
      </c>
      <c r="H145">
        <v>0</v>
      </c>
      <c r="I145">
        <v>0</v>
      </c>
      <c r="M145">
        <v>9.3926619287701367</v>
      </c>
      <c r="N145">
        <v>75</v>
      </c>
      <c r="O145">
        <f t="shared" si="2"/>
        <v>5625</v>
      </c>
      <c r="P145">
        <v>14</v>
      </c>
      <c r="Q145">
        <v>3000</v>
      </c>
      <c r="R145">
        <v>1</v>
      </c>
      <c r="S145">
        <v>0</v>
      </c>
      <c r="T145">
        <v>1</v>
      </c>
      <c r="U145">
        <v>0</v>
      </c>
      <c r="V145">
        <v>0</v>
      </c>
    </row>
    <row r="146" spans="1:22" x14ac:dyDescent="0.35">
      <c r="A146">
        <v>9.3056505517805075</v>
      </c>
      <c r="B146">
        <v>4.499809670330265</v>
      </c>
      <c r="C146">
        <v>16</v>
      </c>
      <c r="D146">
        <v>17020</v>
      </c>
      <c r="E146">
        <v>1</v>
      </c>
      <c r="F146">
        <v>1</v>
      </c>
      <c r="G146">
        <v>1</v>
      </c>
      <c r="H146">
        <v>0</v>
      </c>
      <c r="I146">
        <v>1</v>
      </c>
      <c r="M146">
        <v>9.3056505517805075</v>
      </c>
      <c r="N146">
        <v>90</v>
      </c>
      <c r="O146">
        <f t="shared" si="2"/>
        <v>8100</v>
      </c>
      <c r="P146">
        <v>16</v>
      </c>
      <c r="Q146">
        <v>17020</v>
      </c>
      <c r="R146">
        <v>1</v>
      </c>
      <c r="S146">
        <v>1</v>
      </c>
      <c r="T146">
        <v>1</v>
      </c>
      <c r="U146">
        <v>0</v>
      </c>
      <c r="V146">
        <v>1</v>
      </c>
    </row>
    <row r="147" spans="1:22" x14ac:dyDescent="0.35">
      <c r="A147">
        <v>9.3501023143513411</v>
      </c>
      <c r="B147">
        <v>4.0073331852324712</v>
      </c>
      <c r="C147">
        <v>10</v>
      </c>
      <c r="D147">
        <v>291</v>
      </c>
      <c r="E147">
        <v>1</v>
      </c>
      <c r="F147">
        <v>1</v>
      </c>
      <c r="G147">
        <v>1</v>
      </c>
      <c r="H147">
        <v>0</v>
      </c>
      <c r="I147">
        <v>1</v>
      </c>
      <c r="M147">
        <v>9.3501023143513411</v>
      </c>
      <c r="N147">
        <v>55</v>
      </c>
      <c r="O147">
        <f t="shared" si="2"/>
        <v>3025</v>
      </c>
      <c r="P147">
        <v>10</v>
      </c>
      <c r="Q147">
        <v>291</v>
      </c>
      <c r="R147">
        <v>1</v>
      </c>
      <c r="S147">
        <v>1</v>
      </c>
      <c r="T147">
        <v>1</v>
      </c>
      <c r="U147">
        <v>0</v>
      </c>
      <c r="V147">
        <v>1</v>
      </c>
    </row>
    <row r="148" spans="1:22" x14ac:dyDescent="0.35">
      <c r="A148">
        <v>8.9092352791922611</v>
      </c>
      <c r="B148">
        <v>3.3322045101752038</v>
      </c>
      <c r="C148">
        <v>15</v>
      </c>
      <c r="D148">
        <v>1370</v>
      </c>
      <c r="E148">
        <v>1</v>
      </c>
      <c r="F148">
        <v>0</v>
      </c>
      <c r="G148">
        <v>0</v>
      </c>
      <c r="H148">
        <v>0</v>
      </c>
      <c r="I148">
        <v>0</v>
      </c>
      <c r="M148">
        <v>8.9092352791922611</v>
      </c>
      <c r="N148">
        <v>28</v>
      </c>
      <c r="O148">
        <f t="shared" si="2"/>
        <v>784</v>
      </c>
      <c r="P148">
        <v>15</v>
      </c>
      <c r="Q148">
        <v>1370</v>
      </c>
      <c r="R148">
        <v>1</v>
      </c>
      <c r="S148">
        <v>0</v>
      </c>
      <c r="T148">
        <v>0</v>
      </c>
      <c r="U148">
        <v>0</v>
      </c>
      <c r="V148">
        <v>0</v>
      </c>
    </row>
    <row r="149" spans="1:22" x14ac:dyDescent="0.35">
      <c r="A149">
        <v>8.7795574558837277</v>
      </c>
      <c r="B149">
        <v>3.4965075614664802</v>
      </c>
      <c r="C149">
        <v>11</v>
      </c>
      <c r="D149">
        <v>1409</v>
      </c>
      <c r="E149">
        <v>1</v>
      </c>
      <c r="F149">
        <v>1</v>
      </c>
      <c r="G149">
        <v>1</v>
      </c>
      <c r="H149">
        <v>0</v>
      </c>
      <c r="I149">
        <v>0</v>
      </c>
      <c r="M149">
        <v>8.7795574558837277</v>
      </c>
      <c r="N149">
        <v>33</v>
      </c>
      <c r="O149">
        <f t="shared" si="2"/>
        <v>1089</v>
      </c>
      <c r="P149">
        <v>11</v>
      </c>
      <c r="Q149">
        <v>1409</v>
      </c>
      <c r="R149">
        <v>1</v>
      </c>
      <c r="S149">
        <v>1</v>
      </c>
      <c r="T149">
        <v>1</v>
      </c>
      <c r="U149">
        <v>0</v>
      </c>
      <c r="V149">
        <v>0</v>
      </c>
    </row>
    <row r="150" spans="1:22" x14ac:dyDescent="0.35">
      <c r="A150">
        <v>8.99961934066053</v>
      </c>
      <c r="B150">
        <v>4.499809670330265</v>
      </c>
      <c r="C150">
        <v>32</v>
      </c>
      <c r="D150">
        <v>6600</v>
      </c>
      <c r="E150">
        <v>1</v>
      </c>
      <c r="F150">
        <v>0</v>
      </c>
      <c r="G150">
        <v>1</v>
      </c>
      <c r="H150">
        <v>0</v>
      </c>
      <c r="I150">
        <v>1</v>
      </c>
      <c r="M150">
        <v>8.99961934066053</v>
      </c>
      <c r="N150">
        <v>90</v>
      </c>
      <c r="O150">
        <f t="shared" si="2"/>
        <v>8100</v>
      </c>
      <c r="P150">
        <v>32</v>
      </c>
      <c r="Q150">
        <v>6600</v>
      </c>
      <c r="R150">
        <v>1</v>
      </c>
      <c r="S150">
        <v>0</v>
      </c>
      <c r="T150">
        <v>1</v>
      </c>
      <c r="U150">
        <v>0</v>
      </c>
      <c r="V150">
        <v>1</v>
      </c>
    </row>
    <row r="151" spans="1:22" x14ac:dyDescent="0.35">
      <c r="A151">
        <v>9.1377696791413481</v>
      </c>
      <c r="B151">
        <v>5.2311086168545868</v>
      </c>
      <c r="C151">
        <v>31</v>
      </c>
      <c r="D151">
        <v>4788</v>
      </c>
      <c r="E151">
        <v>1</v>
      </c>
      <c r="F151">
        <v>0</v>
      </c>
      <c r="G151">
        <v>1</v>
      </c>
      <c r="H151">
        <v>0</v>
      </c>
      <c r="I151">
        <v>1</v>
      </c>
      <c r="M151">
        <v>9.1377696791413481</v>
      </c>
      <c r="N151">
        <v>187</v>
      </c>
      <c r="O151">
        <f t="shared" si="2"/>
        <v>34969</v>
      </c>
      <c r="P151">
        <v>31</v>
      </c>
      <c r="Q151">
        <v>4788</v>
      </c>
      <c r="R151">
        <v>1</v>
      </c>
      <c r="S151">
        <v>0</v>
      </c>
      <c r="T151">
        <v>1</v>
      </c>
      <c r="U151">
        <v>0</v>
      </c>
      <c r="V151">
        <v>1</v>
      </c>
    </row>
    <row r="152" spans="1:22" x14ac:dyDescent="0.35">
      <c r="A152">
        <v>9.1850225639918932</v>
      </c>
      <c r="B152">
        <v>3.9512437185814275</v>
      </c>
      <c r="C152">
        <v>7</v>
      </c>
      <c r="D152">
        <v>2350</v>
      </c>
      <c r="E152">
        <v>1</v>
      </c>
      <c r="F152">
        <v>1</v>
      </c>
      <c r="G152">
        <v>0</v>
      </c>
      <c r="H152">
        <v>0</v>
      </c>
      <c r="I152">
        <v>0</v>
      </c>
      <c r="M152">
        <v>9.1850225639918932</v>
      </c>
      <c r="N152">
        <v>52</v>
      </c>
      <c r="O152">
        <f t="shared" si="2"/>
        <v>2704</v>
      </c>
      <c r="P152">
        <v>7</v>
      </c>
      <c r="Q152">
        <v>2350</v>
      </c>
      <c r="R152">
        <v>1</v>
      </c>
      <c r="S152">
        <v>1</v>
      </c>
      <c r="T152">
        <v>0</v>
      </c>
      <c r="U152">
        <v>0</v>
      </c>
      <c r="V152">
        <v>0</v>
      </c>
    </row>
    <row r="153" spans="1:22" x14ac:dyDescent="0.35">
      <c r="A153">
        <v>9.7409686230383539</v>
      </c>
      <c r="B153">
        <v>4.9272536851572051</v>
      </c>
      <c r="C153">
        <v>31</v>
      </c>
      <c r="D153">
        <v>6441</v>
      </c>
      <c r="E153">
        <v>1</v>
      </c>
      <c r="F153">
        <v>0</v>
      </c>
      <c r="G153">
        <v>1</v>
      </c>
      <c r="H153">
        <v>0</v>
      </c>
      <c r="I153">
        <v>1</v>
      </c>
      <c r="M153">
        <v>9.7409686230383539</v>
      </c>
      <c r="N153">
        <v>138</v>
      </c>
      <c r="O153">
        <f t="shared" si="2"/>
        <v>19044</v>
      </c>
      <c r="P153">
        <v>31</v>
      </c>
      <c r="Q153">
        <v>6441</v>
      </c>
      <c r="R153">
        <v>1</v>
      </c>
      <c r="S153">
        <v>0</v>
      </c>
      <c r="T153">
        <v>1</v>
      </c>
      <c r="U153">
        <v>0</v>
      </c>
      <c r="V153">
        <v>1</v>
      </c>
    </row>
    <row r="154" spans="1:22" x14ac:dyDescent="0.35">
      <c r="A154">
        <v>9.6989203867948532</v>
      </c>
      <c r="B154">
        <v>4.9416424226093039</v>
      </c>
      <c r="C154">
        <v>22</v>
      </c>
      <c r="D154">
        <v>5316</v>
      </c>
      <c r="E154">
        <v>1</v>
      </c>
      <c r="F154">
        <v>0</v>
      </c>
      <c r="G154">
        <v>1</v>
      </c>
      <c r="H154">
        <v>0</v>
      </c>
      <c r="I154">
        <v>1</v>
      </c>
      <c r="M154">
        <v>9.6989203867948532</v>
      </c>
      <c r="N154">
        <v>140</v>
      </c>
      <c r="O154">
        <f t="shared" si="2"/>
        <v>19600</v>
      </c>
      <c r="P154">
        <v>22</v>
      </c>
      <c r="Q154">
        <v>5316</v>
      </c>
      <c r="R154">
        <v>1</v>
      </c>
      <c r="S154">
        <v>0</v>
      </c>
      <c r="T154">
        <v>1</v>
      </c>
      <c r="U154">
        <v>0</v>
      </c>
      <c r="V154">
        <v>1</v>
      </c>
    </row>
    <row r="155" spans="1:22" x14ac:dyDescent="0.35">
      <c r="A155">
        <v>9.2686092801001578</v>
      </c>
      <c r="B155">
        <v>5.0937502008067623</v>
      </c>
      <c r="C155">
        <v>31</v>
      </c>
      <c r="D155">
        <v>9438</v>
      </c>
      <c r="E155">
        <v>1</v>
      </c>
      <c r="F155">
        <v>0</v>
      </c>
      <c r="G155">
        <v>1</v>
      </c>
      <c r="H155">
        <v>0</v>
      </c>
      <c r="I155">
        <v>1</v>
      </c>
      <c r="M155">
        <v>9.2686092801001578</v>
      </c>
      <c r="N155">
        <v>163</v>
      </c>
      <c r="O155">
        <f t="shared" si="2"/>
        <v>26569</v>
      </c>
      <c r="P155">
        <v>31</v>
      </c>
      <c r="Q155">
        <v>9438</v>
      </c>
      <c r="R155">
        <v>1</v>
      </c>
      <c r="S155">
        <v>0</v>
      </c>
      <c r="T155">
        <v>1</v>
      </c>
      <c r="U155">
        <v>0</v>
      </c>
      <c r="V155">
        <v>1</v>
      </c>
    </row>
    <row r="156" spans="1:22" x14ac:dyDescent="0.35">
      <c r="A156">
        <v>8.7160440501614023</v>
      </c>
      <c r="B156">
        <v>3.970291913552122</v>
      </c>
      <c r="C156">
        <v>27</v>
      </c>
      <c r="D156">
        <v>550</v>
      </c>
      <c r="E156">
        <v>1</v>
      </c>
      <c r="F156">
        <v>0</v>
      </c>
      <c r="G156">
        <v>1</v>
      </c>
      <c r="H156">
        <v>0</v>
      </c>
      <c r="I156">
        <v>0</v>
      </c>
      <c r="M156">
        <v>8.7160440501614023</v>
      </c>
      <c r="N156">
        <v>53</v>
      </c>
      <c r="O156">
        <f t="shared" si="2"/>
        <v>2809</v>
      </c>
      <c r="P156">
        <v>27</v>
      </c>
      <c r="Q156">
        <v>550</v>
      </c>
      <c r="R156">
        <v>1</v>
      </c>
      <c r="S156">
        <v>0</v>
      </c>
      <c r="T156">
        <v>1</v>
      </c>
      <c r="U156">
        <v>0</v>
      </c>
      <c r="V156">
        <v>0</v>
      </c>
    </row>
    <row r="157" spans="1:22" x14ac:dyDescent="0.35">
      <c r="A157">
        <v>9.6803440012219184</v>
      </c>
      <c r="B157">
        <v>3.9512437185814275</v>
      </c>
      <c r="C157">
        <v>8</v>
      </c>
      <c r="D157">
        <v>293</v>
      </c>
      <c r="E157">
        <v>1</v>
      </c>
      <c r="F157">
        <v>1</v>
      </c>
      <c r="G157">
        <v>1</v>
      </c>
      <c r="H157">
        <v>0</v>
      </c>
      <c r="I157">
        <v>1</v>
      </c>
      <c r="M157">
        <v>9.6803440012219184</v>
      </c>
      <c r="N157">
        <v>52</v>
      </c>
      <c r="O157">
        <f t="shared" si="2"/>
        <v>2704</v>
      </c>
      <c r="P157">
        <v>8</v>
      </c>
      <c r="Q157">
        <v>293</v>
      </c>
      <c r="R157">
        <v>1</v>
      </c>
      <c r="S157">
        <v>1</v>
      </c>
      <c r="T157">
        <v>1</v>
      </c>
      <c r="U157">
        <v>0</v>
      </c>
      <c r="V157">
        <v>1</v>
      </c>
    </row>
    <row r="158" spans="1:22" x14ac:dyDescent="0.35">
      <c r="A158">
        <v>9.1695183774559279</v>
      </c>
      <c r="B158">
        <v>3.9512437185814275</v>
      </c>
      <c r="C158">
        <v>4</v>
      </c>
      <c r="D158">
        <v>27</v>
      </c>
      <c r="E158">
        <v>1</v>
      </c>
      <c r="F158">
        <v>0</v>
      </c>
      <c r="G158">
        <v>0</v>
      </c>
      <c r="H158">
        <v>0</v>
      </c>
      <c r="I158">
        <v>0</v>
      </c>
      <c r="M158">
        <v>9.1695183774559279</v>
      </c>
      <c r="N158">
        <v>52</v>
      </c>
      <c r="O158">
        <f t="shared" si="2"/>
        <v>2704</v>
      </c>
      <c r="P158">
        <v>4</v>
      </c>
      <c r="Q158">
        <v>27</v>
      </c>
      <c r="R158">
        <v>1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>
        <v>10.392067567354799</v>
      </c>
      <c r="B159">
        <v>4.219507705176107</v>
      </c>
      <c r="C159">
        <v>4</v>
      </c>
      <c r="D159">
        <v>85</v>
      </c>
      <c r="E159">
        <v>1</v>
      </c>
      <c r="F159">
        <v>1</v>
      </c>
      <c r="G159">
        <v>1</v>
      </c>
      <c r="H159">
        <v>0</v>
      </c>
      <c r="I159">
        <v>1</v>
      </c>
      <c r="M159">
        <v>10.392067567354799</v>
      </c>
      <c r="N159">
        <v>68</v>
      </c>
      <c r="O159">
        <f t="shared" si="2"/>
        <v>4624</v>
      </c>
      <c r="P159">
        <v>4</v>
      </c>
      <c r="Q159">
        <v>85</v>
      </c>
      <c r="R159">
        <v>1</v>
      </c>
      <c r="S159">
        <v>1</v>
      </c>
      <c r="T159">
        <v>1</v>
      </c>
      <c r="U159">
        <v>0</v>
      </c>
      <c r="V159">
        <v>1</v>
      </c>
    </row>
    <row r="160" spans="1:22" x14ac:dyDescent="0.35">
      <c r="A160">
        <v>9.6865745509725549</v>
      </c>
      <c r="B160">
        <v>4.4659081186545837</v>
      </c>
      <c r="C160">
        <v>24</v>
      </c>
      <c r="D160">
        <v>6559</v>
      </c>
      <c r="E160">
        <v>1</v>
      </c>
      <c r="F160">
        <v>0</v>
      </c>
      <c r="G160">
        <v>1</v>
      </c>
      <c r="H160">
        <v>0</v>
      </c>
      <c r="I160">
        <v>1</v>
      </c>
      <c r="M160">
        <v>9.6865745509725549</v>
      </c>
      <c r="N160">
        <v>87</v>
      </c>
      <c r="O160">
        <f t="shared" si="2"/>
        <v>7569</v>
      </c>
      <c r="P160">
        <v>24</v>
      </c>
      <c r="Q160">
        <v>6559</v>
      </c>
      <c r="R160">
        <v>1</v>
      </c>
      <c r="S160">
        <v>0</v>
      </c>
      <c r="T160">
        <v>1</v>
      </c>
      <c r="U160">
        <v>0</v>
      </c>
      <c r="V160">
        <v>1</v>
      </c>
    </row>
    <row r="161" spans="1:22" x14ac:dyDescent="0.35">
      <c r="A161">
        <v>8.987196820661973</v>
      </c>
      <c r="B161">
        <v>3.4965075614664802</v>
      </c>
      <c r="C161">
        <v>6</v>
      </c>
      <c r="D161">
        <v>2348</v>
      </c>
      <c r="E161">
        <v>1</v>
      </c>
      <c r="F161">
        <v>1</v>
      </c>
      <c r="G161">
        <v>0</v>
      </c>
      <c r="H161">
        <v>0</v>
      </c>
      <c r="I161">
        <v>0</v>
      </c>
      <c r="M161">
        <v>8.987196820661973</v>
      </c>
      <c r="N161">
        <v>33</v>
      </c>
      <c r="O161">
        <f t="shared" si="2"/>
        <v>1089</v>
      </c>
      <c r="P161">
        <v>6</v>
      </c>
      <c r="Q161">
        <v>2348</v>
      </c>
      <c r="R161">
        <v>1</v>
      </c>
      <c r="S161">
        <v>1</v>
      </c>
      <c r="T161">
        <v>0</v>
      </c>
      <c r="U161">
        <v>0</v>
      </c>
      <c r="V161">
        <v>0</v>
      </c>
    </row>
    <row r="162" spans="1:22" x14ac:dyDescent="0.35">
      <c r="A162">
        <v>9.2873014131123117</v>
      </c>
      <c r="B162">
        <v>3.2958368660043291</v>
      </c>
      <c r="C162">
        <v>4</v>
      </c>
      <c r="D162">
        <v>63</v>
      </c>
      <c r="E162">
        <v>1</v>
      </c>
      <c r="F162">
        <v>1</v>
      </c>
      <c r="G162">
        <v>1</v>
      </c>
      <c r="H162">
        <v>1</v>
      </c>
      <c r="I162">
        <v>0</v>
      </c>
      <c r="M162">
        <v>9.2873014131123117</v>
      </c>
      <c r="N162">
        <v>27</v>
      </c>
      <c r="O162">
        <f t="shared" si="2"/>
        <v>729</v>
      </c>
      <c r="P162">
        <v>4</v>
      </c>
      <c r="Q162">
        <v>63</v>
      </c>
      <c r="R162">
        <v>1</v>
      </c>
      <c r="S162">
        <v>1</v>
      </c>
      <c r="T162">
        <v>1</v>
      </c>
      <c r="U162">
        <v>1</v>
      </c>
      <c r="V162">
        <v>0</v>
      </c>
    </row>
    <row r="163" spans="1:22" x14ac:dyDescent="0.35">
      <c r="A163">
        <v>9.6158054800843473</v>
      </c>
      <c r="B163">
        <v>3.9512437185814275</v>
      </c>
      <c r="C163">
        <v>13</v>
      </c>
      <c r="D163">
        <v>710</v>
      </c>
      <c r="E163">
        <v>1</v>
      </c>
      <c r="F163">
        <v>1</v>
      </c>
      <c r="G163">
        <v>1</v>
      </c>
      <c r="H163">
        <v>0</v>
      </c>
      <c r="I163">
        <v>1</v>
      </c>
      <c r="M163">
        <v>9.6158054800843473</v>
      </c>
      <c r="N163">
        <v>52</v>
      </c>
      <c r="O163">
        <f t="shared" si="2"/>
        <v>2704</v>
      </c>
      <c r="P163">
        <v>13</v>
      </c>
      <c r="Q163">
        <v>710</v>
      </c>
      <c r="R163">
        <v>1</v>
      </c>
      <c r="S163">
        <v>1</v>
      </c>
      <c r="T163">
        <v>1</v>
      </c>
      <c r="U163">
        <v>0</v>
      </c>
      <c r="V163">
        <v>1</v>
      </c>
    </row>
    <row r="164" spans="1:22" x14ac:dyDescent="0.35">
      <c r="A164">
        <v>10.44581184336149</v>
      </c>
      <c r="B164">
        <v>5.0106352940962555</v>
      </c>
      <c r="C164">
        <v>17</v>
      </c>
      <c r="D164">
        <v>9000</v>
      </c>
      <c r="E164">
        <v>1</v>
      </c>
      <c r="F164">
        <v>1</v>
      </c>
      <c r="G164">
        <v>1</v>
      </c>
      <c r="H164">
        <v>1</v>
      </c>
      <c r="I164">
        <v>1</v>
      </c>
      <c r="M164">
        <v>10.44581184336149</v>
      </c>
      <c r="N164">
        <v>150</v>
      </c>
      <c r="O164">
        <f t="shared" si="2"/>
        <v>22500</v>
      </c>
      <c r="P164">
        <v>17</v>
      </c>
      <c r="Q164">
        <v>9000</v>
      </c>
      <c r="R164">
        <v>1</v>
      </c>
      <c r="S164">
        <v>1</v>
      </c>
      <c r="T164">
        <v>1</v>
      </c>
      <c r="U164">
        <v>1</v>
      </c>
      <c r="V164">
        <v>1</v>
      </c>
    </row>
    <row r="165" spans="1:22" x14ac:dyDescent="0.35">
      <c r="A165">
        <v>10.118598932153073</v>
      </c>
      <c r="B165">
        <v>5.7838251823297373</v>
      </c>
      <c r="C165">
        <v>23</v>
      </c>
      <c r="D165">
        <v>9067</v>
      </c>
      <c r="E165">
        <v>1</v>
      </c>
      <c r="F165">
        <v>1</v>
      </c>
      <c r="G165">
        <v>1</v>
      </c>
      <c r="H165">
        <v>0</v>
      </c>
      <c r="I165">
        <v>1</v>
      </c>
      <c r="M165">
        <v>10.118598932153073</v>
      </c>
      <c r="N165">
        <v>325</v>
      </c>
      <c r="O165">
        <f t="shared" si="2"/>
        <v>105625</v>
      </c>
      <c r="P165">
        <v>23</v>
      </c>
      <c r="Q165">
        <v>9067</v>
      </c>
      <c r="R165">
        <v>1</v>
      </c>
      <c r="S165">
        <v>1</v>
      </c>
      <c r="T165">
        <v>1</v>
      </c>
      <c r="U165">
        <v>0</v>
      </c>
      <c r="V165">
        <v>1</v>
      </c>
    </row>
    <row r="166" spans="1:22" x14ac:dyDescent="0.35">
      <c r="A166">
        <v>8.536995818712418</v>
      </c>
      <c r="B166">
        <v>3.713572066704308</v>
      </c>
      <c r="C166">
        <v>27</v>
      </c>
      <c r="D166">
        <v>609</v>
      </c>
      <c r="E166">
        <v>0</v>
      </c>
      <c r="F166">
        <v>0</v>
      </c>
      <c r="G166">
        <v>1</v>
      </c>
      <c r="H166">
        <v>0</v>
      </c>
      <c r="I166">
        <v>0</v>
      </c>
      <c r="M166">
        <v>8.536995818712418</v>
      </c>
      <c r="N166">
        <v>41</v>
      </c>
      <c r="O166">
        <f t="shared" si="2"/>
        <v>1681</v>
      </c>
      <c r="P166">
        <v>27</v>
      </c>
      <c r="Q166">
        <v>609</v>
      </c>
      <c r="R166">
        <v>0</v>
      </c>
      <c r="S166">
        <v>0</v>
      </c>
      <c r="T166">
        <v>1</v>
      </c>
      <c r="U166">
        <v>0</v>
      </c>
      <c r="V166">
        <v>0</v>
      </c>
    </row>
    <row r="167" spans="1:22" x14ac:dyDescent="0.35">
      <c r="A167">
        <v>9.425451751593128</v>
      </c>
      <c r="B167">
        <v>3.5553480614894135</v>
      </c>
      <c r="C167">
        <v>5</v>
      </c>
      <c r="D167">
        <v>304</v>
      </c>
      <c r="E167">
        <v>1</v>
      </c>
      <c r="F167">
        <v>1</v>
      </c>
      <c r="G167">
        <v>1</v>
      </c>
      <c r="H167">
        <v>0</v>
      </c>
      <c r="I167">
        <v>0</v>
      </c>
      <c r="M167">
        <v>9.425451751593128</v>
      </c>
      <c r="N167">
        <v>35</v>
      </c>
      <c r="O167">
        <f t="shared" si="2"/>
        <v>1225</v>
      </c>
      <c r="P167">
        <v>5</v>
      </c>
      <c r="Q167">
        <v>304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1:22" x14ac:dyDescent="0.35">
      <c r="A168">
        <v>9.259130536145614</v>
      </c>
      <c r="B168">
        <v>3.1780538303479458</v>
      </c>
      <c r="C168">
        <v>11</v>
      </c>
      <c r="D168">
        <v>1392</v>
      </c>
      <c r="E168">
        <v>0</v>
      </c>
      <c r="F168">
        <v>1</v>
      </c>
      <c r="G168">
        <v>0</v>
      </c>
      <c r="H168">
        <v>0</v>
      </c>
      <c r="I168">
        <v>0</v>
      </c>
      <c r="M168">
        <v>9.259130536145614</v>
      </c>
      <c r="N168">
        <v>24</v>
      </c>
      <c r="O168">
        <f t="shared" si="2"/>
        <v>576</v>
      </c>
      <c r="P168">
        <v>11</v>
      </c>
      <c r="Q168">
        <v>1392</v>
      </c>
      <c r="R168">
        <v>0</v>
      </c>
      <c r="S168">
        <v>1</v>
      </c>
      <c r="T168">
        <v>0</v>
      </c>
      <c r="U168">
        <v>0</v>
      </c>
      <c r="V168">
        <v>0</v>
      </c>
    </row>
    <row r="169" spans="1:22" x14ac:dyDescent="0.35">
      <c r="A169">
        <v>8.8536654280374503</v>
      </c>
      <c r="B169">
        <v>3.784189633918261</v>
      </c>
      <c r="C169">
        <v>10</v>
      </c>
      <c r="D169">
        <v>681</v>
      </c>
      <c r="E169">
        <v>1</v>
      </c>
      <c r="F169">
        <v>1</v>
      </c>
      <c r="G169">
        <v>1</v>
      </c>
      <c r="H169">
        <v>0</v>
      </c>
      <c r="I169">
        <v>0</v>
      </c>
      <c r="M169">
        <v>8.8536654280374503</v>
      </c>
      <c r="N169">
        <v>44</v>
      </c>
      <c r="O169">
        <f t="shared" si="2"/>
        <v>1936</v>
      </c>
      <c r="P169">
        <v>10</v>
      </c>
      <c r="Q169">
        <v>681</v>
      </c>
      <c r="R169">
        <v>1</v>
      </c>
      <c r="S169">
        <v>1</v>
      </c>
      <c r="T169">
        <v>1</v>
      </c>
      <c r="U169">
        <v>0</v>
      </c>
      <c r="V169">
        <v>0</v>
      </c>
    </row>
    <row r="170" spans="1:22" x14ac:dyDescent="0.35">
      <c r="A170">
        <v>10.524064040261237</v>
      </c>
      <c r="B170">
        <v>5.1647859739235145</v>
      </c>
      <c r="C170">
        <v>9</v>
      </c>
      <c r="D170">
        <v>6390</v>
      </c>
      <c r="E170">
        <v>1</v>
      </c>
      <c r="F170">
        <v>1</v>
      </c>
      <c r="G170">
        <v>1</v>
      </c>
      <c r="H170">
        <v>0</v>
      </c>
      <c r="I170">
        <v>1</v>
      </c>
      <c r="M170">
        <v>10.524064040261237</v>
      </c>
      <c r="N170">
        <v>175</v>
      </c>
      <c r="O170">
        <f t="shared" si="2"/>
        <v>30625</v>
      </c>
      <c r="P170">
        <v>9</v>
      </c>
      <c r="Q170">
        <v>6390</v>
      </c>
      <c r="R170">
        <v>1</v>
      </c>
      <c r="S170">
        <v>1</v>
      </c>
      <c r="T170">
        <v>1</v>
      </c>
      <c r="U170">
        <v>0</v>
      </c>
      <c r="V170">
        <v>1</v>
      </c>
    </row>
    <row r="171" spans="1:22" x14ac:dyDescent="0.35">
      <c r="A171">
        <v>8.4553177876981493</v>
      </c>
      <c r="B171">
        <v>3.2580965380214821</v>
      </c>
      <c r="C171">
        <v>13</v>
      </c>
      <c r="D171">
        <v>1257</v>
      </c>
      <c r="E171">
        <v>0</v>
      </c>
      <c r="F171">
        <v>0</v>
      </c>
      <c r="G171">
        <v>0</v>
      </c>
      <c r="H171">
        <v>1</v>
      </c>
      <c r="I171">
        <v>0</v>
      </c>
      <c r="M171">
        <v>8.4553177876981493</v>
      </c>
      <c r="N171">
        <v>26</v>
      </c>
      <c r="O171">
        <f t="shared" si="2"/>
        <v>676</v>
      </c>
      <c r="P171">
        <v>13</v>
      </c>
      <c r="Q171">
        <v>1257</v>
      </c>
      <c r="R171">
        <v>0</v>
      </c>
      <c r="S171">
        <v>0</v>
      </c>
      <c r="T171">
        <v>0</v>
      </c>
      <c r="U171">
        <v>1</v>
      </c>
      <c r="V171">
        <v>0</v>
      </c>
    </row>
    <row r="172" spans="1:22" x14ac:dyDescent="0.35">
      <c r="A172">
        <v>10.654903641220049</v>
      </c>
      <c r="B172">
        <v>5.4161004022044201</v>
      </c>
      <c r="C172">
        <v>15</v>
      </c>
      <c r="D172">
        <v>7595</v>
      </c>
      <c r="E172">
        <v>1</v>
      </c>
      <c r="F172">
        <v>1</v>
      </c>
      <c r="G172">
        <v>1</v>
      </c>
      <c r="H172">
        <v>0</v>
      </c>
      <c r="I172">
        <v>1</v>
      </c>
      <c r="M172">
        <v>10.654903641220049</v>
      </c>
      <c r="N172">
        <v>225</v>
      </c>
      <c r="O172">
        <f t="shared" si="2"/>
        <v>50625</v>
      </c>
      <c r="P172">
        <v>15</v>
      </c>
      <c r="Q172">
        <v>7595</v>
      </c>
      <c r="R172">
        <v>1</v>
      </c>
      <c r="S172">
        <v>1</v>
      </c>
      <c r="T172">
        <v>1</v>
      </c>
      <c r="U172">
        <v>0</v>
      </c>
      <c r="V172">
        <v>1</v>
      </c>
    </row>
    <row r="173" spans="1:22" x14ac:dyDescent="0.35">
      <c r="A173">
        <v>10.591622191272529</v>
      </c>
      <c r="B173">
        <v>5.4595855141441589</v>
      </c>
      <c r="C173">
        <v>14</v>
      </c>
      <c r="D173">
        <v>7750</v>
      </c>
      <c r="E173">
        <v>1</v>
      </c>
      <c r="F173">
        <v>1</v>
      </c>
      <c r="G173">
        <v>1</v>
      </c>
      <c r="H173">
        <v>0</v>
      </c>
      <c r="I173">
        <v>1</v>
      </c>
      <c r="M173">
        <v>10.591622191272529</v>
      </c>
      <c r="N173">
        <v>235</v>
      </c>
      <c r="O173">
        <f t="shared" si="2"/>
        <v>55225</v>
      </c>
      <c r="P173">
        <v>14</v>
      </c>
      <c r="Q173">
        <v>7750</v>
      </c>
      <c r="R173">
        <v>1</v>
      </c>
      <c r="S173">
        <v>1</v>
      </c>
      <c r="T173">
        <v>1</v>
      </c>
      <c r="U173">
        <v>0</v>
      </c>
      <c r="V173">
        <v>1</v>
      </c>
    </row>
    <row r="174" spans="1:22" x14ac:dyDescent="0.35">
      <c r="A174">
        <v>8.0063675676502459</v>
      </c>
      <c r="B174">
        <v>3.0910424533583161</v>
      </c>
      <c r="C174">
        <v>28</v>
      </c>
      <c r="D174">
        <v>10611</v>
      </c>
      <c r="E174">
        <v>0</v>
      </c>
      <c r="F174">
        <v>0</v>
      </c>
      <c r="G174">
        <v>0</v>
      </c>
      <c r="H174">
        <v>1</v>
      </c>
      <c r="I174">
        <v>0</v>
      </c>
      <c r="M174">
        <v>8.0063675676502459</v>
      </c>
      <c r="N174">
        <v>22</v>
      </c>
      <c r="O174">
        <f t="shared" si="2"/>
        <v>484</v>
      </c>
      <c r="P174">
        <v>28</v>
      </c>
      <c r="Q174">
        <v>10611</v>
      </c>
      <c r="R174">
        <v>0</v>
      </c>
      <c r="S174">
        <v>0</v>
      </c>
      <c r="T174">
        <v>0</v>
      </c>
      <c r="U174">
        <v>1</v>
      </c>
      <c r="V174">
        <v>0</v>
      </c>
    </row>
    <row r="175" spans="1:22" x14ac:dyDescent="0.35">
      <c r="A175">
        <v>7.4673710669175595</v>
      </c>
      <c r="B175">
        <v>4.0073331852324712</v>
      </c>
      <c r="C175">
        <v>18</v>
      </c>
      <c r="D175">
        <v>5325</v>
      </c>
      <c r="E175">
        <v>1</v>
      </c>
      <c r="F175">
        <v>0</v>
      </c>
      <c r="G175">
        <v>1</v>
      </c>
      <c r="H175">
        <v>0</v>
      </c>
      <c r="I175">
        <v>0</v>
      </c>
      <c r="M175">
        <v>7.4673710669175595</v>
      </c>
      <c r="N175">
        <v>55</v>
      </c>
      <c r="O175">
        <f t="shared" si="2"/>
        <v>3025</v>
      </c>
      <c r="P175">
        <v>18</v>
      </c>
      <c r="Q175">
        <v>5325</v>
      </c>
      <c r="R175">
        <v>1</v>
      </c>
      <c r="S175">
        <v>0</v>
      </c>
      <c r="T175">
        <v>1</v>
      </c>
      <c r="U175">
        <v>0</v>
      </c>
      <c r="V175">
        <v>0</v>
      </c>
    </row>
    <row r="176" spans="1:22" x14ac:dyDescent="0.35">
      <c r="A176">
        <v>9.8255260110664153</v>
      </c>
      <c r="B176">
        <v>4.499809670330265</v>
      </c>
      <c r="C176">
        <v>19</v>
      </c>
      <c r="D176">
        <v>9008</v>
      </c>
      <c r="E176">
        <v>1</v>
      </c>
      <c r="F176">
        <v>1</v>
      </c>
      <c r="G176">
        <v>1</v>
      </c>
      <c r="H176">
        <v>0</v>
      </c>
      <c r="I176">
        <v>1</v>
      </c>
      <c r="M176">
        <v>9.8255260110664153</v>
      </c>
      <c r="N176">
        <v>90</v>
      </c>
      <c r="O176">
        <f t="shared" si="2"/>
        <v>8100</v>
      </c>
      <c r="P176">
        <v>19</v>
      </c>
      <c r="Q176">
        <v>9008</v>
      </c>
      <c r="R176">
        <v>1</v>
      </c>
      <c r="S176">
        <v>1</v>
      </c>
      <c r="T176">
        <v>1</v>
      </c>
      <c r="U176">
        <v>0</v>
      </c>
      <c r="V176">
        <v>1</v>
      </c>
    </row>
    <row r="177" spans="1:22" x14ac:dyDescent="0.35">
      <c r="A177">
        <v>9.5104449644265205</v>
      </c>
      <c r="B177">
        <v>4.6051701859880918</v>
      </c>
      <c r="C177">
        <v>27</v>
      </c>
      <c r="D177">
        <v>5200</v>
      </c>
      <c r="E177">
        <v>1</v>
      </c>
      <c r="F177">
        <v>0</v>
      </c>
      <c r="G177">
        <v>1</v>
      </c>
      <c r="H177">
        <v>0</v>
      </c>
      <c r="I177">
        <v>1</v>
      </c>
      <c r="M177">
        <v>9.5104449644265205</v>
      </c>
      <c r="N177">
        <v>100</v>
      </c>
      <c r="O177">
        <f t="shared" si="2"/>
        <v>10000</v>
      </c>
      <c r="P177">
        <v>27</v>
      </c>
      <c r="Q177">
        <v>5200</v>
      </c>
      <c r="R177">
        <v>1</v>
      </c>
      <c r="S177">
        <v>0</v>
      </c>
      <c r="T177">
        <v>1</v>
      </c>
      <c r="U177">
        <v>0</v>
      </c>
      <c r="V177">
        <v>1</v>
      </c>
    </row>
    <row r="178" spans="1:22" x14ac:dyDescent="0.35">
      <c r="A178">
        <v>9.1160296925049416</v>
      </c>
      <c r="B178">
        <v>3.2188758248682006</v>
      </c>
      <c r="C178">
        <v>12</v>
      </c>
      <c r="D178">
        <v>1031</v>
      </c>
      <c r="E178">
        <v>1</v>
      </c>
      <c r="F178">
        <v>1</v>
      </c>
      <c r="G178">
        <v>0</v>
      </c>
      <c r="H178">
        <v>0</v>
      </c>
      <c r="I178">
        <v>0</v>
      </c>
      <c r="M178">
        <v>9.1160296925049416</v>
      </c>
      <c r="N178">
        <v>25</v>
      </c>
      <c r="O178">
        <f t="shared" si="2"/>
        <v>625</v>
      </c>
      <c r="P178">
        <v>12</v>
      </c>
      <c r="Q178">
        <v>1031</v>
      </c>
      <c r="R178">
        <v>1</v>
      </c>
      <c r="S178">
        <v>1</v>
      </c>
      <c r="T178">
        <v>0</v>
      </c>
      <c r="U178">
        <v>0</v>
      </c>
      <c r="V178">
        <v>0</v>
      </c>
    </row>
    <row r="179" spans="1:22" x14ac:dyDescent="0.35">
      <c r="A179">
        <v>9.9987977323404529</v>
      </c>
      <c r="B179">
        <v>3.912023005428146</v>
      </c>
      <c r="C179">
        <v>8</v>
      </c>
      <c r="D179">
        <v>689</v>
      </c>
      <c r="E179">
        <v>1</v>
      </c>
      <c r="F179">
        <v>1</v>
      </c>
      <c r="G179">
        <v>1</v>
      </c>
      <c r="H179">
        <v>0</v>
      </c>
      <c r="I179">
        <v>1</v>
      </c>
      <c r="M179">
        <v>9.9987977323404529</v>
      </c>
      <c r="N179">
        <v>50</v>
      </c>
      <c r="O179">
        <f t="shared" si="2"/>
        <v>2500</v>
      </c>
      <c r="P179">
        <v>8</v>
      </c>
      <c r="Q179">
        <v>689</v>
      </c>
      <c r="R179">
        <v>1</v>
      </c>
      <c r="S179">
        <v>1</v>
      </c>
      <c r="T179">
        <v>1</v>
      </c>
      <c r="U179">
        <v>0</v>
      </c>
      <c r="V179">
        <v>1</v>
      </c>
    </row>
    <row r="180" spans="1:22" x14ac:dyDescent="0.35">
      <c r="A180">
        <v>10.778956289890028</v>
      </c>
      <c r="B180">
        <v>5.4806389233419912</v>
      </c>
      <c r="C180">
        <v>9</v>
      </c>
      <c r="D180">
        <v>7056</v>
      </c>
      <c r="E180">
        <v>1</v>
      </c>
      <c r="F180">
        <v>1</v>
      </c>
      <c r="G180">
        <v>1</v>
      </c>
      <c r="H180">
        <v>0</v>
      </c>
      <c r="I180">
        <v>1</v>
      </c>
      <c r="M180">
        <v>10.778956289890028</v>
      </c>
      <c r="N180">
        <v>240</v>
      </c>
      <c r="O180">
        <f t="shared" si="2"/>
        <v>57600</v>
      </c>
      <c r="P180">
        <v>9</v>
      </c>
      <c r="Q180">
        <v>7056</v>
      </c>
      <c r="R180">
        <v>1</v>
      </c>
      <c r="S180">
        <v>1</v>
      </c>
      <c r="T180">
        <v>1</v>
      </c>
      <c r="U180">
        <v>0</v>
      </c>
      <c r="V180">
        <v>1</v>
      </c>
    </row>
    <row r="181" spans="1:22" x14ac:dyDescent="0.35">
      <c r="A181">
        <v>10.254144424149297</v>
      </c>
      <c r="B181">
        <v>5.2983173665480363</v>
      </c>
      <c r="C181">
        <v>25</v>
      </c>
      <c r="D181">
        <v>2595</v>
      </c>
      <c r="E181">
        <v>1</v>
      </c>
      <c r="F181">
        <v>1</v>
      </c>
      <c r="G181">
        <v>1</v>
      </c>
      <c r="H181">
        <v>0</v>
      </c>
      <c r="I181">
        <v>1</v>
      </c>
      <c r="M181">
        <v>10.254144424149297</v>
      </c>
      <c r="N181">
        <v>200</v>
      </c>
      <c r="O181">
        <f t="shared" si="2"/>
        <v>40000</v>
      </c>
      <c r="P181">
        <v>25</v>
      </c>
      <c r="Q181">
        <v>2595</v>
      </c>
      <c r="R181">
        <v>1</v>
      </c>
      <c r="S181">
        <v>1</v>
      </c>
      <c r="T181">
        <v>1</v>
      </c>
      <c r="U181">
        <v>0</v>
      </c>
      <c r="V181">
        <v>1</v>
      </c>
    </row>
    <row r="182" spans="1:22" x14ac:dyDescent="0.35">
      <c r="A182">
        <v>10.793434309070681</v>
      </c>
      <c r="B182">
        <v>5.857933154483459</v>
      </c>
      <c r="C182">
        <v>18</v>
      </c>
      <c r="D182">
        <v>4985</v>
      </c>
      <c r="E182">
        <v>1</v>
      </c>
      <c r="F182">
        <v>1</v>
      </c>
      <c r="G182">
        <v>1</v>
      </c>
      <c r="H182">
        <v>1</v>
      </c>
      <c r="I182">
        <v>1</v>
      </c>
      <c r="M182">
        <v>10.793434309070681</v>
      </c>
      <c r="N182">
        <v>350</v>
      </c>
      <c r="O182">
        <f t="shared" si="2"/>
        <v>122500</v>
      </c>
      <c r="P182">
        <v>18</v>
      </c>
      <c r="Q182">
        <v>4985</v>
      </c>
      <c r="R182">
        <v>1</v>
      </c>
      <c r="S182">
        <v>1</v>
      </c>
      <c r="T182">
        <v>1</v>
      </c>
      <c r="U182">
        <v>1</v>
      </c>
      <c r="V182">
        <v>1</v>
      </c>
    </row>
    <row r="183" spans="1:22" x14ac:dyDescent="0.35">
      <c r="A183">
        <v>8.5171931914162382</v>
      </c>
      <c r="B183">
        <v>4.3820266346738812</v>
      </c>
      <c r="C183">
        <v>5</v>
      </c>
      <c r="D183">
        <v>300</v>
      </c>
      <c r="E183">
        <v>1</v>
      </c>
      <c r="F183">
        <v>1</v>
      </c>
      <c r="G183">
        <v>1</v>
      </c>
      <c r="H183">
        <v>0</v>
      </c>
      <c r="I183">
        <v>1</v>
      </c>
      <c r="M183">
        <v>8.5171931914162382</v>
      </c>
      <c r="N183">
        <v>80</v>
      </c>
      <c r="O183">
        <f t="shared" si="2"/>
        <v>6400</v>
      </c>
      <c r="P183">
        <v>5</v>
      </c>
      <c r="Q183">
        <v>300</v>
      </c>
      <c r="R183">
        <v>1</v>
      </c>
      <c r="S183">
        <v>1</v>
      </c>
      <c r="T183">
        <v>1</v>
      </c>
      <c r="U183">
        <v>0</v>
      </c>
      <c r="V183">
        <v>1</v>
      </c>
    </row>
    <row r="184" spans="1:22" x14ac:dyDescent="0.35">
      <c r="A184">
        <v>9.3056505517805075</v>
      </c>
      <c r="B184">
        <v>4.3820266346738812</v>
      </c>
      <c r="C184">
        <v>7</v>
      </c>
      <c r="D184">
        <v>1625</v>
      </c>
      <c r="E184">
        <v>1</v>
      </c>
      <c r="F184">
        <v>0</v>
      </c>
      <c r="G184">
        <v>1</v>
      </c>
      <c r="H184">
        <v>0</v>
      </c>
      <c r="I184">
        <v>0</v>
      </c>
      <c r="M184">
        <v>9.3056505517805075</v>
      </c>
      <c r="N184">
        <v>80</v>
      </c>
      <c r="O184">
        <f t="shared" si="2"/>
        <v>6400</v>
      </c>
      <c r="P184">
        <v>7</v>
      </c>
      <c r="Q184">
        <v>1625</v>
      </c>
      <c r="R184">
        <v>1</v>
      </c>
      <c r="S184">
        <v>0</v>
      </c>
      <c r="T184">
        <v>1</v>
      </c>
      <c r="U184">
        <v>0</v>
      </c>
      <c r="V184">
        <v>0</v>
      </c>
    </row>
    <row r="185" spans="1:22" x14ac:dyDescent="0.35">
      <c r="A185">
        <v>11.712595660098795</v>
      </c>
      <c r="B185">
        <v>5.4595855141441589</v>
      </c>
      <c r="C185">
        <v>2</v>
      </c>
      <c r="D185">
        <v>1620</v>
      </c>
      <c r="E185">
        <v>1</v>
      </c>
      <c r="F185">
        <v>1</v>
      </c>
      <c r="G185">
        <v>0</v>
      </c>
      <c r="H185">
        <v>0</v>
      </c>
      <c r="I185">
        <v>1</v>
      </c>
      <c r="M185">
        <v>11.712595660098795</v>
      </c>
      <c r="N185">
        <v>235</v>
      </c>
      <c r="O185">
        <f t="shared" si="2"/>
        <v>55225</v>
      </c>
      <c r="P185">
        <v>2</v>
      </c>
      <c r="Q185">
        <v>1620</v>
      </c>
      <c r="R185">
        <v>1</v>
      </c>
      <c r="S185">
        <v>1</v>
      </c>
      <c r="T185">
        <v>0</v>
      </c>
      <c r="U185">
        <v>0</v>
      </c>
      <c r="V185">
        <v>1</v>
      </c>
    </row>
    <row r="186" spans="1:22" x14ac:dyDescent="0.35">
      <c r="A186">
        <v>8.1016777474545716</v>
      </c>
      <c r="B186">
        <v>3.3322045101752038</v>
      </c>
      <c r="C186">
        <v>30</v>
      </c>
      <c r="D186">
        <v>3530</v>
      </c>
      <c r="E186">
        <v>1</v>
      </c>
      <c r="F186">
        <v>0</v>
      </c>
      <c r="G186">
        <v>0</v>
      </c>
      <c r="H186">
        <v>1</v>
      </c>
      <c r="I186">
        <v>0</v>
      </c>
      <c r="M186">
        <v>8.1016777474545716</v>
      </c>
      <c r="N186">
        <v>28</v>
      </c>
      <c r="O186">
        <f t="shared" si="2"/>
        <v>784</v>
      </c>
      <c r="P186">
        <v>30</v>
      </c>
      <c r="Q186">
        <v>3530</v>
      </c>
      <c r="R186">
        <v>1</v>
      </c>
      <c r="S186">
        <v>0</v>
      </c>
      <c r="T186">
        <v>0</v>
      </c>
      <c r="U186">
        <v>1</v>
      </c>
      <c r="V186">
        <v>0</v>
      </c>
    </row>
    <row r="187" spans="1:22" x14ac:dyDescent="0.35">
      <c r="A187">
        <v>8.8956296271364828</v>
      </c>
      <c r="B187">
        <v>4.2766661190160553</v>
      </c>
      <c r="C187">
        <v>23</v>
      </c>
      <c r="D187">
        <v>4527</v>
      </c>
      <c r="E187">
        <v>1</v>
      </c>
      <c r="F187">
        <v>0</v>
      </c>
      <c r="G187">
        <v>1</v>
      </c>
      <c r="H187">
        <v>0</v>
      </c>
      <c r="I187">
        <v>0</v>
      </c>
      <c r="M187">
        <v>8.8956296271364828</v>
      </c>
      <c r="N187">
        <v>72</v>
      </c>
      <c r="O187">
        <f t="shared" si="2"/>
        <v>5184</v>
      </c>
      <c r="P187">
        <v>23</v>
      </c>
      <c r="Q187">
        <v>4527</v>
      </c>
      <c r="R187">
        <v>1</v>
      </c>
      <c r="S187">
        <v>0</v>
      </c>
      <c r="T187">
        <v>1</v>
      </c>
      <c r="U187">
        <v>0</v>
      </c>
      <c r="V187">
        <v>0</v>
      </c>
    </row>
    <row r="188" spans="1:22" x14ac:dyDescent="0.35">
      <c r="A188">
        <v>9.5287941030947181</v>
      </c>
      <c r="B188">
        <v>4.8751973232011512</v>
      </c>
      <c r="C188">
        <v>33</v>
      </c>
      <c r="D188">
        <v>4122</v>
      </c>
      <c r="E188">
        <v>1</v>
      </c>
      <c r="F188">
        <v>0</v>
      </c>
      <c r="G188">
        <v>1</v>
      </c>
      <c r="H188">
        <v>0</v>
      </c>
      <c r="I188">
        <v>1</v>
      </c>
      <c r="M188">
        <v>9.5287941030947181</v>
      </c>
      <c r="N188">
        <v>131</v>
      </c>
      <c r="O188">
        <f t="shared" si="2"/>
        <v>17161</v>
      </c>
      <c r="P188">
        <v>33</v>
      </c>
      <c r="Q188">
        <v>4122</v>
      </c>
      <c r="R188">
        <v>1</v>
      </c>
      <c r="S188">
        <v>0</v>
      </c>
      <c r="T188">
        <v>1</v>
      </c>
      <c r="U188">
        <v>0</v>
      </c>
      <c r="V188">
        <v>1</v>
      </c>
    </row>
    <row r="189" spans="1:22" x14ac:dyDescent="0.35">
      <c r="A189">
        <v>10.373491181781864</v>
      </c>
      <c r="B189">
        <v>4.1743872698956368</v>
      </c>
      <c r="C189">
        <v>4</v>
      </c>
      <c r="D189">
        <v>410</v>
      </c>
      <c r="E189">
        <v>1</v>
      </c>
      <c r="F189">
        <v>1</v>
      </c>
      <c r="G189">
        <v>0</v>
      </c>
      <c r="H189">
        <v>0</v>
      </c>
      <c r="I189">
        <v>1</v>
      </c>
      <c r="M189">
        <v>10.373491181781864</v>
      </c>
      <c r="N189">
        <v>65</v>
      </c>
      <c r="O189">
        <f t="shared" si="2"/>
        <v>4225</v>
      </c>
      <c r="P189">
        <v>4</v>
      </c>
      <c r="Q189">
        <v>410</v>
      </c>
      <c r="R189">
        <v>1</v>
      </c>
      <c r="S189">
        <v>1</v>
      </c>
      <c r="T189">
        <v>0</v>
      </c>
      <c r="U189">
        <v>0</v>
      </c>
      <c r="V189">
        <v>1</v>
      </c>
    </row>
    <row r="190" spans="1:22" x14ac:dyDescent="0.35">
      <c r="A190">
        <v>8.7323045710331826</v>
      </c>
      <c r="B190">
        <v>3.2958368660043291</v>
      </c>
      <c r="C190">
        <v>12</v>
      </c>
      <c r="D190">
        <v>1712</v>
      </c>
      <c r="E190">
        <v>0</v>
      </c>
      <c r="F190">
        <v>1</v>
      </c>
      <c r="G190">
        <v>1</v>
      </c>
      <c r="H190">
        <v>1</v>
      </c>
      <c r="I190">
        <v>0</v>
      </c>
      <c r="M190">
        <v>8.7323045710331826</v>
      </c>
      <c r="N190">
        <v>27</v>
      </c>
      <c r="O190">
        <f t="shared" si="2"/>
        <v>729</v>
      </c>
      <c r="P190">
        <v>12</v>
      </c>
      <c r="Q190">
        <v>1712</v>
      </c>
      <c r="R190">
        <v>0</v>
      </c>
      <c r="S190">
        <v>1</v>
      </c>
      <c r="T190">
        <v>1</v>
      </c>
      <c r="U190">
        <v>1</v>
      </c>
      <c r="V190">
        <v>0</v>
      </c>
    </row>
    <row r="191" spans="1:22" x14ac:dyDescent="0.35">
      <c r="A191">
        <v>10.515966830028619</v>
      </c>
      <c r="B191">
        <v>5.3471075307174685</v>
      </c>
      <c r="C191">
        <v>18</v>
      </c>
      <c r="D191">
        <v>9224</v>
      </c>
      <c r="E191">
        <v>1</v>
      </c>
      <c r="F191">
        <v>1</v>
      </c>
      <c r="G191">
        <v>0</v>
      </c>
      <c r="H191">
        <v>0</v>
      </c>
      <c r="I191">
        <v>1</v>
      </c>
      <c r="M191">
        <v>10.515966830028619</v>
      </c>
      <c r="N191">
        <v>210</v>
      </c>
      <c r="O191">
        <f t="shared" si="2"/>
        <v>44100</v>
      </c>
      <c r="P191">
        <v>18</v>
      </c>
      <c r="Q191">
        <v>9224</v>
      </c>
      <c r="R191">
        <v>1</v>
      </c>
      <c r="S191">
        <v>1</v>
      </c>
      <c r="T191">
        <v>0</v>
      </c>
      <c r="U191">
        <v>0</v>
      </c>
      <c r="V191">
        <v>1</v>
      </c>
    </row>
    <row r="192" spans="1:22" x14ac:dyDescent="0.35">
      <c r="A192">
        <v>11.998433280751929</v>
      </c>
      <c r="B192">
        <v>5.3706380281276624</v>
      </c>
      <c r="C192">
        <v>5</v>
      </c>
      <c r="D192">
        <v>1511</v>
      </c>
      <c r="E192">
        <v>1</v>
      </c>
      <c r="F192">
        <v>1</v>
      </c>
      <c r="G192">
        <v>1</v>
      </c>
      <c r="H192">
        <v>1</v>
      </c>
      <c r="I192">
        <v>1</v>
      </c>
      <c r="M192">
        <v>11.998433280751929</v>
      </c>
      <c r="N192">
        <v>215</v>
      </c>
      <c r="O192">
        <f t="shared" si="2"/>
        <v>46225</v>
      </c>
      <c r="P192">
        <v>5</v>
      </c>
      <c r="Q192">
        <v>1511</v>
      </c>
      <c r="R192">
        <v>1</v>
      </c>
      <c r="S192">
        <v>1</v>
      </c>
      <c r="T192">
        <v>1</v>
      </c>
      <c r="U192">
        <v>1</v>
      </c>
      <c r="V192">
        <v>1</v>
      </c>
    </row>
    <row r="193" spans="1:22" x14ac:dyDescent="0.35">
      <c r="A193">
        <v>10.736396675471232</v>
      </c>
      <c r="B193">
        <v>4.6051701859880918</v>
      </c>
      <c r="C193">
        <v>6</v>
      </c>
      <c r="D193">
        <v>2872</v>
      </c>
      <c r="E193">
        <v>1</v>
      </c>
      <c r="F193">
        <v>1</v>
      </c>
      <c r="G193">
        <v>0</v>
      </c>
      <c r="H193">
        <v>0</v>
      </c>
      <c r="I193">
        <v>1</v>
      </c>
      <c r="M193">
        <v>10.736396675471232</v>
      </c>
      <c r="N193">
        <v>100</v>
      </c>
      <c r="O193">
        <f t="shared" si="2"/>
        <v>10000</v>
      </c>
      <c r="P193">
        <v>6</v>
      </c>
      <c r="Q193">
        <v>2872</v>
      </c>
      <c r="R193">
        <v>1</v>
      </c>
      <c r="S193">
        <v>1</v>
      </c>
      <c r="T193">
        <v>0</v>
      </c>
      <c r="U193">
        <v>0</v>
      </c>
      <c r="V193">
        <v>1</v>
      </c>
    </row>
    <row r="194" spans="1:22" x14ac:dyDescent="0.35">
      <c r="A194">
        <v>9.2686092801001578</v>
      </c>
      <c r="B194">
        <v>3.1354942159291497</v>
      </c>
      <c r="C194">
        <v>6</v>
      </c>
      <c r="D194">
        <v>1301</v>
      </c>
      <c r="E194">
        <v>1</v>
      </c>
      <c r="F194">
        <v>1</v>
      </c>
      <c r="G194">
        <v>0</v>
      </c>
      <c r="H194">
        <v>0</v>
      </c>
      <c r="I194">
        <v>0</v>
      </c>
      <c r="M194">
        <v>9.2686092801001578</v>
      </c>
      <c r="N194">
        <v>23</v>
      </c>
      <c r="O194">
        <f t="shared" si="2"/>
        <v>529</v>
      </c>
      <c r="P194">
        <v>6</v>
      </c>
      <c r="Q194">
        <v>1301</v>
      </c>
      <c r="R194">
        <v>1</v>
      </c>
      <c r="S194">
        <v>1</v>
      </c>
      <c r="T194">
        <v>0</v>
      </c>
      <c r="U194">
        <v>0</v>
      </c>
      <c r="V194">
        <v>0</v>
      </c>
    </row>
    <row r="195" spans="1:22" x14ac:dyDescent="0.35">
      <c r="A195">
        <v>8.9746180384551124</v>
      </c>
      <c r="B195">
        <v>3.784189633918261</v>
      </c>
      <c r="C195">
        <v>18</v>
      </c>
      <c r="D195">
        <v>1275</v>
      </c>
      <c r="E195">
        <v>1</v>
      </c>
      <c r="F195">
        <v>0</v>
      </c>
      <c r="G195">
        <v>1</v>
      </c>
      <c r="H195">
        <v>0</v>
      </c>
      <c r="I195">
        <v>0</v>
      </c>
      <c r="M195">
        <v>8.9746180384551124</v>
      </c>
      <c r="N195">
        <v>44</v>
      </c>
      <c r="O195">
        <f t="shared" ref="O195:O258" si="3">N195^2</f>
        <v>1936</v>
      </c>
      <c r="P195">
        <v>18</v>
      </c>
      <c r="Q195">
        <v>1275</v>
      </c>
      <c r="R195">
        <v>1</v>
      </c>
      <c r="S195">
        <v>0</v>
      </c>
      <c r="T195">
        <v>1</v>
      </c>
      <c r="U195">
        <v>0</v>
      </c>
      <c r="V195">
        <v>0</v>
      </c>
    </row>
    <row r="196" spans="1:22" x14ac:dyDescent="0.35">
      <c r="A196">
        <v>9.1049798563183568</v>
      </c>
      <c r="B196">
        <v>3.8286413964890951</v>
      </c>
      <c r="C196">
        <v>6</v>
      </c>
      <c r="D196">
        <v>171</v>
      </c>
      <c r="E196">
        <v>1</v>
      </c>
      <c r="F196">
        <v>1</v>
      </c>
      <c r="G196">
        <v>1</v>
      </c>
      <c r="H196">
        <v>0</v>
      </c>
      <c r="I196">
        <v>0</v>
      </c>
      <c r="M196">
        <v>9.1049798563183568</v>
      </c>
      <c r="N196">
        <v>46</v>
      </c>
      <c r="O196">
        <f t="shared" si="3"/>
        <v>2116</v>
      </c>
      <c r="P196">
        <v>6</v>
      </c>
      <c r="Q196">
        <v>171</v>
      </c>
      <c r="R196">
        <v>1</v>
      </c>
      <c r="S196">
        <v>1</v>
      </c>
      <c r="T196">
        <v>1</v>
      </c>
      <c r="U196">
        <v>0</v>
      </c>
      <c r="V196">
        <v>0</v>
      </c>
    </row>
    <row r="197" spans="1:22" x14ac:dyDescent="0.35">
      <c r="A197">
        <v>8.9092352791922611</v>
      </c>
      <c r="B197">
        <v>5.3798973535404597</v>
      </c>
      <c r="C197">
        <v>29</v>
      </c>
      <c r="D197">
        <v>7500</v>
      </c>
      <c r="E197">
        <v>1</v>
      </c>
      <c r="F197">
        <v>0</v>
      </c>
      <c r="G197">
        <v>1</v>
      </c>
      <c r="H197">
        <v>0</v>
      </c>
      <c r="I197">
        <v>1</v>
      </c>
      <c r="M197">
        <v>8.9092352791922611</v>
      </c>
      <c r="N197">
        <v>217</v>
      </c>
      <c r="O197">
        <f t="shared" si="3"/>
        <v>47089</v>
      </c>
      <c r="P197">
        <v>29</v>
      </c>
      <c r="Q197">
        <v>7500</v>
      </c>
      <c r="R197">
        <v>1</v>
      </c>
      <c r="S197">
        <v>0</v>
      </c>
      <c r="T197">
        <v>1</v>
      </c>
      <c r="U197">
        <v>0</v>
      </c>
      <c r="V197">
        <v>1</v>
      </c>
    </row>
    <row r="198" spans="1:22" x14ac:dyDescent="0.35">
      <c r="A198">
        <v>8.987196820661973</v>
      </c>
      <c r="B198">
        <v>3.5553480614894135</v>
      </c>
      <c r="C198">
        <v>16</v>
      </c>
      <c r="D198">
        <v>1290</v>
      </c>
      <c r="E198">
        <v>1</v>
      </c>
      <c r="F198">
        <v>1</v>
      </c>
      <c r="G198">
        <v>0</v>
      </c>
      <c r="H198">
        <v>0</v>
      </c>
      <c r="I198">
        <v>0</v>
      </c>
      <c r="M198">
        <v>8.987196820661973</v>
      </c>
      <c r="N198">
        <v>35</v>
      </c>
      <c r="O198">
        <f t="shared" si="3"/>
        <v>1225</v>
      </c>
      <c r="P198">
        <v>16</v>
      </c>
      <c r="Q198">
        <v>1290</v>
      </c>
      <c r="R198">
        <v>1</v>
      </c>
      <c r="S198">
        <v>1</v>
      </c>
      <c r="T198">
        <v>0</v>
      </c>
      <c r="U198">
        <v>0</v>
      </c>
      <c r="V198">
        <v>0</v>
      </c>
    </row>
    <row r="199" spans="1:22" x14ac:dyDescent="0.35">
      <c r="A199">
        <v>8.8956296271364828</v>
      </c>
      <c r="B199">
        <v>4.5951198501345898</v>
      </c>
      <c r="C199">
        <v>22</v>
      </c>
      <c r="D199">
        <v>18744</v>
      </c>
      <c r="E199">
        <v>1</v>
      </c>
      <c r="F199">
        <v>0</v>
      </c>
      <c r="G199">
        <v>1</v>
      </c>
      <c r="H199">
        <v>0</v>
      </c>
      <c r="I199">
        <v>1</v>
      </c>
      <c r="M199">
        <v>8.8956296271364828</v>
      </c>
      <c r="N199">
        <v>99</v>
      </c>
      <c r="O199">
        <f t="shared" si="3"/>
        <v>9801</v>
      </c>
      <c r="P199">
        <v>22</v>
      </c>
      <c r="Q199">
        <v>18744</v>
      </c>
      <c r="R199">
        <v>1</v>
      </c>
      <c r="S199">
        <v>0</v>
      </c>
      <c r="T199">
        <v>1</v>
      </c>
      <c r="U199">
        <v>0</v>
      </c>
      <c r="V199">
        <v>1</v>
      </c>
    </row>
    <row r="200" spans="1:22" x14ac:dyDescent="0.35">
      <c r="A200">
        <v>8.3428398042714598</v>
      </c>
      <c r="B200">
        <v>3.4011973816621555</v>
      </c>
      <c r="C200">
        <v>5</v>
      </c>
      <c r="D200">
        <v>757</v>
      </c>
      <c r="E200">
        <v>1</v>
      </c>
      <c r="F200">
        <v>0</v>
      </c>
      <c r="G200">
        <v>1</v>
      </c>
      <c r="H200">
        <v>0</v>
      </c>
      <c r="I200">
        <v>0</v>
      </c>
      <c r="M200">
        <v>8.3428398042714598</v>
      </c>
      <c r="N200">
        <v>30</v>
      </c>
      <c r="O200">
        <f t="shared" si="3"/>
        <v>900</v>
      </c>
      <c r="P200">
        <v>5</v>
      </c>
      <c r="Q200">
        <v>757</v>
      </c>
      <c r="R200">
        <v>1</v>
      </c>
      <c r="S200">
        <v>0</v>
      </c>
      <c r="T200">
        <v>1</v>
      </c>
      <c r="U200">
        <v>0</v>
      </c>
      <c r="V200">
        <v>0</v>
      </c>
    </row>
    <row r="201" spans="1:22" x14ac:dyDescent="0.35">
      <c r="A201">
        <v>9.9570283194641576</v>
      </c>
      <c r="B201">
        <v>4.5747109785033828</v>
      </c>
      <c r="C201">
        <v>27</v>
      </c>
      <c r="D201">
        <v>5350</v>
      </c>
      <c r="E201">
        <v>1</v>
      </c>
      <c r="F201">
        <v>1</v>
      </c>
      <c r="G201">
        <v>1</v>
      </c>
      <c r="H201">
        <v>0</v>
      </c>
      <c r="I201">
        <v>1</v>
      </c>
      <c r="M201">
        <v>9.9570283194641576</v>
      </c>
      <c r="N201">
        <v>97</v>
      </c>
      <c r="O201">
        <f t="shared" si="3"/>
        <v>9409</v>
      </c>
      <c r="P201">
        <v>27</v>
      </c>
      <c r="Q201">
        <v>5350</v>
      </c>
      <c r="R201">
        <v>1</v>
      </c>
      <c r="S201">
        <v>1</v>
      </c>
      <c r="T201">
        <v>1</v>
      </c>
      <c r="U201">
        <v>0</v>
      </c>
      <c r="V201">
        <v>1</v>
      </c>
    </row>
    <row r="202" spans="1:22" x14ac:dyDescent="0.35">
      <c r="A202">
        <v>9.4334839232903924</v>
      </c>
      <c r="B202">
        <v>3.8066624897703196</v>
      </c>
      <c r="C202">
        <v>5</v>
      </c>
      <c r="D202">
        <v>727</v>
      </c>
      <c r="E202">
        <v>1</v>
      </c>
      <c r="F202">
        <v>1</v>
      </c>
      <c r="G202">
        <v>0</v>
      </c>
      <c r="H202">
        <v>0</v>
      </c>
      <c r="I202">
        <v>0</v>
      </c>
      <c r="M202">
        <v>9.4334839232903924</v>
      </c>
      <c r="N202">
        <v>45</v>
      </c>
      <c r="O202">
        <f t="shared" si="3"/>
        <v>2025</v>
      </c>
      <c r="P202">
        <v>5</v>
      </c>
      <c r="Q202">
        <v>727</v>
      </c>
      <c r="R202">
        <v>1</v>
      </c>
      <c r="S202">
        <v>1</v>
      </c>
      <c r="T202">
        <v>0</v>
      </c>
      <c r="U202">
        <v>0</v>
      </c>
      <c r="V202">
        <v>0</v>
      </c>
    </row>
    <row r="203" spans="1:22" x14ac:dyDescent="0.35">
      <c r="A203">
        <v>9.1049798563183568</v>
      </c>
      <c r="B203">
        <v>3.4657359027997265</v>
      </c>
      <c r="C203">
        <v>4</v>
      </c>
      <c r="D203">
        <v>55</v>
      </c>
      <c r="E203">
        <v>1</v>
      </c>
      <c r="F203">
        <v>1</v>
      </c>
      <c r="G203">
        <v>0</v>
      </c>
      <c r="H203">
        <v>0</v>
      </c>
      <c r="I203">
        <v>0</v>
      </c>
      <c r="M203">
        <v>9.1049798563183568</v>
      </c>
      <c r="N203">
        <v>32</v>
      </c>
      <c r="O203">
        <f t="shared" si="3"/>
        <v>1024</v>
      </c>
      <c r="P203">
        <v>4</v>
      </c>
      <c r="Q203">
        <v>55</v>
      </c>
      <c r="R203">
        <v>1</v>
      </c>
      <c r="S203">
        <v>1</v>
      </c>
      <c r="T203">
        <v>0</v>
      </c>
      <c r="U203">
        <v>0</v>
      </c>
      <c r="V203">
        <v>0</v>
      </c>
    </row>
    <row r="204" spans="1:22" x14ac:dyDescent="0.35">
      <c r="A204">
        <v>9.3926619287701367</v>
      </c>
      <c r="B204">
        <v>4.3820266346738812</v>
      </c>
      <c r="C204">
        <v>14</v>
      </c>
      <c r="D204">
        <v>7622</v>
      </c>
      <c r="E204">
        <v>1</v>
      </c>
      <c r="F204">
        <v>0</v>
      </c>
      <c r="G204">
        <v>1</v>
      </c>
      <c r="H204">
        <v>0</v>
      </c>
      <c r="I204">
        <v>1</v>
      </c>
      <c r="M204">
        <v>9.3926619287701367</v>
      </c>
      <c r="N204">
        <v>80</v>
      </c>
      <c r="O204">
        <f t="shared" si="3"/>
        <v>6400</v>
      </c>
      <c r="P204">
        <v>14</v>
      </c>
      <c r="Q204">
        <v>7622</v>
      </c>
      <c r="R204">
        <v>1</v>
      </c>
      <c r="S204">
        <v>0</v>
      </c>
      <c r="T204">
        <v>1</v>
      </c>
      <c r="U204">
        <v>0</v>
      </c>
      <c r="V204">
        <v>1</v>
      </c>
    </row>
    <row r="205" spans="1:22" x14ac:dyDescent="0.35">
      <c r="A205">
        <v>9.6224500228030152</v>
      </c>
      <c r="B205">
        <v>4.6539603501575231</v>
      </c>
      <c r="C205">
        <v>32</v>
      </c>
      <c r="D205">
        <v>6424</v>
      </c>
      <c r="E205">
        <v>1</v>
      </c>
      <c r="F205">
        <v>0</v>
      </c>
      <c r="G205">
        <v>1</v>
      </c>
      <c r="H205">
        <v>0</v>
      </c>
      <c r="I205">
        <v>1</v>
      </c>
      <c r="M205">
        <v>9.6224500228030152</v>
      </c>
      <c r="N205">
        <v>105</v>
      </c>
      <c r="O205">
        <f t="shared" si="3"/>
        <v>11025</v>
      </c>
      <c r="P205">
        <v>32</v>
      </c>
      <c r="Q205">
        <v>6424</v>
      </c>
      <c r="R205">
        <v>1</v>
      </c>
      <c r="S205">
        <v>0</v>
      </c>
      <c r="T205">
        <v>1</v>
      </c>
      <c r="U205">
        <v>0</v>
      </c>
      <c r="V205">
        <v>1</v>
      </c>
    </row>
    <row r="206" spans="1:22" x14ac:dyDescent="0.35">
      <c r="A206">
        <v>10.404262840448617</v>
      </c>
      <c r="B206">
        <v>5.7037824746562009</v>
      </c>
      <c r="C206">
        <v>18</v>
      </c>
      <c r="D206">
        <v>8975</v>
      </c>
      <c r="E206">
        <v>1</v>
      </c>
      <c r="F206">
        <v>1</v>
      </c>
      <c r="G206">
        <v>1</v>
      </c>
      <c r="H206">
        <v>1</v>
      </c>
      <c r="I206">
        <v>1</v>
      </c>
      <c r="M206">
        <v>10.404262840448617</v>
      </c>
      <c r="N206">
        <v>300</v>
      </c>
      <c r="O206">
        <f t="shared" si="3"/>
        <v>90000</v>
      </c>
      <c r="P206">
        <v>18</v>
      </c>
      <c r="Q206">
        <v>8975</v>
      </c>
      <c r="R206">
        <v>1</v>
      </c>
      <c r="S206">
        <v>1</v>
      </c>
      <c r="T206">
        <v>1</v>
      </c>
      <c r="U206">
        <v>1</v>
      </c>
      <c r="V206">
        <v>1</v>
      </c>
    </row>
    <row r="207" spans="1:22" x14ac:dyDescent="0.35">
      <c r="A207">
        <v>9.0595174822415991</v>
      </c>
      <c r="B207">
        <v>4.3307333402863311</v>
      </c>
      <c r="C207">
        <v>19</v>
      </c>
      <c r="D207">
        <v>4500</v>
      </c>
      <c r="E207">
        <v>1</v>
      </c>
      <c r="F207">
        <v>0</v>
      </c>
      <c r="G207">
        <v>0</v>
      </c>
      <c r="H207">
        <v>0</v>
      </c>
      <c r="I207">
        <v>0</v>
      </c>
      <c r="M207">
        <v>9.0595174822415991</v>
      </c>
      <c r="N207">
        <v>76</v>
      </c>
      <c r="O207">
        <f t="shared" si="3"/>
        <v>5776</v>
      </c>
      <c r="P207">
        <v>19</v>
      </c>
      <c r="Q207">
        <v>4500</v>
      </c>
      <c r="R207">
        <v>1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>
        <v>10.657259354912508</v>
      </c>
      <c r="B208">
        <v>4.5538768916005408</v>
      </c>
      <c r="C208">
        <v>5</v>
      </c>
      <c r="D208">
        <v>460</v>
      </c>
      <c r="E208">
        <v>1</v>
      </c>
      <c r="F208">
        <v>1</v>
      </c>
      <c r="G208">
        <v>0</v>
      </c>
      <c r="H208">
        <v>0</v>
      </c>
      <c r="I208">
        <v>1</v>
      </c>
      <c r="M208">
        <v>10.657259354912508</v>
      </c>
      <c r="N208">
        <v>95</v>
      </c>
      <c r="O208">
        <f t="shared" si="3"/>
        <v>9025</v>
      </c>
      <c r="P208">
        <v>5</v>
      </c>
      <c r="Q208">
        <v>460</v>
      </c>
      <c r="R208">
        <v>1</v>
      </c>
      <c r="S208">
        <v>1</v>
      </c>
      <c r="T208">
        <v>0</v>
      </c>
      <c r="U208">
        <v>0</v>
      </c>
      <c r="V208">
        <v>1</v>
      </c>
    </row>
    <row r="209" spans="1:22" x14ac:dyDescent="0.35">
      <c r="A209">
        <v>8.2940496401020276</v>
      </c>
      <c r="B209">
        <v>4.0073331852324712</v>
      </c>
      <c r="C209">
        <v>21</v>
      </c>
      <c r="D209">
        <v>8283</v>
      </c>
      <c r="E209">
        <v>1</v>
      </c>
      <c r="F209">
        <v>0</v>
      </c>
      <c r="G209">
        <v>1</v>
      </c>
      <c r="H209">
        <v>0</v>
      </c>
      <c r="I209">
        <v>0</v>
      </c>
      <c r="M209">
        <v>8.2940496401020276</v>
      </c>
      <c r="N209">
        <v>55</v>
      </c>
      <c r="O209">
        <f t="shared" si="3"/>
        <v>3025</v>
      </c>
      <c r="P209">
        <v>21</v>
      </c>
      <c r="Q209">
        <v>8283</v>
      </c>
      <c r="R209">
        <v>1</v>
      </c>
      <c r="S209">
        <v>0</v>
      </c>
      <c r="T209">
        <v>1</v>
      </c>
      <c r="U209">
        <v>0</v>
      </c>
      <c r="V209">
        <v>0</v>
      </c>
    </row>
    <row r="210" spans="1:22" x14ac:dyDescent="0.35">
      <c r="A210">
        <v>12.206072645530174</v>
      </c>
      <c r="B210">
        <v>6.1964441277945204</v>
      </c>
      <c r="C210">
        <v>2</v>
      </c>
      <c r="D210">
        <v>1148</v>
      </c>
      <c r="E210">
        <v>1</v>
      </c>
      <c r="F210">
        <v>1</v>
      </c>
      <c r="G210">
        <v>1</v>
      </c>
      <c r="H210">
        <v>1</v>
      </c>
      <c r="I210">
        <v>1</v>
      </c>
      <c r="M210">
        <v>12.206072645530174</v>
      </c>
      <c r="N210">
        <v>491</v>
      </c>
      <c r="O210">
        <f t="shared" si="3"/>
        <v>241081</v>
      </c>
      <c r="P210">
        <v>2</v>
      </c>
      <c r="Q210">
        <v>1148</v>
      </c>
      <c r="R210">
        <v>1</v>
      </c>
      <c r="S210">
        <v>1</v>
      </c>
      <c r="T210">
        <v>1</v>
      </c>
      <c r="U210">
        <v>1</v>
      </c>
      <c r="V210">
        <v>1</v>
      </c>
    </row>
    <row r="211" spans="1:22" x14ac:dyDescent="0.35">
      <c r="A211">
        <v>9.2103403719761836</v>
      </c>
      <c r="B211">
        <v>4.3820266346738812</v>
      </c>
      <c r="C211">
        <v>11</v>
      </c>
      <c r="D211">
        <v>2964</v>
      </c>
      <c r="E211">
        <v>1</v>
      </c>
      <c r="F211">
        <v>1</v>
      </c>
      <c r="G211">
        <v>1</v>
      </c>
      <c r="H211">
        <v>0</v>
      </c>
      <c r="I211">
        <v>1</v>
      </c>
      <c r="M211">
        <v>9.2103403719761836</v>
      </c>
      <c r="N211">
        <v>80</v>
      </c>
      <c r="O211">
        <f t="shared" si="3"/>
        <v>6400</v>
      </c>
      <c r="P211">
        <v>11</v>
      </c>
      <c r="Q211">
        <v>2964</v>
      </c>
      <c r="R211">
        <v>1</v>
      </c>
      <c r="S211">
        <v>1</v>
      </c>
      <c r="T211">
        <v>1</v>
      </c>
      <c r="U211">
        <v>0</v>
      </c>
      <c r="V211">
        <v>1</v>
      </c>
    </row>
    <row r="212" spans="1:22" x14ac:dyDescent="0.35">
      <c r="A212">
        <v>10.021270588192511</v>
      </c>
      <c r="B212">
        <v>4.5538768916005408</v>
      </c>
      <c r="C212">
        <v>20</v>
      </c>
      <c r="D212">
        <v>5439</v>
      </c>
      <c r="E212">
        <v>1</v>
      </c>
      <c r="F212">
        <v>0</v>
      </c>
      <c r="G212">
        <v>1</v>
      </c>
      <c r="H212">
        <v>0</v>
      </c>
      <c r="I212">
        <v>1</v>
      </c>
      <c r="M212">
        <v>10.021270588192511</v>
      </c>
      <c r="N212">
        <v>95</v>
      </c>
      <c r="O212">
        <f t="shared" si="3"/>
        <v>9025</v>
      </c>
      <c r="P212">
        <v>20</v>
      </c>
      <c r="Q212">
        <v>5439</v>
      </c>
      <c r="R212">
        <v>1</v>
      </c>
      <c r="S212">
        <v>0</v>
      </c>
      <c r="T212">
        <v>1</v>
      </c>
      <c r="U212">
        <v>0</v>
      </c>
      <c r="V212">
        <v>1</v>
      </c>
    </row>
    <row r="213" spans="1:22" x14ac:dyDescent="0.35">
      <c r="A213">
        <v>8.7640532693477624</v>
      </c>
      <c r="B213">
        <v>5.3798973535404597</v>
      </c>
      <c r="C213">
        <v>27</v>
      </c>
      <c r="D213">
        <v>5716</v>
      </c>
      <c r="E213">
        <v>1</v>
      </c>
      <c r="F213">
        <v>0</v>
      </c>
      <c r="G213">
        <v>1</v>
      </c>
      <c r="H213">
        <v>0</v>
      </c>
      <c r="I213">
        <v>1</v>
      </c>
      <c r="M213">
        <v>8.7640532693477624</v>
      </c>
      <c r="N213">
        <v>217</v>
      </c>
      <c r="O213">
        <f t="shared" si="3"/>
        <v>47089</v>
      </c>
      <c r="P213">
        <v>27</v>
      </c>
      <c r="Q213">
        <v>5716</v>
      </c>
      <c r="R213">
        <v>1</v>
      </c>
      <c r="S213">
        <v>0</v>
      </c>
      <c r="T213">
        <v>1</v>
      </c>
      <c r="U213">
        <v>0</v>
      </c>
      <c r="V213">
        <v>1</v>
      </c>
    </row>
    <row r="214" spans="1:22" x14ac:dyDescent="0.35">
      <c r="A214">
        <v>8.0063675676502459</v>
      </c>
      <c r="B214">
        <v>4.1108738641733114</v>
      </c>
      <c r="C214">
        <v>26</v>
      </c>
      <c r="D214">
        <v>6483</v>
      </c>
      <c r="E214">
        <v>1</v>
      </c>
      <c r="F214">
        <v>0</v>
      </c>
      <c r="G214">
        <v>1</v>
      </c>
      <c r="H214">
        <v>0</v>
      </c>
      <c r="I214">
        <v>0</v>
      </c>
      <c r="M214">
        <v>8.0063675676502459</v>
      </c>
      <c r="N214">
        <v>61</v>
      </c>
      <c r="O214">
        <f t="shared" si="3"/>
        <v>3721</v>
      </c>
      <c r="P214">
        <v>26</v>
      </c>
      <c r="Q214">
        <v>6483</v>
      </c>
      <c r="R214">
        <v>1</v>
      </c>
      <c r="S214">
        <v>0</v>
      </c>
      <c r="T214">
        <v>1</v>
      </c>
      <c r="U214">
        <v>0</v>
      </c>
      <c r="V214">
        <v>0</v>
      </c>
    </row>
    <row r="215" spans="1:22" x14ac:dyDescent="0.35">
      <c r="A215">
        <v>9.5104449644265205</v>
      </c>
      <c r="B215">
        <v>4.4067192472642533</v>
      </c>
      <c r="C215">
        <v>27</v>
      </c>
      <c r="D215">
        <v>5100</v>
      </c>
      <c r="E215">
        <v>1</v>
      </c>
      <c r="F215">
        <v>0</v>
      </c>
      <c r="G215">
        <v>1</v>
      </c>
      <c r="H215">
        <v>0</v>
      </c>
      <c r="I215">
        <v>1</v>
      </c>
      <c r="M215">
        <v>9.5104449644265205</v>
      </c>
      <c r="N215">
        <v>82</v>
      </c>
      <c r="O215">
        <f t="shared" si="3"/>
        <v>6724</v>
      </c>
      <c r="P215">
        <v>27</v>
      </c>
      <c r="Q215">
        <v>5100</v>
      </c>
      <c r="R215">
        <v>1</v>
      </c>
      <c r="S215">
        <v>0</v>
      </c>
      <c r="T215">
        <v>1</v>
      </c>
      <c r="U215">
        <v>0</v>
      </c>
      <c r="V215">
        <v>1</v>
      </c>
    </row>
    <row r="216" spans="1:22" x14ac:dyDescent="0.35">
      <c r="A216">
        <v>10.46310334047155</v>
      </c>
      <c r="B216">
        <v>4.5325994931532563</v>
      </c>
      <c r="C216">
        <v>7</v>
      </c>
      <c r="D216">
        <v>636</v>
      </c>
      <c r="E216">
        <v>1</v>
      </c>
      <c r="F216">
        <v>1</v>
      </c>
      <c r="G216">
        <v>1</v>
      </c>
      <c r="H216">
        <v>0</v>
      </c>
      <c r="I216">
        <v>1</v>
      </c>
      <c r="M216">
        <v>10.46310334047155</v>
      </c>
      <c r="N216">
        <v>93</v>
      </c>
      <c r="O216">
        <f t="shared" si="3"/>
        <v>8649</v>
      </c>
      <c r="P216">
        <v>7</v>
      </c>
      <c r="Q216">
        <v>636</v>
      </c>
      <c r="R216">
        <v>1</v>
      </c>
      <c r="S216">
        <v>1</v>
      </c>
      <c r="T216">
        <v>1</v>
      </c>
      <c r="U216">
        <v>0</v>
      </c>
      <c r="V216">
        <v>1</v>
      </c>
    </row>
    <row r="217" spans="1:22" x14ac:dyDescent="0.35">
      <c r="A217">
        <v>9.1049798563183568</v>
      </c>
      <c r="B217">
        <v>4.0604430105464191</v>
      </c>
      <c r="C217">
        <v>8</v>
      </c>
      <c r="D217">
        <v>888</v>
      </c>
      <c r="E217">
        <v>1</v>
      </c>
      <c r="F217">
        <v>0</v>
      </c>
      <c r="G217">
        <v>1</v>
      </c>
      <c r="H217">
        <v>0</v>
      </c>
      <c r="I217">
        <v>0</v>
      </c>
      <c r="M217">
        <v>9.1049798563183568</v>
      </c>
      <c r="N217">
        <v>58</v>
      </c>
      <c r="O217">
        <f t="shared" si="3"/>
        <v>3364</v>
      </c>
      <c r="P217">
        <v>8</v>
      </c>
      <c r="Q217">
        <v>888</v>
      </c>
      <c r="R217">
        <v>1</v>
      </c>
      <c r="S217">
        <v>0</v>
      </c>
      <c r="T217">
        <v>1</v>
      </c>
      <c r="U217">
        <v>0</v>
      </c>
      <c r="V217">
        <v>0</v>
      </c>
    </row>
    <row r="218" spans="1:22" x14ac:dyDescent="0.35">
      <c r="A218">
        <v>8.9746180384551124</v>
      </c>
      <c r="B218">
        <v>4.7095302013123339</v>
      </c>
      <c r="C218">
        <v>33</v>
      </c>
      <c r="D218">
        <v>9264</v>
      </c>
      <c r="E218">
        <v>1</v>
      </c>
      <c r="F218">
        <v>0</v>
      </c>
      <c r="G218">
        <v>1</v>
      </c>
      <c r="H218">
        <v>1</v>
      </c>
      <c r="I218">
        <v>1</v>
      </c>
      <c r="M218">
        <v>8.9746180384551124</v>
      </c>
      <c r="N218">
        <v>111</v>
      </c>
      <c r="O218">
        <f t="shared" si="3"/>
        <v>12321</v>
      </c>
      <c r="P218">
        <v>33</v>
      </c>
      <c r="Q218">
        <v>9264</v>
      </c>
      <c r="R218">
        <v>1</v>
      </c>
      <c r="S218">
        <v>0</v>
      </c>
      <c r="T218">
        <v>1</v>
      </c>
      <c r="U218">
        <v>1</v>
      </c>
      <c r="V218">
        <v>1</v>
      </c>
    </row>
    <row r="219" spans="1:22" x14ac:dyDescent="0.35">
      <c r="A219">
        <v>9.9084750940471675</v>
      </c>
      <c r="B219">
        <v>4.8675344504555822</v>
      </c>
      <c r="C219">
        <v>17</v>
      </c>
      <c r="D219">
        <v>9467</v>
      </c>
      <c r="E219">
        <v>1</v>
      </c>
      <c r="F219">
        <v>1</v>
      </c>
      <c r="G219">
        <v>0</v>
      </c>
      <c r="H219">
        <v>0</v>
      </c>
      <c r="I219">
        <v>1</v>
      </c>
      <c r="M219">
        <v>9.9084750940471675</v>
      </c>
      <c r="N219">
        <v>130</v>
      </c>
      <c r="O219">
        <f t="shared" si="3"/>
        <v>16900</v>
      </c>
      <c r="P219">
        <v>17</v>
      </c>
      <c r="Q219">
        <v>9467</v>
      </c>
      <c r="R219">
        <v>1</v>
      </c>
      <c r="S219">
        <v>1</v>
      </c>
      <c r="T219">
        <v>0</v>
      </c>
      <c r="U219">
        <v>0</v>
      </c>
      <c r="V219">
        <v>1</v>
      </c>
    </row>
    <row r="220" spans="1:22" x14ac:dyDescent="0.35">
      <c r="A220">
        <v>11.219895786191852</v>
      </c>
      <c r="B220">
        <v>5.1929568508902104</v>
      </c>
      <c r="C220">
        <v>8</v>
      </c>
      <c r="D220">
        <v>4257</v>
      </c>
      <c r="E220">
        <v>1</v>
      </c>
      <c r="F220">
        <v>1</v>
      </c>
      <c r="G220">
        <v>0</v>
      </c>
      <c r="H220">
        <v>0</v>
      </c>
      <c r="I220">
        <v>1</v>
      </c>
      <c r="M220">
        <v>11.219895786191852</v>
      </c>
      <c r="N220">
        <v>180</v>
      </c>
      <c r="O220">
        <f t="shared" si="3"/>
        <v>32400</v>
      </c>
      <c r="P220">
        <v>8</v>
      </c>
      <c r="Q220">
        <v>4257</v>
      </c>
      <c r="R220">
        <v>1</v>
      </c>
      <c r="S220">
        <v>1</v>
      </c>
      <c r="T220">
        <v>0</v>
      </c>
      <c r="U220">
        <v>0</v>
      </c>
      <c r="V220">
        <v>1</v>
      </c>
    </row>
    <row r="221" spans="1:22" x14ac:dyDescent="0.35">
      <c r="A221">
        <v>9.3281234076325656</v>
      </c>
      <c r="B221">
        <v>4.3174881135363101</v>
      </c>
      <c r="C221">
        <v>9</v>
      </c>
      <c r="D221">
        <v>755</v>
      </c>
      <c r="E221">
        <v>1</v>
      </c>
      <c r="F221">
        <v>0</v>
      </c>
      <c r="G221">
        <v>0</v>
      </c>
      <c r="H221">
        <v>0</v>
      </c>
      <c r="I221">
        <v>0</v>
      </c>
      <c r="M221">
        <v>9.3281234076325656</v>
      </c>
      <c r="N221">
        <v>75</v>
      </c>
      <c r="O221">
        <f t="shared" si="3"/>
        <v>5625</v>
      </c>
      <c r="P221">
        <v>9</v>
      </c>
      <c r="Q221">
        <v>755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9.417354541360508</v>
      </c>
      <c r="B222">
        <v>3.8066624897703196</v>
      </c>
      <c r="C222">
        <v>6</v>
      </c>
      <c r="D222">
        <v>165</v>
      </c>
      <c r="E222">
        <v>1</v>
      </c>
      <c r="F222">
        <v>0</v>
      </c>
      <c r="G222">
        <v>0</v>
      </c>
      <c r="H222">
        <v>0</v>
      </c>
      <c r="I222">
        <v>0</v>
      </c>
      <c r="M222">
        <v>9.417354541360508</v>
      </c>
      <c r="N222">
        <v>45</v>
      </c>
      <c r="O222">
        <f t="shared" si="3"/>
        <v>2025</v>
      </c>
      <c r="P222">
        <v>6</v>
      </c>
      <c r="Q222">
        <v>165</v>
      </c>
      <c r="R222">
        <v>1</v>
      </c>
      <c r="S222">
        <v>0</v>
      </c>
      <c r="T222">
        <v>0</v>
      </c>
      <c r="U222">
        <v>0</v>
      </c>
      <c r="V222">
        <v>0</v>
      </c>
    </row>
    <row r="223" spans="1:22" x14ac:dyDescent="0.35">
      <c r="A223">
        <v>11.59910316121128</v>
      </c>
      <c r="B223">
        <v>5.3981627015177525</v>
      </c>
      <c r="C223">
        <v>6</v>
      </c>
      <c r="D223">
        <v>1003</v>
      </c>
      <c r="E223">
        <v>1</v>
      </c>
      <c r="F223">
        <v>1</v>
      </c>
      <c r="G223">
        <v>0</v>
      </c>
      <c r="H223">
        <v>0</v>
      </c>
      <c r="I223">
        <v>1</v>
      </c>
      <c r="M223">
        <v>11.59910316121128</v>
      </c>
      <c r="N223">
        <v>221</v>
      </c>
      <c r="O223">
        <f t="shared" si="3"/>
        <v>48841</v>
      </c>
      <c r="P223">
        <v>6</v>
      </c>
      <c r="Q223">
        <v>1003</v>
      </c>
      <c r="R223">
        <v>1</v>
      </c>
      <c r="S223">
        <v>1</v>
      </c>
      <c r="T223">
        <v>0</v>
      </c>
      <c r="U223">
        <v>0</v>
      </c>
      <c r="V223">
        <v>1</v>
      </c>
    </row>
    <row r="224" spans="1:22" x14ac:dyDescent="0.35">
      <c r="A224">
        <v>8.5659833555856686</v>
      </c>
      <c r="B224">
        <v>4.499809670330265</v>
      </c>
      <c r="C224">
        <v>31</v>
      </c>
      <c r="D224">
        <v>6859</v>
      </c>
      <c r="E224">
        <v>1</v>
      </c>
      <c r="F224">
        <v>0</v>
      </c>
      <c r="G224">
        <v>1</v>
      </c>
      <c r="H224">
        <v>0</v>
      </c>
      <c r="I224">
        <v>1</v>
      </c>
      <c r="M224">
        <v>8.5659833555856686</v>
      </c>
      <c r="N224">
        <v>90</v>
      </c>
      <c r="O224">
        <f t="shared" si="3"/>
        <v>8100</v>
      </c>
      <c r="P224">
        <v>31</v>
      </c>
      <c r="Q224">
        <v>6859</v>
      </c>
      <c r="R224">
        <v>1</v>
      </c>
      <c r="S224">
        <v>0</v>
      </c>
      <c r="T224">
        <v>1</v>
      </c>
      <c r="U224">
        <v>0</v>
      </c>
      <c r="V224">
        <v>1</v>
      </c>
    </row>
    <row r="225" spans="1:22" x14ac:dyDescent="0.35">
      <c r="A225">
        <v>7.3132203870903014</v>
      </c>
      <c r="B225">
        <v>3.4657359027997265</v>
      </c>
      <c r="C225">
        <v>19</v>
      </c>
      <c r="D225">
        <v>6833</v>
      </c>
      <c r="E225">
        <v>1</v>
      </c>
      <c r="F225">
        <v>0</v>
      </c>
      <c r="G225">
        <v>1</v>
      </c>
      <c r="H225">
        <v>0</v>
      </c>
      <c r="I225">
        <v>0</v>
      </c>
      <c r="M225">
        <v>7.3132203870903014</v>
      </c>
      <c r="N225">
        <v>32</v>
      </c>
      <c r="O225">
        <f t="shared" si="3"/>
        <v>1024</v>
      </c>
      <c r="P225">
        <v>19</v>
      </c>
      <c r="Q225">
        <v>6833</v>
      </c>
      <c r="R225">
        <v>1</v>
      </c>
      <c r="S225">
        <v>0</v>
      </c>
      <c r="T225">
        <v>1</v>
      </c>
      <c r="U225">
        <v>0</v>
      </c>
      <c r="V225">
        <v>0</v>
      </c>
    </row>
    <row r="226" spans="1:22" x14ac:dyDescent="0.35">
      <c r="A226">
        <v>9.7813199185619197</v>
      </c>
      <c r="B226">
        <v>4.4543472962535073</v>
      </c>
      <c r="C226">
        <v>23</v>
      </c>
      <c r="D226">
        <v>4914</v>
      </c>
      <c r="E226">
        <v>1</v>
      </c>
      <c r="F226">
        <v>1</v>
      </c>
      <c r="G226">
        <v>1</v>
      </c>
      <c r="H226">
        <v>0</v>
      </c>
      <c r="I226">
        <v>1</v>
      </c>
      <c r="M226">
        <v>9.7813199185619197</v>
      </c>
      <c r="N226">
        <v>86</v>
      </c>
      <c r="O226">
        <f t="shared" si="3"/>
        <v>7396</v>
      </c>
      <c r="P226">
        <v>23</v>
      </c>
      <c r="Q226">
        <v>4914</v>
      </c>
      <c r="R226">
        <v>1</v>
      </c>
      <c r="S226">
        <v>1</v>
      </c>
      <c r="T226">
        <v>1</v>
      </c>
      <c r="U226">
        <v>0</v>
      </c>
      <c r="V226">
        <v>1</v>
      </c>
    </row>
    <row r="227" spans="1:22" x14ac:dyDescent="0.35">
      <c r="A227">
        <v>10.638256407786892</v>
      </c>
      <c r="B227">
        <v>4.8283137373023015</v>
      </c>
      <c r="C227">
        <v>7</v>
      </c>
      <c r="D227">
        <v>391</v>
      </c>
      <c r="E227">
        <v>1</v>
      </c>
      <c r="F227">
        <v>1</v>
      </c>
      <c r="G227">
        <v>0</v>
      </c>
      <c r="H227">
        <v>0</v>
      </c>
      <c r="I227">
        <v>1</v>
      </c>
      <c r="M227">
        <v>10.638256407786892</v>
      </c>
      <c r="N227">
        <v>125</v>
      </c>
      <c r="O227">
        <f t="shared" si="3"/>
        <v>15625</v>
      </c>
      <c r="P227">
        <v>7</v>
      </c>
      <c r="Q227">
        <v>391</v>
      </c>
      <c r="R227">
        <v>1</v>
      </c>
      <c r="S227">
        <v>1</v>
      </c>
      <c r="T227">
        <v>0</v>
      </c>
      <c r="U227">
        <v>0</v>
      </c>
      <c r="V227">
        <v>1</v>
      </c>
    </row>
    <row r="228" spans="1:22" x14ac:dyDescent="0.35">
      <c r="A228">
        <v>11.813030057420567</v>
      </c>
      <c r="B228">
        <v>5.3230099791384085</v>
      </c>
      <c r="C228">
        <v>2</v>
      </c>
      <c r="D228">
        <v>128</v>
      </c>
      <c r="E228">
        <v>1</v>
      </c>
      <c r="F228">
        <v>1</v>
      </c>
      <c r="G228">
        <v>0</v>
      </c>
      <c r="H228">
        <v>0</v>
      </c>
      <c r="I228">
        <v>1</v>
      </c>
      <c r="M228">
        <v>11.813030057420567</v>
      </c>
      <c r="N228">
        <v>205</v>
      </c>
      <c r="O228">
        <f t="shared" si="3"/>
        <v>42025</v>
      </c>
      <c r="P228">
        <v>2</v>
      </c>
      <c r="Q228">
        <v>128</v>
      </c>
      <c r="R228">
        <v>1</v>
      </c>
      <c r="S228">
        <v>1</v>
      </c>
      <c r="T228">
        <v>0</v>
      </c>
      <c r="U228">
        <v>0</v>
      </c>
      <c r="V228">
        <v>1</v>
      </c>
    </row>
    <row r="229" spans="1:22" x14ac:dyDescent="0.35">
      <c r="A229">
        <v>9.2103403719761836</v>
      </c>
      <c r="B229">
        <v>4.4426512564903167</v>
      </c>
      <c r="C229">
        <v>27</v>
      </c>
      <c r="D229">
        <v>3800</v>
      </c>
      <c r="E229">
        <v>1</v>
      </c>
      <c r="F229">
        <v>0</v>
      </c>
      <c r="G229">
        <v>1</v>
      </c>
      <c r="H229">
        <v>1</v>
      </c>
      <c r="I229">
        <v>0</v>
      </c>
      <c r="M229">
        <v>9.2103403719761836</v>
      </c>
      <c r="N229">
        <v>85</v>
      </c>
      <c r="O229">
        <f t="shared" si="3"/>
        <v>7225</v>
      </c>
      <c r="P229">
        <v>27</v>
      </c>
      <c r="Q229">
        <v>3800</v>
      </c>
      <c r="R229">
        <v>1</v>
      </c>
      <c r="S229">
        <v>0</v>
      </c>
      <c r="T229">
        <v>1</v>
      </c>
      <c r="U229">
        <v>1</v>
      </c>
      <c r="V229">
        <v>0</v>
      </c>
    </row>
    <row r="230" spans="1:22" x14ac:dyDescent="0.35">
      <c r="A230">
        <v>8.1605182474775049</v>
      </c>
      <c r="B230">
        <v>4.0253516907351496</v>
      </c>
      <c r="C230">
        <v>27</v>
      </c>
      <c r="D230">
        <v>7200</v>
      </c>
      <c r="E230">
        <v>1</v>
      </c>
      <c r="F230">
        <v>0</v>
      </c>
      <c r="G230">
        <v>1</v>
      </c>
      <c r="H230">
        <v>0</v>
      </c>
      <c r="I230">
        <v>0</v>
      </c>
      <c r="M230">
        <v>8.1605182474775049</v>
      </c>
      <c r="N230">
        <v>56</v>
      </c>
      <c r="O230">
        <f t="shared" si="3"/>
        <v>3136</v>
      </c>
      <c r="P230">
        <v>27</v>
      </c>
      <c r="Q230">
        <v>7200</v>
      </c>
      <c r="R230">
        <v>1</v>
      </c>
      <c r="S230">
        <v>0</v>
      </c>
      <c r="T230">
        <v>1</v>
      </c>
      <c r="U230">
        <v>0</v>
      </c>
      <c r="V230">
        <v>0</v>
      </c>
    </row>
    <row r="231" spans="1:22" x14ac:dyDescent="0.35">
      <c r="A231">
        <v>8.9618790126776826</v>
      </c>
      <c r="B231">
        <v>5.0875963352323836</v>
      </c>
      <c r="C231">
        <v>30</v>
      </c>
      <c r="D231">
        <v>8486</v>
      </c>
      <c r="E231">
        <v>1</v>
      </c>
      <c r="F231">
        <v>1</v>
      </c>
      <c r="G231">
        <v>1</v>
      </c>
      <c r="H231">
        <v>0</v>
      </c>
      <c r="I231">
        <v>1</v>
      </c>
      <c r="M231">
        <v>8.9618790126776826</v>
      </c>
      <c r="N231">
        <v>162</v>
      </c>
      <c r="O231">
        <f t="shared" si="3"/>
        <v>26244</v>
      </c>
      <c r="P231">
        <v>30</v>
      </c>
      <c r="Q231">
        <v>8486</v>
      </c>
      <c r="R231">
        <v>1</v>
      </c>
      <c r="S231">
        <v>1</v>
      </c>
      <c r="T231">
        <v>1</v>
      </c>
      <c r="U231">
        <v>0</v>
      </c>
      <c r="V231">
        <v>1</v>
      </c>
    </row>
    <row r="232" spans="1:22" x14ac:dyDescent="0.35">
      <c r="A232">
        <v>9.449357272446683</v>
      </c>
      <c r="B232">
        <v>3.8712010109078911</v>
      </c>
      <c r="C232">
        <v>5</v>
      </c>
      <c r="D232">
        <v>1176</v>
      </c>
      <c r="E232">
        <v>1</v>
      </c>
      <c r="F232">
        <v>1</v>
      </c>
      <c r="G232">
        <v>1</v>
      </c>
      <c r="H232">
        <v>0</v>
      </c>
      <c r="I232">
        <v>1</v>
      </c>
      <c r="M232">
        <v>9.449357272446683</v>
      </c>
      <c r="N232">
        <v>48</v>
      </c>
      <c r="O232">
        <f t="shared" si="3"/>
        <v>2304</v>
      </c>
      <c r="P232">
        <v>5</v>
      </c>
      <c r="Q232">
        <v>1176</v>
      </c>
      <c r="R232">
        <v>1</v>
      </c>
      <c r="S232">
        <v>1</v>
      </c>
      <c r="T232">
        <v>1</v>
      </c>
      <c r="U232">
        <v>0</v>
      </c>
      <c r="V232">
        <v>1</v>
      </c>
    </row>
    <row r="233" spans="1:22" x14ac:dyDescent="0.35">
      <c r="A233">
        <v>8.0063675676502459</v>
      </c>
      <c r="B233">
        <v>4.1431347263915326</v>
      </c>
      <c r="C233">
        <v>31</v>
      </c>
      <c r="D233">
        <v>9543</v>
      </c>
      <c r="E233">
        <v>1</v>
      </c>
      <c r="F233">
        <v>0</v>
      </c>
      <c r="G233">
        <v>1</v>
      </c>
      <c r="H233">
        <v>0</v>
      </c>
      <c r="I233">
        <v>0</v>
      </c>
      <c r="M233">
        <v>8.0063675676502459</v>
      </c>
      <c r="N233">
        <v>63</v>
      </c>
      <c r="O233">
        <f t="shared" si="3"/>
        <v>3969</v>
      </c>
      <c r="P233">
        <v>31</v>
      </c>
      <c r="Q233">
        <v>9543</v>
      </c>
      <c r="R233">
        <v>1</v>
      </c>
      <c r="S233">
        <v>0</v>
      </c>
      <c r="T233">
        <v>1</v>
      </c>
      <c r="U233">
        <v>0</v>
      </c>
      <c r="V233">
        <v>0</v>
      </c>
    </row>
    <row r="234" spans="1:22" x14ac:dyDescent="0.35">
      <c r="A234">
        <v>10.203592144986466</v>
      </c>
      <c r="B234">
        <v>5.1929568508902104</v>
      </c>
      <c r="C234">
        <v>30</v>
      </c>
      <c r="D234">
        <v>6400</v>
      </c>
      <c r="E234">
        <v>1</v>
      </c>
      <c r="F234">
        <v>0</v>
      </c>
      <c r="G234">
        <v>1</v>
      </c>
      <c r="H234">
        <v>0</v>
      </c>
      <c r="I234">
        <v>1</v>
      </c>
      <c r="M234">
        <v>10.203592144986466</v>
      </c>
      <c r="N234">
        <v>180</v>
      </c>
      <c r="O234">
        <f t="shared" si="3"/>
        <v>32400</v>
      </c>
      <c r="P234">
        <v>30</v>
      </c>
      <c r="Q234">
        <v>6400</v>
      </c>
      <c r="R234">
        <v>1</v>
      </c>
      <c r="S234">
        <v>0</v>
      </c>
      <c r="T234">
        <v>1</v>
      </c>
      <c r="U234">
        <v>0</v>
      </c>
      <c r="V234">
        <v>1</v>
      </c>
    </row>
    <row r="235" spans="1:22" x14ac:dyDescent="0.35">
      <c r="A235">
        <v>11.608235644774552</v>
      </c>
      <c r="B235">
        <v>5.6167710976665717</v>
      </c>
      <c r="C235">
        <v>4</v>
      </c>
      <c r="D235">
        <v>1360</v>
      </c>
      <c r="E235">
        <v>1</v>
      </c>
      <c r="F235">
        <v>1</v>
      </c>
      <c r="G235">
        <v>1</v>
      </c>
      <c r="H235">
        <v>0</v>
      </c>
      <c r="I235">
        <v>1</v>
      </c>
      <c r="M235">
        <v>11.608235644774552</v>
      </c>
      <c r="N235">
        <v>275</v>
      </c>
      <c r="O235">
        <f t="shared" si="3"/>
        <v>75625</v>
      </c>
      <c r="P235">
        <v>4</v>
      </c>
      <c r="Q235">
        <v>1360</v>
      </c>
      <c r="R235">
        <v>1</v>
      </c>
      <c r="S235">
        <v>1</v>
      </c>
      <c r="T235">
        <v>1</v>
      </c>
      <c r="U235">
        <v>0</v>
      </c>
      <c r="V235">
        <v>1</v>
      </c>
    </row>
    <row r="236" spans="1:22" x14ac:dyDescent="0.35">
      <c r="A236">
        <v>9.6290507068343683</v>
      </c>
      <c r="B236">
        <v>3.912023005428146</v>
      </c>
      <c r="C236">
        <v>4</v>
      </c>
      <c r="D236">
        <v>10</v>
      </c>
      <c r="E236">
        <v>1</v>
      </c>
      <c r="F236">
        <v>1</v>
      </c>
      <c r="G236">
        <v>1</v>
      </c>
      <c r="H236">
        <v>0</v>
      </c>
      <c r="I236">
        <v>0</v>
      </c>
      <c r="M236">
        <v>9.6290507068343683</v>
      </c>
      <c r="N236">
        <v>50</v>
      </c>
      <c r="O236">
        <f t="shared" si="3"/>
        <v>2500</v>
      </c>
      <c r="P236">
        <v>4</v>
      </c>
      <c r="Q236">
        <v>10</v>
      </c>
      <c r="R236">
        <v>1</v>
      </c>
      <c r="S236">
        <v>1</v>
      </c>
      <c r="T236">
        <v>1</v>
      </c>
      <c r="U236">
        <v>0</v>
      </c>
      <c r="V236">
        <v>0</v>
      </c>
    </row>
    <row r="237" spans="1:22" x14ac:dyDescent="0.35">
      <c r="A237">
        <v>9.4414520929395689</v>
      </c>
      <c r="B237">
        <v>4.3307333402863311</v>
      </c>
      <c r="C237">
        <v>5</v>
      </c>
      <c r="D237">
        <v>2379</v>
      </c>
      <c r="E237">
        <v>1</v>
      </c>
      <c r="F237">
        <v>0</v>
      </c>
      <c r="G237">
        <v>0</v>
      </c>
      <c r="H237">
        <v>0</v>
      </c>
      <c r="I237">
        <v>0</v>
      </c>
      <c r="M237">
        <v>9.4414520929395689</v>
      </c>
      <c r="N237">
        <v>76</v>
      </c>
      <c r="O237">
        <f t="shared" si="3"/>
        <v>5776</v>
      </c>
      <c r="P237">
        <v>5</v>
      </c>
      <c r="Q237">
        <v>2379</v>
      </c>
      <c r="R237">
        <v>1</v>
      </c>
      <c r="S237">
        <v>0</v>
      </c>
      <c r="T237">
        <v>0</v>
      </c>
      <c r="U237">
        <v>0</v>
      </c>
      <c r="V237">
        <v>0</v>
      </c>
    </row>
    <row r="238" spans="1:22" x14ac:dyDescent="0.35">
      <c r="A238">
        <v>11.461632170582678</v>
      </c>
      <c r="B238">
        <v>6.2822667468960063</v>
      </c>
      <c r="C238">
        <v>5</v>
      </c>
      <c r="D238">
        <v>7297</v>
      </c>
      <c r="E238">
        <v>1</v>
      </c>
      <c r="F238">
        <v>1</v>
      </c>
      <c r="G238">
        <v>1</v>
      </c>
      <c r="H238">
        <v>0</v>
      </c>
      <c r="I238">
        <v>1</v>
      </c>
      <c r="M238">
        <v>11.461632170582678</v>
      </c>
      <c r="N238">
        <v>535</v>
      </c>
      <c r="O238">
        <f t="shared" si="3"/>
        <v>286225</v>
      </c>
      <c r="P238">
        <v>5</v>
      </c>
      <c r="Q238">
        <v>7297</v>
      </c>
      <c r="R238">
        <v>1</v>
      </c>
      <c r="S238">
        <v>1</v>
      </c>
      <c r="T238">
        <v>1</v>
      </c>
      <c r="U238">
        <v>0</v>
      </c>
      <c r="V238">
        <v>1</v>
      </c>
    </row>
    <row r="239" spans="1:22" x14ac:dyDescent="0.35">
      <c r="A239">
        <v>9.3926619287701367</v>
      </c>
      <c r="B239">
        <v>3.8066624897703196</v>
      </c>
      <c r="C239">
        <v>3</v>
      </c>
      <c r="D239">
        <v>22</v>
      </c>
      <c r="E239">
        <v>1</v>
      </c>
      <c r="F239">
        <v>0</v>
      </c>
      <c r="G239">
        <v>1</v>
      </c>
      <c r="H239">
        <v>1</v>
      </c>
      <c r="I239">
        <v>0</v>
      </c>
      <c r="M239">
        <v>9.3926619287701367</v>
      </c>
      <c r="N239">
        <v>45</v>
      </c>
      <c r="O239">
        <f t="shared" si="3"/>
        <v>2025</v>
      </c>
      <c r="P239">
        <v>3</v>
      </c>
      <c r="Q239">
        <v>22</v>
      </c>
      <c r="R239">
        <v>1</v>
      </c>
      <c r="S239">
        <v>0</v>
      </c>
      <c r="T239">
        <v>1</v>
      </c>
      <c r="U239">
        <v>1</v>
      </c>
      <c r="V239">
        <v>0</v>
      </c>
    </row>
    <row r="240" spans="1:22" x14ac:dyDescent="0.35">
      <c r="A240">
        <v>11.472103470449973</v>
      </c>
      <c r="B240">
        <v>5.3706380281276624</v>
      </c>
      <c r="C240">
        <v>7</v>
      </c>
      <c r="D240">
        <v>2221</v>
      </c>
      <c r="E240">
        <v>1</v>
      </c>
      <c r="F240">
        <v>1</v>
      </c>
      <c r="G240">
        <v>0</v>
      </c>
      <c r="H240">
        <v>0</v>
      </c>
      <c r="I240">
        <v>1</v>
      </c>
      <c r="M240">
        <v>11.472103470449973</v>
      </c>
      <c r="N240">
        <v>215</v>
      </c>
      <c r="O240">
        <f t="shared" si="3"/>
        <v>46225</v>
      </c>
      <c r="P240">
        <v>7</v>
      </c>
      <c r="Q240">
        <v>2221</v>
      </c>
      <c r="R240">
        <v>1</v>
      </c>
      <c r="S240">
        <v>1</v>
      </c>
      <c r="T240">
        <v>0</v>
      </c>
      <c r="U240">
        <v>0</v>
      </c>
      <c r="V240">
        <v>1</v>
      </c>
    </row>
    <row r="241" spans="1:22" x14ac:dyDescent="0.35">
      <c r="A241">
        <v>9.9475044379529027</v>
      </c>
      <c r="B241">
        <v>4.1271343850450917</v>
      </c>
      <c r="C241">
        <v>5</v>
      </c>
      <c r="D241">
        <v>399</v>
      </c>
      <c r="E241">
        <v>1</v>
      </c>
      <c r="F241">
        <v>1</v>
      </c>
      <c r="G241">
        <v>0</v>
      </c>
      <c r="H241">
        <v>0</v>
      </c>
      <c r="I241">
        <v>0</v>
      </c>
      <c r="M241">
        <v>9.9475044379529027</v>
      </c>
      <c r="N241">
        <v>62</v>
      </c>
      <c r="O241">
        <f t="shared" si="3"/>
        <v>3844</v>
      </c>
      <c r="P241">
        <v>5</v>
      </c>
      <c r="Q241">
        <v>399</v>
      </c>
      <c r="R241">
        <v>1</v>
      </c>
      <c r="S241">
        <v>1</v>
      </c>
      <c r="T241">
        <v>0</v>
      </c>
      <c r="U241">
        <v>0</v>
      </c>
      <c r="V241">
        <v>0</v>
      </c>
    </row>
    <row r="242" spans="1:22" x14ac:dyDescent="0.35">
      <c r="A242">
        <v>9.0825070004662987</v>
      </c>
      <c r="B242">
        <v>4.499809670330265</v>
      </c>
      <c r="C242">
        <v>22</v>
      </c>
      <c r="D242">
        <v>9470</v>
      </c>
      <c r="E242">
        <v>1</v>
      </c>
      <c r="F242">
        <v>0</v>
      </c>
      <c r="G242">
        <v>1</v>
      </c>
      <c r="H242">
        <v>0</v>
      </c>
      <c r="I242">
        <v>1</v>
      </c>
      <c r="M242">
        <v>9.0825070004662987</v>
      </c>
      <c r="N242">
        <v>90</v>
      </c>
      <c r="O242">
        <f t="shared" si="3"/>
        <v>8100</v>
      </c>
      <c r="P242">
        <v>22</v>
      </c>
      <c r="Q242">
        <v>9470</v>
      </c>
      <c r="R242">
        <v>1</v>
      </c>
      <c r="S242">
        <v>0</v>
      </c>
      <c r="T242">
        <v>1</v>
      </c>
      <c r="U242">
        <v>0</v>
      </c>
      <c r="V242">
        <v>1</v>
      </c>
    </row>
    <row r="243" spans="1:22" x14ac:dyDescent="0.35">
      <c r="A243">
        <v>9.2686092801001578</v>
      </c>
      <c r="B243">
        <v>5.1059454739005803</v>
      </c>
      <c r="C243">
        <v>31</v>
      </c>
      <c r="D243">
        <v>6155</v>
      </c>
      <c r="E243">
        <v>1</v>
      </c>
      <c r="F243">
        <v>0</v>
      </c>
      <c r="G243">
        <v>1</v>
      </c>
      <c r="H243">
        <v>0</v>
      </c>
      <c r="I243">
        <v>1</v>
      </c>
      <c r="M243">
        <v>9.2686092801001578</v>
      </c>
      <c r="N243">
        <v>165</v>
      </c>
      <c r="O243">
        <f t="shared" si="3"/>
        <v>27225</v>
      </c>
      <c r="P243">
        <v>31</v>
      </c>
      <c r="Q243">
        <v>6155</v>
      </c>
      <c r="R243">
        <v>1</v>
      </c>
      <c r="S243">
        <v>0</v>
      </c>
      <c r="T243">
        <v>1</v>
      </c>
      <c r="U243">
        <v>0</v>
      </c>
      <c r="V243">
        <v>1</v>
      </c>
    </row>
    <row r="244" spans="1:22" x14ac:dyDescent="0.35">
      <c r="A244">
        <v>8.7160440501614023</v>
      </c>
      <c r="B244">
        <v>4.1108738641733114</v>
      </c>
      <c r="C244">
        <v>30</v>
      </c>
      <c r="D244">
        <v>2457</v>
      </c>
      <c r="E244">
        <v>1</v>
      </c>
      <c r="F244">
        <v>0</v>
      </c>
      <c r="G244">
        <v>1</v>
      </c>
      <c r="H244">
        <v>0</v>
      </c>
      <c r="I244">
        <v>0</v>
      </c>
      <c r="M244">
        <v>8.7160440501614023</v>
      </c>
      <c r="N244">
        <v>61</v>
      </c>
      <c r="O244">
        <f t="shared" si="3"/>
        <v>3721</v>
      </c>
      <c r="P244">
        <v>30</v>
      </c>
      <c r="Q244">
        <v>2457</v>
      </c>
      <c r="R244">
        <v>1</v>
      </c>
      <c r="S244">
        <v>0</v>
      </c>
      <c r="T244">
        <v>1</v>
      </c>
      <c r="U244">
        <v>0</v>
      </c>
      <c r="V244">
        <v>0</v>
      </c>
    </row>
    <row r="245" spans="1:22" x14ac:dyDescent="0.35">
      <c r="A245">
        <v>9.3413686343825866</v>
      </c>
      <c r="B245">
        <v>3.4011973816621555</v>
      </c>
      <c r="C245">
        <v>7</v>
      </c>
      <c r="D245">
        <v>208</v>
      </c>
      <c r="E245">
        <v>0</v>
      </c>
      <c r="F245">
        <v>0</v>
      </c>
      <c r="G245">
        <v>0</v>
      </c>
      <c r="H245">
        <v>0</v>
      </c>
      <c r="I245">
        <v>0</v>
      </c>
      <c r="M245">
        <v>9.3413686343825866</v>
      </c>
      <c r="N245">
        <v>30</v>
      </c>
      <c r="O245">
        <f t="shared" si="3"/>
        <v>900</v>
      </c>
      <c r="P245">
        <v>7</v>
      </c>
      <c r="Q245">
        <v>208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5">
      <c r="A246">
        <v>10.236381967809457</v>
      </c>
      <c r="B246">
        <v>4.4426512564903167</v>
      </c>
      <c r="C246">
        <v>8</v>
      </c>
      <c r="D246">
        <v>1400</v>
      </c>
      <c r="E246">
        <v>1</v>
      </c>
      <c r="F246">
        <v>0</v>
      </c>
      <c r="G246">
        <v>0</v>
      </c>
      <c r="H246">
        <v>0</v>
      </c>
      <c r="I246">
        <v>1</v>
      </c>
      <c r="M246">
        <v>10.236381967809457</v>
      </c>
      <c r="N246">
        <v>85</v>
      </c>
      <c r="O246">
        <f t="shared" si="3"/>
        <v>7225</v>
      </c>
      <c r="P246">
        <v>8</v>
      </c>
      <c r="Q246">
        <v>1400</v>
      </c>
      <c r="R246">
        <v>1</v>
      </c>
      <c r="S246">
        <v>0</v>
      </c>
      <c r="T246">
        <v>0</v>
      </c>
      <c r="U246">
        <v>0</v>
      </c>
      <c r="V246">
        <v>1</v>
      </c>
    </row>
    <row r="247" spans="1:22" x14ac:dyDescent="0.35">
      <c r="A247">
        <v>9.6091164919335501</v>
      </c>
      <c r="B247">
        <v>4.3040650932041702</v>
      </c>
      <c r="C247">
        <v>13</v>
      </c>
      <c r="D247">
        <v>2484</v>
      </c>
      <c r="E247">
        <v>1</v>
      </c>
      <c r="F247">
        <v>0</v>
      </c>
      <c r="G247">
        <v>1</v>
      </c>
      <c r="H247">
        <v>0</v>
      </c>
      <c r="I247">
        <v>1</v>
      </c>
      <c r="M247">
        <v>9.6091164919335501</v>
      </c>
      <c r="N247">
        <v>74</v>
      </c>
      <c r="O247">
        <f t="shared" si="3"/>
        <v>5476</v>
      </c>
      <c r="P247">
        <v>13</v>
      </c>
      <c r="Q247">
        <v>2484</v>
      </c>
      <c r="R247">
        <v>1</v>
      </c>
      <c r="S247">
        <v>0</v>
      </c>
      <c r="T247">
        <v>1</v>
      </c>
      <c r="U247">
        <v>0</v>
      </c>
      <c r="V247">
        <v>1</v>
      </c>
    </row>
    <row r="248" spans="1:22" x14ac:dyDescent="0.35">
      <c r="A248">
        <v>9.4917528314143684</v>
      </c>
      <c r="B248">
        <v>4.3307333402863311</v>
      </c>
      <c r="C248">
        <v>5</v>
      </c>
      <c r="D248">
        <v>2220</v>
      </c>
      <c r="E248">
        <v>1</v>
      </c>
      <c r="F248">
        <v>0</v>
      </c>
      <c r="G248">
        <v>0</v>
      </c>
      <c r="H248">
        <v>0</v>
      </c>
      <c r="I248">
        <v>0</v>
      </c>
      <c r="M248">
        <v>9.4917528314143684</v>
      </c>
      <c r="N248">
        <v>76</v>
      </c>
      <c r="O248">
        <f t="shared" si="3"/>
        <v>5776</v>
      </c>
      <c r="P248">
        <v>5</v>
      </c>
      <c r="Q248">
        <v>2220</v>
      </c>
      <c r="R248">
        <v>1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8.1605182474775049</v>
      </c>
      <c r="B249">
        <v>3.8066624897703196</v>
      </c>
      <c r="C249">
        <v>29</v>
      </c>
      <c r="D249">
        <v>2319</v>
      </c>
      <c r="E249">
        <v>1</v>
      </c>
      <c r="F249">
        <v>0</v>
      </c>
      <c r="G249">
        <v>1</v>
      </c>
      <c r="H249">
        <v>0</v>
      </c>
      <c r="I249">
        <v>0</v>
      </c>
      <c r="M249">
        <v>8.1605182474775049</v>
      </c>
      <c r="N249">
        <v>45</v>
      </c>
      <c r="O249">
        <f t="shared" si="3"/>
        <v>2025</v>
      </c>
      <c r="P249">
        <v>29</v>
      </c>
      <c r="Q249">
        <v>2319</v>
      </c>
      <c r="R249">
        <v>1</v>
      </c>
      <c r="S249">
        <v>0</v>
      </c>
      <c r="T249">
        <v>1</v>
      </c>
      <c r="U249">
        <v>0</v>
      </c>
      <c r="V249">
        <v>0</v>
      </c>
    </row>
    <row r="250" spans="1:22" x14ac:dyDescent="0.35">
      <c r="A250">
        <v>9.0595174822415991</v>
      </c>
      <c r="B250">
        <v>3.044522437723423</v>
      </c>
      <c r="C250">
        <v>11</v>
      </c>
      <c r="D250">
        <v>557</v>
      </c>
      <c r="E250">
        <v>1</v>
      </c>
      <c r="F250">
        <v>1</v>
      </c>
      <c r="G250">
        <v>0</v>
      </c>
      <c r="H250">
        <v>0</v>
      </c>
      <c r="I250">
        <v>0</v>
      </c>
      <c r="M250">
        <v>9.0595174822415991</v>
      </c>
      <c r="N250">
        <v>21</v>
      </c>
      <c r="O250">
        <f t="shared" si="3"/>
        <v>441</v>
      </c>
      <c r="P250">
        <v>11</v>
      </c>
      <c r="Q250">
        <v>557</v>
      </c>
      <c r="R250">
        <v>1</v>
      </c>
      <c r="S250">
        <v>1</v>
      </c>
      <c r="T250">
        <v>0</v>
      </c>
      <c r="U250">
        <v>0</v>
      </c>
      <c r="V250">
        <v>0</v>
      </c>
    </row>
    <row r="251" spans="1:22" x14ac:dyDescent="0.35">
      <c r="A251">
        <v>8.4553177876981493</v>
      </c>
      <c r="B251">
        <v>4.8040210447332568</v>
      </c>
      <c r="C251">
        <v>33</v>
      </c>
      <c r="D251">
        <v>5188</v>
      </c>
      <c r="E251">
        <v>1</v>
      </c>
      <c r="F251">
        <v>0</v>
      </c>
      <c r="G251">
        <v>1</v>
      </c>
      <c r="H251">
        <v>0</v>
      </c>
      <c r="I251">
        <v>1</v>
      </c>
      <c r="M251">
        <v>8.4553177876981493</v>
      </c>
      <c r="N251">
        <v>122</v>
      </c>
      <c r="O251">
        <f t="shared" si="3"/>
        <v>14884</v>
      </c>
      <c r="P251">
        <v>33</v>
      </c>
      <c r="Q251">
        <v>5188</v>
      </c>
      <c r="R251">
        <v>1</v>
      </c>
      <c r="S251">
        <v>0</v>
      </c>
      <c r="T251">
        <v>1</v>
      </c>
      <c r="U251">
        <v>0</v>
      </c>
      <c r="V251">
        <v>1</v>
      </c>
    </row>
    <row r="252" spans="1:22" x14ac:dyDescent="0.35">
      <c r="A252">
        <v>10.207289006867793</v>
      </c>
      <c r="B252">
        <v>5.8141305318250662</v>
      </c>
      <c r="C252">
        <v>25</v>
      </c>
      <c r="D252">
        <v>11685</v>
      </c>
      <c r="E252">
        <v>1</v>
      </c>
      <c r="F252">
        <v>1</v>
      </c>
      <c r="G252">
        <v>1</v>
      </c>
      <c r="H252">
        <v>0</v>
      </c>
      <c r="I252">
        <v>1</v>
      </c>
      <c r="M252">
        <v>10.207289006867793</v>
      </c>
      <c r="N252">
        <v>335</v>
      </c>
      <c r="O252">
        <f t="shared" si="3"/>
        <v>112225</v>
      </c>
      <c r="P252">
        <v>25</v>
      </c>
      <c r="Q252">
        <v>11685</v>
      </c>
      <c r="R252">
        <v>1</v>
      </c>
      <c r="S252">
        <v>1</v>
      </c>
      <c r="T252">
        <v>1</v>
      </c>
      <c r="U252">
        <v>0</v>
      </c>
      <c r="V252">
        <v>1</v>
      </c>
    </row>
    <row r="253" spans="1:22" x14ac:dyDescent="0.35">
      <c r="A253">
        <v>10.978489975565104</v>
      </c>
      <c r="B253">
        <v>5.2470240721604862</v>
      </c>
      <c r="C253">
        <v>7</v>
      </c>
      <c r="D253">
        <v>2699</v>
      </c>
      <c r="E253">
        <v>1</v>
      </c>
      <c r="F253">
        <v>1</v>
      </c>
      <c r="G253">
        <v>1</v>
      </c>
      <c r="H253">
        <v>0</v>
      </c>
      <c r="I253">
        <v>1</v>
      </c>
      <c r="M253">
        <v>10.978489975565104</v>
      </c>
      <c r="N253">
        <v>190</v>
      </c>
      <c r="O253">
        <f t="shared" si="3"/>
        <v>36100</v>
      </c>
      <c r="P253">
        <v>7</v>
      </c>
      <c r="Q253">
        <v>2699</v>
      </c>
      <c r="R253">
        <v>1</v>
      </c>
      <c r="S253">
        <v>1</v>
      </c>
      <c r="T253">
        <v>1</v>
      </c>
      <c r="U253">
        <v>0</v>
      </c>
      <c r="V253">
        <v>1</v>
      </c>
    </row>
    <row r="254" spans="1:22" x14ac:dyDescent="0.35">
      <c r="A254">
        <v>8.9359035262744229</v>
      </c>
      <c r="B254">
        <v>3.2188758248682006</v>
      </c>
      <c r="C254">
        <v>12</v>
      </c>
      <c r="D254">
        <v>981</v>
      </c>
      <c r="E254">
        <v>1</v>
      </c>
      <c r="F254">
        <v>1</v>
      </c>
      <c r="G254">
        <v>0</v>
      </c>
      <c r="H254">
        <v>0</v>
      </c>
      <c r="I254">
        <v>0</v>
      </c>
      <c r="M254">
        <v>8.9359035262744229</v>
      </c>
      <c r="N254">
        <v>25</v>
      </c>
      <c r="O254">
        <f t="shared" si="3"/>
        <v>625</v>
      </c>
      <c r="P254">
        <v>12</v>
      </c>
      <c r="Q254">
        <v>981</v>
      </c>
      <c r="R254">
        <v>1</v>
      </c>
      <c r="S254">
        <v>1</v>
      </c>
      <c r="T254">
        <v>0</v>
      </c>
      <c r="U254">
        <v>0</v>
      </c>
      <c r="V254">
        <v>0</v>
      </c>
    </row>
    <row r="255" spans="1:22" x14ac:dyDescent="0.35">
      <c r="A255">
        <v>9.6023824597522065</v>
      </c>
      <c r="B255">
        <v>4.499809670330265</v>
      </c>
      <c r="C255">
        <v>16</v>
      </c>
      <c r="D255">
        <v>1540</v>
      </c>
      <c r="E255">
        <v>1</v>
      </c>
      <c r="F255">
        <v>1</v>
      </c>
      <c r="G255">
        <v>1</v>
      </c>
      <c r="H255">
        <v>0</v>
      </c>
      <c r="I255">
        <v>1</v>
      </c>
      <c r="M255">
        <v>9.6023824597522065</v>
      </c>
      <c r="N255">
        <v>90</v>
      </c>
      <c r="O255">
        <f t="shared" si="3"/>
        <v>8100</v>
      </c>
      <c r="P255">
        <v>16</v>
      </c>
      <c r="Q255">
        <v>1540</v>
      </c>
      <c r="R255">
        <v>1</v>
      </c>
      <c r="S255">
        <v>1</v>
      </c>
      <c r="T255">
        <v>1</v>
      </c>
      <c r="U255">
        <v>0</v>
      </c>
      <c r="V255">
        <v>1</v>
      </c>
    </row>
    <row r="256" spans="1:22" x14ac:dyDescent="0.35">
      <c r="A256">
        <v>9.8574436140347217</v>
      </c>
      <c r="B256">
        <v>5.8141305318250662</v>
      </c>
      <c r="C256">
        <v>25</v>
      </c>
      <c r="D256">
        <v>7200</v>
      </c>
      <c r="E256">
        <v>1</v>
      </c>
      <c r="F256">
        <v>1</v>
      </c>
      <c r="G256">
        <v>1</v>
      </c>
      <c r="H256">
        <v>0</v>
      </c>
      <c r="I256">
        <v>1</v>
      </c>
      <c r="M256">
        <v>9.8574436140347217</v>
      </c>
      <c r="N256">
        <v>335</v>
      </c>
      <c r="O256">
        <f t="shared" si="3"/>
        <v>112225</v>
      </c>
      <c r="P256">
        <v>25</v>
      </c>
      <c r="Q256">
        <v>7200</v>
      </c>
      <c r="R256">
        <v>1</v>
      </c>
      <c r="S256">
        <v>1</v>
      </c>
      <c r="T256">
        <v>1</v>
      </c>
      <c r="U256">
        <v>0</v>
      </c>
      <c r="V256">
        <v>1</v>
      </c>
    </row>
    <row r="257" spans="1:22" x14ac:dyDescent="0.35">
      <c r="A257">
        <v>10.431170293368542</v>
      </c>
      <c r="B257">
        <v>4.5108595065168497</v>
      </c>
      <c r="C257">
        <v>6</v>
      </c>
      <c r="D257">
        <v>26</v>
      </c>
      <c r="E257">
        <v>1</v>
      </c>
      <c r="F257">
        <v>1</v>
      </c>
      <c r="G257">
        <v>0</v>
      </c>
      <c r="H257">
        <v>0</v>
      </c>
      <c r="I257">
        <v>1</v>
      </c>
      <c r="M257">
        <v>10.431170293368542</v>
      </c>
      <c r="N257">
        <v>91</v>
      </c>
      <c r="O257">
        <f t="shared" si="3"/>
        <v>8281</v>
      </c>
      <c r="P257">
        <v>6</v>
      </c>
      <c r="Q257">
        <v>26</v>
      </c>
      <c r="R257">
        <v>1</v>
      </c>
      <c r="S257">
        <v>1</v>
      </c>
      <c r="T257">
        <v>0</v>
      </c>
      <c r="U257">
        <v>0</v>
      </c>
      <c r="V257">
        <v>1</v>
      </c>
    </row>
    <row r="258" spans="1:22" x14ac:dyDescent="0.35">
      <c r="A258">
        <v>10.312280450736967</v>
      </c>
      <c r="B258">
        <v>5.8861040314501558</v>
      </c>
      <c r="C258">
        <v>18</v>
      </c>
      <c r="D258">
        <v>8230</v>
      </c>
      <c r="E258">
        <v>1</v>
      </c>
      <c r="F258">
        <v>1</v>
      </c>
      <c r="G258">
        <v>1</v>
      </c>
      <c r="H258">
        <v>0</v>
      </c>
      <c r="I258">
        <v>1</v>
      </c>
      <c r="M258">
        <v>10.312280450736967</v>
      </c>
      <c r="N258">
        <v>360</v>
      </c>
      <c r="O258">
        <f t="shared" si="3"/>
        <v>129600</v>
      </c>
      <c r="P258">
        <v>18</v>
      </c>
      <c r="Q258">
        <v>8230</v>
      </c>
      <c r="R258">
        <v>1</v>
      </c>
      <c r="S258">
        <v>1</v>
      </c>
      <c r="T258">
        <v>1</v>
      </c>
      <c r="U258">
        <v>0</v>
      </c>
      <c r="V258">
        <v>1</v>
      </c>
    </row>
    <row r="259" spans="1:22" x14ac:dyDescent="0.35">
      <c r="A259">
        <v>8.0063675676502459</v>
      </c>
      <c r="B259">
        <v>3.5835189384561099</v>
      </c>
      <c r="C259">
        <v>28</v>
      </c>
      <c r="D259">
        <v>2277</v>
      </c>
      <c r="E259">
        <v>0</v>
      </c>
      <c r="F259">
        <v>1</v>
      </c>
      <c r="G259">
        <v>1</v>
      </c>
      <c r="H259">
        <v>0</v>
      </c>
      <c r="I259">
        <v>0</v>
      </c>
      <c r="M259">
        <v>8.0063675676502459</v>
      </c>
      <c r="N259">
        <v>36</v>
      </c>
      <c r="O259">
        <f t="shared" ref="O259:O267" si="4">N259^2</f>
        <v>1296</v>
      </c>
      <c r="P259">
        <v>28</v>
      </c>
      <c r="Q259">
        <v>2277</v>
      </c>
      <c r="R259">
        <v>0</v>
      </c>
      <c r="S259">
        <v>1</v>
      </c>
      <c r="T259">
        <v>1</v>
      </c>
      <c r="U259">
        <v>0</v>
      </c>
      <c r="V259">
        <v>0</v>
      </c>
    </row>
    <row r="260" spans="1:22" x14ac:dyDescent="0.35">
      <c r="A260">
        <v>9.4009607315848331</v>
      </c>
      <c r="B260">
        <v>3.713572066704308</v>
      </c>
      <c r="C260">
        <v>17</v>
      </c>
      <c r="D260">
        <v>1785</v>
      </c>
      <c r="E260">
        <v>1</v>
      </c>
      <c r="F260">
        <v>1</v>
      </c>
      <c r="G260">
        <v>1</v>
      </c>
      <c r="H260">
        <v>0</v>
      </c>
      <c r="I260">
        <v>0</v>
      </c>
      <c r="M260">
        <v>9.4009607315848331</v>
      </c>
      <c r="N260">
        <v>41</v>
      </c>
      <c r="O260">
        <f t="shared" si="4"/>
        <v>1681</v>
      </c>
      <c r="P260">
        <v>17</v>
      </c>
      <c r="Q260">
        <v>1785</v>
      </c>
      <c r="R260">
        <v>1</v>
      </c>
      <c r="S260">
        <v>1</v>
      </c>
      <c r="T260">
        <v>1</v>
      </c>
      <c r="U260">
        <v>0</v>
      </c>
      <c r="V260">
        <v>0</v>
      </c>
    </row>
    <row r="261" spans="1:22" x14ac:dyDescent="0.35">
      <c r="A261">
        <v>8.536995818712418</v>
      </c>
      <c r="B261">
        <v>4.4543472962535073</v>
      </c>
      <c r="C261">
        <v>33</v>
      </c>
      <c r="D261">
        <v>9479</v>
      </c>
      <c r="E261">
        <v>1</v>
      </c>
      <c r="F261">
        <v>0</v>
      </c>
      <c r="G261">
        <v>1</v>
      </c>
      <c r="H261">
        <v>0</v>
      </c>
      <c r="I261">
        <v>1</v>
      </c>
      <c r="M261">
        <v>8.536995818712418</v>
      </c>
      <c r="N261">
        <v>86</v>
      </c>
      <c r="O261">
        <f t="shared" si="4"/>
        <v>7396</v>
      </c>
      <c r="P261">
        <v>33</v>
      </c>
      <c r="Q261">
        <v>9479</v>
      </c>
      <c r="R261">
        <v>1</v>
      </c>
      <c r="S261">
        <v>0</v>
      </c>
      <c r="T261">
        <v>1</v>
      </c>
      <c r="U261">
        <v>0</v>
      </c>
      <c r="V261">
        <v>1</v>
      </c>
    </row>
    <row r="262" spans="1:22" x14ac:dyDescent="0.35">
      <c r="A262">
        <v>8.5171931914162382</v>
      </c>
      <c r="B262">
        <v>3.8712010109078911</v>
      </c>
      <c r="C262">
        <v>5</v>
      </c>
      <c r="D262">
        <v>286</v>
      </c>
      <c r="E262">
        <v>1</v>
      </c>
      <c r="F262">
        <v>1</v>
      </c>
      <c r="G262">
        <v>1</v>
      </c>
      <c r="H262">
        <v>0</v>
      </c>
      <c r="I262">
        <v>0</v>
      </c>
      <c r="M262">
        <v>8.5171931914162382</v>
      </c>
      <c r="N262">
        <v>48</v>
      </c>
      <c r="O262">
        <f t="shared" si="4"/>
        <v>2304</v>
      </c>
      <c r="P262">
        <v>5</v>
      </c>
      <c r="Q262">
        <v>286</v>
      </c>
      <c r="R262">
        <v>1</v>
      </c>
      <c r="S262">
        <v>1</v>
      </c>
      <c r="T262">
        <v>1</v>
      </c>
      <c r="U262">
        <v>0</v>
      </c>
      <c r="V262">
        <v>0</v>
      </c>
    </row>
    <row r="263" spans="1:22" x14ac:dyDescent="0.35">
      <c r="A263">
        <v>9.0595174822415991</v>
      </c>
      <c r="B263">
        <v>4.8675344504555822</v>
      </c>
      <c r="C263">
        <v>33</v>
      </c>
      <c r="D263">
        <v>8975</v>
      </c>
      <c r="E263">
        <v>1</v>
      </c>
      <c r="F263">
        <v>0</v>
      </c>
      <c r="G263">
        <v>1</v>
      </c>
      <c r="H263">
        <v>0</v>
      </c>
      <c r="I263">
        <v>1</v>
      </c>
      <c r="M263">
        <v>9.0595174822415991</v>
      </c>
      <c r="N263">
        <v>130</v>
      </c>
      <c r="O263">
        <f t="shared" si="4"/>
        <v>16900</v>
      </c>
      <c r="P263">
        <v>33</v>
      </c>
      <c r="Q263">
        <v>8975</v>
      </c>
      <c r="R263">
        <v>1</v>
      </c>
      <c r="S263">
        <v>0</v>
      </c>
      <c r="T263">
        <v>1</v>
      </c>
      <c r="U263">
        <v>0</v>
      </c>
      <c r="V263">
        <v>1</v>
      </c>
    </row>
    <row r="264" spans="1:22" x14ac:dyDescent="0.35">
      <c r="A264">
        <v>9.5468126085973957</v>
      </c>
      <c r="B264">
        <v>3.4657359027997265</v>
      </c>
      <c r="C264">
        <v>6</v>
      </c>
      <c r="D264">
        <v>931</v>
      </c>
      <c r="E264">
        <v>1</v>
      </c>
      <c r="F264">
        <v>1</v>
      </c>
      <c r="G264">
        <v>1</v>
      </c>
      <c r="H264">
        <v>0</v>
      </c>
      <c r="I264">
        <v>0</v>
      </c>
      <c r="M264">
        <v>9.5468126085973957</v>
      </c>
      <c r="N264">
        <v>32</v>
      </c>
      <c r="O264">
        <f t="shared" si="4"/>
        <v>1024</v>
      </c>
      <c r="P264">
        <v>6</v>
      </c>
      <c r="Q264">
        <v>931</v>
      </c>
      <c r="R264">
        <v>1</v>
      </c>
      <c r="S264">
        <v>1</v>
      </c>
      <c r="T264">
        <v>1</v>
      </c>
      <c r="U264">
        <v>0</v>
      </c>
      <c r="V264">
        <v>0</v>
      </c>
    </row>
    <row r="265" spans="1:22" x14ac:dyDescent="0.35">
      <c r="A265">
        <v>9.8781697445518386</v>
      </c>
      <c r="B265">
        <v>4.5849674786705723</v>
      </c>
      <c r="C265">
        <v>24</v>
      </c>
      <c r="D265">
        <v>2670</v>
      </c>
      <c r="E265">
        <v>1</v>
      </c>
      <c r="F265">
        <v>1</v>
      </c>
      <c r="G265">
        <v>1</v>
      </c>
      <c r="H265">
        <v>0</v>
      </c>
      <c r="I265">
        <v>1</v>
      </c>
      <c r="M265">
        <v>9.8781697445518386</v>
      </c>
      <c r="N265">
        <v>98</v>
      </c>
      <c r="O265">
        <f t="shared" si="4"/>
        <v>9604</v>
      </c>
      <c r="P265">
        <v>24</v>
      </c>
      <c r="Q265">
        <v>2670</v>
      </c>
      <c r="R265">
        <v>1</v>
      </c>
      <c r="S265">
        <v>1</v>
      </c>
      <c r="T265">
        <v>1</v>
      </c>
      <c r="U265">
        <v>0</v>
      </c>
      <c r="V265">
        <v>1</v>
      </c>
    </row>
    <row r="266" spans="1:22" x14ac:dyDescent="0.35">
      <c r="A266">
        <v>9.2103403719761836</v>
      </c>
      <c r="B266">
        <v>3.784189633918261</v>
      </c>
      <c r="C266">
        <v>10</v>
      </c>
      <c r="D266">
        <v>4484</v>
      </c>
      <c r="E266">
        <v>0</v>
      </c>
      <c r="F266">
        <v>1</v>
      </c>
      <c r="G266">
        <v>0</v>
      </c>
      <c r="H266">
        <v>1</v>
      </c>
      <c r="I266">
        <v>0</v>
      </c>
      <c r="M266">
        <v>9.2103403719761836</v>
      </c>
      <c r="N266">
        <v>44</v>
      </c>
      <c r="O266">
        <f t="shared" si="4"/>
        <v>1936</v>
      </c>
      <c r="P266">
        <v>10</v>
      </c>
      <c r="Q266">
        <v>4484</v>
      </c>
      <c r="R266">
        <v>0</v>
      </c>
      <c r="S266">
        <v>1</v>
      </c>
      <c r="T266">
        <v>0</v>
      </c>
      <c r="U266">
        <v>1</v>
      </c>
      <c r="V266">
        <v>0</v>
      </c>
    </row>
    <row r="267" spans="1:22" x14ac:dyDescent="0.35">
      <c r="A267">
        <v>10.480100916840122</v>
      </c>
      <c r="B267">
        <v>5.3706380281276624</v>
      </c>
      <c r="C267">
        <v>18</v>
      </c>
      <c r="D267">
        <v>6849</v>
      </c>
      <c r="E267">
        <v>1</v>
      </c>
      <c r="F267">
        <v>1</v>
      </c>
      <c r="G267">
        <v>1</v>
      </c>
      <c r="H267">
        <v>0</v>
      </c>
      <c r="I267">
        <v>1</v>
      </c>
      <c r="M267">
        <v>10.480100916840122</v>
      </c>
      <c r="N267">
        <v>215</v>
      </c>
      <c r="O267">
        <f t="shared" si="4"/>
        <v>46225</v>
      </c>
      <c r="P267">
        <v>18</v>
      </c>
      <c r="Q267">
        <v>6849</v>
      </c>
      <c r="R267">
        <v>1</v>
      </c>
      <c r="S267">
        <v>1</v>
      </c>
      <c r="T267">
        <v>1</v>
      </c>
      <c r="U267">
        <v>0</v>
      </c>
      <c r="V2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18" sqref="F1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Models</vt:lpstr>
      <vt:lpstr>train</vt:lpstr>
      <vt:lpstr>test</vt:lpstr>
    </vt:vector>
  </TitlesOfParts>
  <Company>Occidental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Keith Bassett</cp:lastModifiedBy>
  <dcterms:created xsi:type="dcterms:W3CDTF">2016-04-02T21:29:01Z</dcterms:created>
  <dcterms:modified xsi:type="dcterms:W3CDTF">2022-09-12T01:52:24Z</dcterms:modified>
</cp:coreProperties>
</file>