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4F8A9F-4174-4CC3-A04D-5DD062CAAFE0}" xr6:coauthVersionLast="47" xr6:coauthVersionMax="47" xr10:uidLastSave="{00000000-0000-0000-0000-000000000000}"/>
  <bookViews>
    <workbookView xWindow="-120" yWindow="-120" windowWidth="20730" windowHeight="11160" xr2:uid="{D9E731CD-9707-46FC-BF15-0CF96D424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P3" i="1"/>
  <c r="K3" i="1"/>
  <c r="F3" i="1"/>
  <c r="A1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C14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C11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C8" i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</calcChain>
</file>

<file path=xl/sharedStrings.xml><?xml version="1.0" encoding="utf-8"?>
<sst xmlns="http://schemas.openxmlformats.org/spreadsheetml/2006/main" count="108" uniqueCount="17">
  <si>
    <t>Month Start</t>
  </si>
  <si>
    <t>Employee</t>
  </si>
  <si>
    <t>Alice</t>
  </si>
  <si>
    <t>Standard Hours</t>
  </si>
  <si>
    <t>Ben</t>
  </si>
  <si>
    <t>Chloe</t>
  </si>
  <si>
    <t>Working</t>
  </si>
  <si>
    <t>Holiday</t>
  </si>
  <si>
    <t>Day off</t>
  </si>
  <si>
    <t>Day Off</t>
  </si>
  <si>
    <t>Sick</t>
  </si>
  <si>
    <t>Start</t>
  </si>
  <si>
    <t>Finish</t>
  </si>
  <si>
    <t>Days Worked</t>
  </si>
  <si>
    <t>Days Sick</t>
  </si>
  <si>
    <t>Days Off</t>
  </si>
  <si>
    <t>Days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</si>
</sst>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_x000a_ddd"/>
  </numFmts>
  <fonts count="4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8"/>
      <color theme="1"/>
      <name val="Times New Roman"/>
      <family val="2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 wrapText="1"/>
    </xf>
    <xf numFmtId="18" fontId="0" fillId="0" borderId="0" xfId="0" applyNumberFormat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5" borderId="0" xfId="0" applyFill="1"/>
    <xf numFmtId="0" fontId="3" fillId="5" borderId="0" xfId="0" applyFont="1" applyFill="1" applyAlignment="1">
      <alignment horizontal="center" wrapText="1"/>
    </xf>
    <xf numFmtId="0" fontId="3" fillId="5" borderId="0" xfId="0" applyFont="1" applyFill="1"/>
    <xf numFmtId="0" fontId="0" fillId="6" borderId="0" xfId="0" applyFill="1"/>
    <xf numFmtId="0" fontId="3" fillId="6" borderId="0" xfId="0" applyFont="1" applyFill="1" applyAlignment="1">
      <alignment horizontal="center" wrapText="1"/>
    </xf>
    <xf numFmtId="0" fontId="3" fillId="6" borderId="0" xfId="0" applyFont="1" applyFill="1"/>
    <xf numFmtId="0" fontId="3" fillId="3" borderId="0" xfId="0" applyFont="1" applyFill="1" applyAlignment="1">
      <alignment horizontal="center" wrapText="1"/>
    </xf>
    <xf numFmtId="0" fontId="3" fillId="3" borderId="0" xfId="0" applyFont="1" applyFill="1"/>
    <xf numFmtId="0" fontId="0" fillId="7" borderId="0" xfId="0" applyFill="1"/>
    <xf numFmtId="0" fontId="3" fillId="7" borderId="0" xfId="0" applyFont="1" applyFill="1" applyAlignment="1">
      <alignment horizontal="center" wrapText="1"/>
    </xf>
    <xf numFmtId="0" fontId="3" fillId="7" borderId="0" xfId="0" applyFont="1" applyFill="1"/>
  </cellXfs>
  <cellStyles count="1">
    <cellStyle name="Normal" xfId="0" builtinId="0"/>
  </cellStyles>
  <dxfs count="5"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5" tint="0.59996337778862885"/>
        </patternFill>
      </fill>
    </dxf>
    <dxf>
      <fill>
        <patternFill>
          <bgColor theme="6"/>
        </patternFill>
      </fill>
    </dxf>
    <dxf>
      <border>
        <bottom style="thin">
          <color theme="9"/>
        </bottom>
        <vertical/>
        <horizontal/>
      </border>
    </dxf>
  </dxfs>
  <tableStyles count="1" defaultTableStyle="TableStyleMedium2" defaultPivotStyle="PivotStyleLight16">
    <tableStyle name="Invisible" pivot="0" table="0" count="0" xr9:uid="{823B95C0-1A75-4A9A-8556-4B2A5D2F7F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</xdr:row>
      <xdr:rowOff>161925</xdr:rowOff>
    </xdr:from>
    <xdr:to>
      <xdr:col>4</xdr:col>
      <xdr:colOff>28575</xdr:colOff>
      <xdr:row>3</xdr:row>
      <xdr:rowOff>47625</xdr:rowOff>
    </xdr:to>
    <xdr:pic>
      <xdr:nvPicPr>
        <xdr:cNvPr id="3" name="Graphic 2" descr="Office worker">
          <a:extLst>
            <a:ext uri="{FF2B5EF4-FFF2-40B4-BE49-F238E27FC236}">
              <a16:creationId xmlns:a16="http://schemas.microsoft.com/office/drawing/2014/main" id="{5B7FBAC7-0E73-FEE7-C007-9729D1A04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00450" y="457200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2</xdr:row>
      <xdr:rowOff>0</xdr:rowOff>
    </xdr:from>
    <xdr:to>
      <xdr:col>8</xdr:col>
      <xdr:colOff>600075</xdr:colOff>
      <xdr:row>3</xdr:row>
      <xdr:rowOff>38100</xdr:rowOff>
    </xdr:to>
    <xdr:pic>
      <xdr:nvPicPr>
        <xdr:cNvPr id="5" name="Graphic 4" descr="Medicine">
          <a:extLst>
            <a:ext uri="{FF2B5EF4-FFF2-40B4-BE49-F238E27FC236}">
              <a16:creationId xmlns:a16="http://schemas.microsoft.com/office/drawing/2014/main" id="{C754570D-D146-2083-18AA-E3D96EB6D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67500" y="485775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18</xdr:col>
      <xdr:colOff>85725</xdr:colOff>
      <xdr:row>2</xdr:row>
      <xdr:rowOff>0</xdr:rowOff>
    </xdr:from>
    <xdr:to>
      <xdr:col>18</xdr:col>
      <xdr:colOff>533399</xdr:colOff>
      <xdr:row>3</xdr:row>
      <xdr:rowOff>9524</xdr:rowOff>
    </xdr:to>
    <xdr:pic>
      <xdr:nvPicPr>
        <xdr:cNvPr id="7" name="Graphic 6" descr="Beach umbrella">
          <a:extLst>
            <a:ext uri="{FF2B5EF4-FFF2-40B4-BE49-F238E27FC236}">
              <a16:creationId xmlns:a16="http://schemas.microsoft.com/office/drawing/2014/main" id="{6631F584-97AA-79FC-72B1-8090D245E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830175" y="485775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</xdr:row>
      <xdr:rowOff>123825</xdr:rowOff>
    </xdr:from>
    <xdr:to>
      <xdr:col>13</xdr:col>
      <xdr:colOff>581026</xdr:colOff>
      <xdr:row>3</xdr:row>
      <xdr:rowOff>38101</xdr:rowOff>
    </xdr:to>
    <xdr:pic>
      <xdr:nvPicPr>
        <xdr:cNvPr id="4" name="Graphic 3" descr="Sleep">
          <a:extLst>
            <a:ext uri="{FF2B5EF4-FFF2-40B4-BE49-F238E27FC236}">
              <a16:creationId xmlns:a16="http://schemas.microsoft.com/office/drawing/2014/main" id="{E631DD52-3A05-E81D-A752-6F33C267C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734550" y="419100"/>
          <a:ext cx="542926" cy="542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89F5-89A6-4435-9213-0488FF41B378}">
  <dimension ref="A1:AG28"/>
  <sheetViews>
    <sheetView tabSelected="1" workbookViewId="0">
      <pane xSplit="2" ySplit="5" topLeftCell="M6" activePane="bottomRight" state="frozen"/>
      <selection pane="topRight" activeCell="C1" sqref="C1"/>
      <selection pane="bottomLeft" activeCell="A6" sqref="A6"/>
      <selection pane="bottomRight" activeCell="Q3" sqref="Q3"/>
    </sheetView>
  </sheetViews>
  <sheetFormatPr defaultRowHeight="15" x14ac:dyDescent="0.25"/>
  <cols>
    <col min="1" max="1" width="33.5703125" customWidth="1"/>
    <col min="2" max="2" width="9.42578125" bestFit="1" customWidth="1"/>
    <col min="5" max="5" width="9.42578125" bestFit="1" customWidth="1"/>
    <col min="9" max="9" width="9.42578125" bestFit="1" customWidth="1"/>
    <col min="10" max="10" width="10.140625" bestFit="1" customWidth="1"/>
    <col min="11" max="11" width="9.42578125" bestFit="1" customWidth="1"/>
  </cols>
  <sheetData>
    <row r="1" spans="1:33" s="8" customFormat="1" ht="23.25" x14ac:dyDescent="0.35">
      <c r="A1" s="8" t="str">
        <f>"Work Schedule - "&amp;TEXT(B3,"mmmm")</f>
        <v>Work Schedule - July</v>
      </c>
    </row>
    <row r="3" spans="1:33" ht="34.5" customHeight="1" x14ac:dyDescent="0.25">
      <c r="A3" s="11" t="s">
        <v>0</v>
      </c>
      <c r="B3" s="1">
        <v>45839</v>
      </c>
      <c r="D3" s="12"/>
      <c r="E3" s="13" t="s">
        <v>13</v>
      </c>
      <c r="F3" s="14">
        <f>COUNTIF($C$6:$AG$28,"Working")</f>
        <v>55</v>
      </c>
      <c r="I3" s="15"/>
      <c r="J3" s="16" t="s">
        <v>14</v>
      </c>
      <c r="K3" s="17">
        <f>COUNTIF($C$6:$AG$28,"Sick")</f>
        <v>3</v>
      </c>
      <c r="N3" s="5"/>
      <c r="O3" s="18" t="s">
        <v>15</v>
      </c>
      <c r="P3" s="19">
        <f>COUNTIF($C$6:$AG$28,"Day Off")</f>
        <v>25</v>
      </c>
      <c r="S3" s="20"/>
      <c r="T3" s="21" t="s">
        <v>16</v>
      </c>
      <c r="U3" s="22">
        <f>COUNTIF($C$6:$AG$28,"Holiday")</f>
        <v>9</v>
      </c>
    </row>
    <row r="4" spans="1:33" x14ac:dyDescent="0.25">
      <c r="A4" s="9"/>
    </row>
    <row r="5" spans="1:33" ht="29.25" customHeight="1" x14ac:dyDescent="0.25">
      <c r="A5" s="10" t="s">
        <v>1</v>
      </c>
      <c r="B5" s="4" t="s">
        <v>3</v>
      </c>
      <c r="C5" s="2">
        <f>B3</f>
        <v>45839</v>
      </c>
      <c r="D5" s="2">
        <f>C5+1</f>
        <v>45840</v>
      </c>
      <c r="E5" s="2">
        <f t="shared" ref="E5:AG5" si="0">D5+1</f>
        <v>45841</v>
      </c>
      <c r="F5" s="2">
        <f t="shared" si="0"/>
        <v>45842</v>
      </c>
      <c r="G5" s="2">
        <f t="shared" si="0"/>
        <v>45843</v>
      </c>
      <c r="H5" s="2">
        <f t="shared" si="0"/>
        <v>45844</v>
      </c>
      <c r="I5" s="2">
        <f t="shared" si="0"/>
        <v>45845</v>
      </c>
      <c r="J5" s="2">
        <f t="shared" si="0"/>
        <v>45846</v>
      </c>
      <c r="K5" s="2">
        <f t="shared" si="0"/>
        <v>45847</v>
      </c>
      <c r="L5" s="2">
        <f t="shared" si="0"/>
        <v>45848</v>
      </c>
      <c r="M5" s="2">
        <f t="shared" si="0"/>
        <v>45849</v>
      </c>
      <c r="N5" s="2">
        <f t="shared" si="0"/>
        <v>45850</v>
      </c>
      <c r="O5" s="2">
        <f t="shared" si="0"/>
        <v>45851</v>
      </c>
      <c r="P5" s="2">
        <f t="shared" si="0"/>
        <v>45852</v>
      </c>
      <c r="Q5" s="2">
        <f t="shared" si="0"/>
        <v>45853</v>
      </c>
      <c r="R5" s="2">
        <f t="shared" si="0"/>
        <v>45854</v>
      </c>
      <c r="S5" s="2">
        <f t="shared" si="0"/>
        <v>45855</v>
      </c>
      <c r="T5" s="2">
        <f t="shared" si="0"/>
        <v>45856</v>
      </c>
      <c r="U5" s="2">
        <f t="shared" si="0"/>
        <v>45857</v>
      </c>
      <c r="V5" s="2">
        <f t="shared" si="0"/>
        <v>45858</v>
      </c>
      <c r="W5" s="2">
        <f t="shared" si="0"/>
        <v>45859</v>
      </c>
      <c r="X5" s="2">
        <f t="shared" si="0"/>
        <v>45860</v>
      </c>
      <c r="Y5" s="2">
        <f t="shared" si="0"/>
        <v>45861</v>
      </c>
      <c r="Z5" s="2">
        <f t="shared" si="0"/>
        <v>45862</v>
      </c>
      <c r="AA5" s="2">
        <f t="shared" si="0"/>
        <v>45863</v>
      </c>
      <c r="AB5" s="2">
        <f t="shared" si="0"/>
        <v>45864</v>
      </c>
      <c r="AC5" s="2">
        <f t="shared" si="0"/>
        <v>45865</v>
      </c>
      <c r="AD5" s="2">
        <f t="shared" si="0"/>
        <v>45866</v>
      </c>
      <c r="AE5" s="2">
        <f t="shared" si="0"/>
        <v>45867</v>
      </c>
      <c r="AF5" s="2">
        <f t="shared" si="0"/>
        <v>45868</v>
      </c>
      <c r="AG5" s="2">
        <f t="shared" si="0"/>
        <v>45869</v>
      </c>
    </row>
    <row r="6" spans="1:33" x14ac:dyDescent="0.25">
      <c r="A6" s="9" t="s">
        <v>2</v>
      </c>
      <c r="B6" s="3">
        <v>8</v>
      </c>
      <c r="C6" t="s">
        <v>6</v>
      </c>
      <c r="D6" t="s">
        <v>6</v>
      </c>
      <c r="E6" t="s">
        <v>6</v>
      </c>
      <c r="F6" t="s">
        <v>6</v>
      </c>
      <c r="G6" t="s">
        <v>8</v>
      </c>
      <c r="H6" t="s">
        <v>8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9</v>
      </c>
      <c r="O6" t="s">
        <v>9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8</v>
      </c>
      <c r="V6" t="s">
        <v>8</v>
      </c>
      <c r="X6" t="s">
        <v>6</v>
      </c>
      <c r="Y6" t="s">
        <v>6</v>
      </c>
      <c r="Z6" t="s">
        <v>6</v>
      </c>
      <c r="AA6" t="s">
        <v>6</v>
      </c>
      <c r="AB6" t="s">
        <v>8</v>
      </c>
      <c r="AC6" t="s">
        <v>8</v>
      </c>
      <c r="AD6" t="s">
        <v>6</v>
      </c>
      <c r="AE6" t="s">
        <v>6</v>
      </c>
      <c r="AF6" t="s">
        <v>6</v>
      </c>
      <c r="AG6" t="s">
        <v>6</v>
      </c>
    </row>
    <row r="7" spans="1:33" x14ac:dyDescent="0.25">
      <c r="A7" s="9"/>
      <c r="B7" s="3" t="s">
        <v>11</v>
      </c>
      <c r="C7" s="7">
        <v>0.375</v>
      </c>
      <c r="D7" s="7">
        <v>0.375</v>
      </c>
      <c r="E7" s="7">
        <v>0.375</v>
      </c>
      <c r="F7" s="7">
        <v>0.375</v>
      </c>
      <c r="I7" s="7">
        <v>0.375</v>
      </c>
      <c r="J7" s="7">
        <v>0.375</v>
      </c>
      <c r="K7" s="7">
        <v>0.375</v>
      </c>
      <c r="L7" s="7">
        <v>0.375</v>
      </c>
      <c r="M7" s="7">
        <v>0.375</v>
      </c>
      <c r="X7" s="7">
        <v>0.375</v>
      </c>
      <c r="Y7" s="7">
        <v>0.375</v>
      </c>
      <c r="Z7" s="7">
        <v>0.375</v>
      </c>
      <c r="AA7" s="7">
        <v>0.375</v>
      </c>
      <c r="AD7" s="7">
        <v>0.375</v>
      </c>
      <c r="AE7" s="7">
        <v>0.375</v>
      </c>
      <c r="AF7" s="7">
        <v>0.375</v>
      </c>
      <c r="AG7" s="7">
        <v>0.375</v>
      </c>
    </row>
    <row r="8" spans="1:33" x14ac:dyDescent="0.25">
      <c r="A8" s="9"/>
      <c r="B8" s="6" t="s">
        <v>12</v>
      </c>
      <c r="C8" s="7">
        <f>IF(AND(C6="Working",C7&lt;&gt;""),C7+TIME($B$6+1,0,0),"")</f>
        <v>0.75</v>
      </c>
      <c r="D8" s="7">
        <f t="shared" ref="D8:AG8" si="1">IF(AND(D6="Working",D7&lt;&gt;""),D7+TIME($B$6+1,0,0),"")</f>
        <v>0.75</v>
      </c>
      <c r="E8" s="7">
        <f t="shared" si="1"/>
        <v>0.75</v>
      </c>
      <c r="F8" s="7">
        <f t="shared" si="1"/>
        <v>0.75</v>
      </c>
      <c r="G8" s="7" t="str">
        <f t="shared" si="1"/>
        <v/>
      </c>
      <c r="H8" s="7" t="str">
        <f t="shared" si="1"/>
        <v/>
      </c>
      <c r="I8" s="7">
        <f t="shared" si="1"/>
        <v>0.75</v>
      </c>
      <c r="J8" s="7">
        <f t="shared" si="1"/>
        <v>0.75</v>
      </c>
      <c r="K8" s="7">
        <f t="shared" si="1"/>
        <v>0.75</v>
      </c>
      <c r="L8" s="7">
        <f t="shared" si="1"/>
        <v>0.75</v>
      </c>
      <c r="M8" s="7">
        <f t="shared" si="1"/>
        <v>0.75</v>
      </c>
      <c r="N8" s="7" t="str">
        <f t="shared" si="1"/>
        <v/>
      </c>
      <c r="O8" s="7" t="str">
        <f t="shared" si="1"/>
        <v/>
      </c>
      <c r="P8" s="7" t="str">
        <f t="shared" si="1"/>
        <v/>
      </c>
      <c r="Q8" s="7" t="str">
        <f t="shared" si="1"/>
        <v/>
      </c>
      <c r="R8" s="7" t="str">
        <f t="shared" si="1"/>
        <v/>
      </c>
      <c r="S8" s="7" t="str">
        <f t="shared" si="1"/>
        <v/>
      </c>
      <c r="T8" s="7" t="str">
        <f t="shared" si="1"/>
        <v/>
      </c>
      <c r="U8" s="7" t="str">
        <f t="shared" si="1"/>
        <v/>
      </c>
      <c r="V8" s="7" t="str">
        <f t="shared" si="1"/>
        <v/>
      </c>
      <c r="W8" s="7" t="str">
        <f t="shared" si="1"/>
        <v/>
      </c>
      <c r="X8" s="7">
        <f t="shared" si="1"/>
        <v>0.75</v>
      </c>
      <c r="Y8" s="7">
        <f t="shared" si="1"/>
        <v>0.75</v>
      </c>
      <c r="Z8" s="7">
        <f t="shared" si="1"/>
        <v>0.75</v>
      </c>
      <c r="AA8" s="7">
        <f t="shared" si="1"/>
        <v>0.75</v>
      </c>
      <c r="AB8" s="7" t="str">
        <f t="shared" si="1"/>
        <v/>
      </c>
      <c r="AC8" s="7" t="str">
        <f t="shared" si="1"/>
        <v/>
      </c>
      <c r="AD8" s="7">
        <f t="shared" si="1"/>
        <v>0.75</v>
      </c>
      <c r="AE8" s="7">
        <f t="shared" si="1"/>
        <v>0.75</v>
      </c>
      <c r="AF8" s="7">
        <f t="shared" si="1"/>
        <v>0.75</v>
      </c>
      <c r="AG8" s="7">
        <f t="shared" si="1"/>
        <v>0.75</v>
      </c>
    </row>
    <row r="9" spans="1:33" x14ac:dyDescent="0.25">
      <c r="A9" s="9" t="s">
        <v>4</v>
      </c>
      <c r="B9" s="3">
        <v>7</v>
      </c>
      <c r="C9" t="s">
        <v>6</v>
      </c>
      <c r="D9" t="s">
        <v>6</v>
      </c>
      <c r="E9" t="s">
        <v>9</v>
      </c>
      <c r="F9" t="s">
        <v>9</v>
      </c>
      <c r="G9" t="s">
        <v>6</v>
      </c>
      <c r="H9" t="s">
        <v>10</v>
      </c>
      <c r="I9" t="s">
        <v>6</v>
      </c>
      <c r="J9" t="s">
        <v>6</v>
      </c>
      <c r="K9" t="s">
        <v>6</v>
      </c>
      <c r="L9" t="s">
        <v>9</v>
      </c>
      <c r="M9" t="s">
        <v>9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9</v>
      </c>
      <c r="T9" t="s">
        <v>8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8</v>
      </c>
      <c r="AA9" t="s">
        <v>8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8</v>
      </c>
    </row>
    <row r="10" spans="1:33" x14ac:dyDescent="0.25">
      <c r="A10" s="9"/>
      <c r="B10" s="3" t="s">
        <v>11</v>
      </c>
      <c r="C10" s="7">
        <v>0.33333333333333331</v>
      </c>
      <c r="D10" s="7">
        <v>0.33333333333333331</v>
      </c>
      <c r="G10" s="7">
        <v>0.33333333333333331</v>
      </c>
      <c r="I10" s="7">
        <v>0.33333333333333331</v>
      </c>
      <c r="J10" s="7">
        <v>0.33333333333333331</v>
      </c>
      <c r="K10" s="7">
        <v>0.33333333333333331</v>
      </c>
      <c r="N10" s="7">
        <v>0.33333333333333331</v>
      </c>
      <c r="O10" s="7">
        <v>0.33333333333333331</v>
      </c>
      <c r="P10" s="7">
        <v>0.33333333333333331</v>
      </c>
      <c r="Q10" s="7">
        <v>0.33333333333333331</v>
      </c>
      <c r="R10" s="7">
        <v>0.33333333333333331</v>
      </c>
      <c r="U10" s="7">
        <v>0.33333333333333331</v>
      </c>
      <c r="V10" s="7">
        <v>0.33333333333333331</v>
      </c>
      <c r="W10" s="7">
        <v>0.33333333333333331</v>
      </c>
      <c r="X10" s="7">
        <v>0.33333333333333331</v>
      </c>
      <c r="Y10" s="7">
        <v>0.33333333333333331</v>
      </c>
      <c r="AB10" s="7">
        <v>0.33333333333333331</v>
      </c>
      <c r="AC10" s="7">
        <v>0.33333333333333331</v>
      </c>
      <c r="AD10" s="7">
        <v>0.33333333333333331</v>
      </c>
      <c r="AE10" s="7">
        <v>0.33333333333333331</v>
      </c>
      <c r="AF10" s="7">
        <v>0.33333333333333331</v>
      </c>
    </row>
    <row r="11" spans="1:33" x14ac:dyDescent="0.25">
      <c r="A11" s="9"/>
      <c r="B11" s="3" t="s">
        <v>12</v>
      </c>
      <c r="C11" s="7">
        <f>IF(AND(C9="Working",C10&lt;&gt;""),C10+TIME($B$6+0,0,0),"")</f>
        <v>0.66666666666666663</v>
      </c>
      <c r="D11" s="7">
        <f t="shared" ref="D11:AG11" si="2">IF(AND(D9="Working",D10&lt;&gt;""),D10+TIME($B$6+0,0,0),"")</f>
        <v>0.66666666666666663</v>
      </c>
      <c r="E11" s="7" t="str">
        <f t="shared" si="2"/>
        <v/>
      </c>
      <c r="F11" s="7" t="str">
        <f t="shared" si="2"/>
        <v/>
      </c>
      <c r="G11" s="7">
        <f t="shared" si="2"/>
        <v>0.66666666666666663</v>
      </c>
      <c r="H11" s="7" t="str">
        <f t="shared" si="2"/>
        <v/>
      </c>
      <c r="I11" s="7">
        <f t="shared" si="2"/>
        <v>0.66666666666666663</v>
      </c>
      <c r="J11" s="7">
        <f t="shared" si="2"/>
        <v>0.66666666666666663</v>
      </c>
      <c r="K11" s="7">
        <f t="shared" si="2"/>
        <v>0.66666666666666663</v>
      </c>
      <c r="L11" s="7" t="str">
        <f t="shared" si="2"/>
        <v/>
      </c>
      <c r="M11" s="7" t="str">
        <f t="shared" si="2"/>
        <v/>
      </c>
      <c r="N11" s="7">
        <f t="shared" si="2"/>
        <v>0.66666666666666663</v>
      </c>
      <c r="O11" s="7">
        <f t="shared" si="2"/>
        <v>0.66666666666666663</v>
      </c>
      <c r="P11" s="7">
        <f t="shared" si="2"/>
        <v>0.66666666666666663</v>
      </c>
      <c r="Q11" s="7">
        <f t="shared" si="2"/>
        <v>0.66666666666666663</v>
      </c>
      <c r="R11" s="7">
        <f t="shared" si="2"/>
        <v>0.66666666666666663</v>
      </c>
      <c r="S11" s="7" t="str">
        <f t="shared" si="2"/>
        <v/>
      </c>
      <c r="T11" s="7" t="str">
        <f t="shared" si="2"/>
        <v/>
      </c>
      <c r="U11" s="7">
        <f t="shared" si="2"/>
        <v>0.66666666666666663</v>
      </c>
      <c r="V11" s="7">
        <f t="shared" si="2"/>
        <v>0.66666666666666663</v>
      </c>
      <c r="W11" s="7">
        <f t="shared" si="2"/>
        <v>0.66666666666666663</v>
      </c>
      <c r="X11" s="7">
        <f t="shared" si="2"/>
        <v>0.66666666666666663</v>
      </c>
      <c r="Y11" s="7">
        <f t="shared" si="2"/>
        <v>0.66666666666666663</v>
      </c>
      <c r="Z11" s="7" t="str">
        <f t="shared" si="2"/>
        <v/>
      </c>
      <c r="AA11" s="7" t="str">
        <f t="shared" si="2"/>
        <v/>
      </c>
      <c r="AB11" s="7">
        <f t="shared" si="2"/>
        <v>0.66666666666666663</v>
      </c>
      <c r="AC11" s="7">
        <f t="shared" si="2"/>
        <v>0.66666666666666663</v>
      </c>
      <c r="AD11" s="7">
        <f t="shared" si="2"/>
        <v>0.66666666666666663</v>
      </c>
      <c r="AE11" s="7">
        <f t="shared" si="2"/>
        <v>0.66666666666666663</v>
      </c>
      <c r="AF11" s="7">
        <f t="shared" si="2"/>
        <v>0.66666666666666663</v>
      </c>
      <c r="AG11" s="7" t="str">
        <f t="shared" si="2"/>
        <v/>
      </c>
    </row>
    <row r="12" spans="1:33" x14ac:dyDescent="0.25">
      <c r="A12" s="9" t="s">
        <v>5</v>
      </c>
      <c r="B12" s="3">
        <v>6</v>
      </c>
      <c r="C12" t="s">
        <v>7</v>
      </c>
      <c r="D12" t="s">
        <v>7</v>
      </c>
      <c r="E12" t="s">
        <v>7</v>
      </c>
      <c r="F12" t="s">
        <v>7</v>
      </c>
      <c r="G12" t="s">
        <v>9</v>
      </c>
      <c r="H12" t="s">
        <v>9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9</v>
      </c>
      <c r="O12" t="s">
        <v>9</v>
      </c>
      <c r="P12" t="s">
        <v>6</v>
      </c>
      <c r="Q12" t="s">
        <v>10</v>
      </c>
      <c r="R12" t="s">
        <v>10</v>
      </c>
      <c r="S12" t="s">
        <v>6</v>
      </c>
      <c r="T12" t="s">
        <v>6</v>
      </c>
      <c r="U12" t="s">
        <v>8</v>
      </c>
      <c r="V12" t="s">
        <v>8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8</v>
      </c>
      <c r="AC12" t="s">
        <v>8</v>
      </c>
      <c r="AD12" t="s">
        <v>6</v>
      </c>
      <c r="AE12" t="s">
        <v>6</v>
      </c>
      <c r="AF12" t="s">
        <v>6</v>
      </c>
      <c r="AG12" t="s">
        <v>6</v>
      </c>
    </row>
    <row r="13" spans="1:33" x14ac:dyDescent="0.25">
      <c r="A13" s="9"/>
      <c r="B13" s="3" t="s">
        <v>11</v>
      </c>
      <c r="I13" s="7">
        <v>0.41666666666666669</v>
      </c>
      <c r="J13" s="7">
        <v>0.41666666666666669</v>
      </c>
      <c r="K13" s="7">
        <v>0.41666666666666669</v>
      </c>
      <c r="L13" s="7">
        <v>0.41666666666666669</v>
      </c>
      <c r="M13" s="7">
        <v>0.41666666666666669</v>
      </c>
      <c r="P13" s="7">
        <v>0.41666666666666669</v>
      </c>
      <c r="S13" s="7">
        <v>0.41666666666666669</v>
      </c>
      <c r="T13" s="7">
        <v>0.41666666666666669</v>
      </c>
      <c r="W13" s="7">
        <v>0.41666666666666669</v>
      </c>
      <c r="X13" s="7">
        <v>0.41666666666666669</v>
      </c>
      <c r="Y13" s="7">
        <v>0.41666666666666669</v>
      </c>
      <c r="Z13" s="7">
        <v>0.41666666666666669</v>
      </c>
      <c r="AA13" s="7">
        <v>0.41666666666666669</v>
      </c>
      <c r="AD13" s="7">
        <v>0.41666666666666669</v>
      </c>
      <c r="AE13" s="7">
        <v>0.41666666666666669</v>
      </c>
      <c r="AF13" s="7">
        <v>0.41666666666666669</v>
      </c>
      <c r="AG13" s="7">
        <v>0.41666666666666669</v>
      </c>
    </row>
    <row r="14" spans="1:33" x14ac:dyDescent="0.25">
      <c r="A14" s="9"/>
      <c r="B14" s="3" t="s">
        <v>12</v>
      </c>
      <c r="C14" s="7" t="str">
        <f>IF(AND(C12="Working",C13&lt;&gt;""),C13+TIME($B$6+0,0,0),"")</f>
        <v/>
      </c>
      <c r="D14" s="7" t="str">
        <f t="shared" ref="D14:AG14" si="3">IF(AND(D12="Working",D13&lt;&gt;""),D13+TIME($B$6+0,0,0),"")</f>
        <v/>
      </c>
      <c r="E14" s="7" t="str">
        <f t="shared" si="3"/>
        <v/>
      </c>
      <c r="F14" s="7" t="str">
        <f t="shared" si="3"/>
        <v/>
      </c>
      <c r="G14" s="7" t="str">
        <f t="shared" si="3"/>
        <v/>
      </c>
      <c r="H14" s="7" t="str">
        <f t="shared" si="3"/>
        <v/>
      </c>
      <c r="I14" s="7">
        <f t="shared" si="3"/>
        <v>0.75</v>
      </c>
      <c r="J14" s="7">
        <f t="shared" si="3"/>
        <v>0.75</v>
      </c>
      <c r="K14" s="7">
        <f t="shared" si="3"/>
        <v>0.75</v>
      </c>
      <c r="L14" s="7">
        <f t="shared" si="3"/>
        <v>0.75</v>
      </c>
      <c r="M14" s="7">
        <f t="shared" si="3"/>
        <v>0.75</v>
      </c>
      <c r="N14" s="7" t="str">
        <f t="shared" si="3"/>
        <v/>
      </c>
      <c r="O14" s="7" t="str">
        <f t="shared" si="3"/>
        <v/>
      </c>
      <c r="P14" s="7">
        <f t="shared" si="3"/>
        <v>0.75</v>
      </c>
      <c r="Q14" s="7" t="str">
        <f t="shared" si="3"/>
        <v/>
      </c>
      <c r="R14" s="7" t="str">
        <f t="shared" si="3"/>
        <v/>
      </c>
      <c r="S14" s="7">
        <f t="shared" si="3"/>
        <v>0.75</v>
      </c>
      <c r="T14" s="7">
        <f t="shared" si="3"/>
        <v>0.75</v>
      </c>
      <c r="U14" s="7" t="str">
        <f t="shared" si="3"/>
        <v/>
      </c>
      <c r="V14" s="7" t="str">
        <f t="shared" si="3"/>
        <v/>
      </c>
      <c r="W14" s="7">
        <f t="shared" si="3"/>
        <v>0.75</v>
      </c>
      <c r="X14" s="7">
        <f t="shared" si="3"/>
        <v>0.75</v>
      </c>
      <c r="Y14" s="7">
        <f t="shared" si="3"/>
        <v>0.75</v>
      </c>
      <c r="Z14" s="7">
        <f t="shared" si="3"/>
        <v>0.75</v>
      </c>
      <c r="AA14" s="7">
        <f t="shared" si="3"/>
        <v>0.75</v>
      </c>
      <c r="AB14" s="7" t="str">
        <f t="shared" si="3"/>
        <v/>
      </c>
      <c r="AC14" s="7" t="str">
        <f t="shared" si="3"/>
        <v/>
      </c>
      <c r="AD14" s="7">
        <f t="shared" si="3"/>
        <v>0.75</v>
      </c>
      <c r="AE14" s="7">
        <f t="shared" si="3"/>
        <v>0.75</v>
      </c>
      <c r="AF14" s="7">
        <f t="shared" si="3"/>
        <v>0.75</v>
      </c>
      <c r="AG14" s="7">
        <f t="shared" si="3"/>
        <v>0.75</v>
      </c>
    </row>
    <row r="15" spans="1:33" x14ac:dyDescent="0.25">
      <c r="A15" s="9"/>
    </row>
    <row r="16" spans="1:3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</sheetData>
  <conditionalFormatting sqref="A6:AG28">
    <cfRule type="expression" dxfId="4" priority="1">
      <formula>$B6="Finish"</formula>
    </cfRule>
  </conditionalFormatting>
  <conditionalFormatting sqref="C6:AG28">
    <cfRule type="containsText" dxfId="3" priority="2" operator="containsText" text="Holiday">
      <formula>NOT(ISERROR(SEARCH("Holiday",C6)))</formula>
    </cfRule>
    <cfRule type="containsText" dxfId="2" priority="3" operator="containsText" text="Sick">
      <formula>NOT(ISERROR(SEARCH("Sick",C6)))</formula>
    </cfRule>
    <cfRule type="containsText" dxfId="1" priority="4" operator="containsText" text="Day Off">
      <formula>NOT(ISERROR(SEARCH("Day Off",C6)))</formula>
    </cfRule>
    <cfRule type="containsText" dxfId="0" priority="5" operator="containsText" text="Working">
      <formula>NOT(ISERROR(SEARCH("Working",C6)))</formula>
    </cfRule>
  </conditionalFormatting>
  <dataValidations count="2">
    <dataValidation type="list" allowBlank="1" showInputMessage="1" showErrorMessage="1" sqref="D9 G9 I9:K9 I12:M12 T9:AG9 C6:M6 N9:R9 P6:AG6 P12 S12:AG12" xr:uid="{54B1033A-E329-4320-9343-A62A918466AB}">
      <formula1>"Working,Day off,Sick,Holiday"</formula1>
    </dataValidation>
    <dataValidation type="list" allowBlank="1" showInputMessage="1" showErrorMessage="1" sqref="N6:O6 C9 H9 E9:F9 C12:H12 S9 L9:M9 N12:O12 Q12:R12" xr:uid="{E0BE01BB-B4B8-4823-B7FD-D91A07B93916}">
      <formula1>"Working,Day Off,Sick,Holiday"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Kumah</dc:creator>
  <cp:lastModifiedBy>Joshua Kumah</cp:lastModifiedBy>
  <dcterms:created xsi:type="dcterms:W3CDTF">2025-07-08T12:26:58Z</dcterms:created>
  <dcterms:modified xsi:type="dcterms:W3CDTF">2025-07-09T20:05:32Z</dcterms:modified>
</cp:coreProperties>
</file>