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ynmaddocks/"/>
    </mc:Choice>
  </mc:AlternateContent>
  <xr:revisionPtr revIDLastSave="0" documentId="8_{523CE56D-5D10-7F40-8A84-B3E811799849}" xr6:coauthVersionLast="45" xr6:coauthVersionMax="45" xr10:uidLastSave="{00000000-0000-0000-0000-000000000000}"/>
  <bookViews>
    <workbookView xWindow="380" yWindow="500" windowWidth="28040" windowHeight="16940" xr2:uid="{3A823D48-3F50-6C48-8BD8-11A91D2F9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5" i="1" s="1"/>
  <c r="Q3" i="1"/>
  <c r="Q5" i="1" s="1"/>
  <c r="L4" i="1"/>
  <c r="K4" i="1"/>
  <c r="L5" i="1" s="1"/>
  <c r="E28" i="1"/>
  <c r="D28" i="1"/>
  <c r="E27" i="1"/>
  <c r="D27" i="1"/>
  <c r="K5" i="1" l="1"/>
</calcChain>
</file>

<file path=xl/sharedStrings.xml><?xml version="1.0" encoding="utf-8"?>
<sst xmlns="http://schemas.openxmlformats.org/spreadsheetml/2006/main" count="147" uniqueCount="114">
  <si>
    <t>Speed 0 0</t>
  </si>
  <si>
    <t>Encoder count = 12617 11590</t>
  </si>
  <si>
    <t>Encoder count = 12626 11600</t>
  </si>
  <si>
    <t>Speed 9 10</t>
  </si>
  <si>
    <t>Encoder count = 12679 11655</t>
  </si>
  <si>
    <t>Speed 52 54</t>
  </si>
  <si>
    <t>Encoder count = 12744 11722</t>
  </si>
  <si>
    <t>Speed 65 67</t>
  </si>
  <si>
    <t>Encoder count = 12812 11790</t>
  </si>
  <si>
    <t>Speed 68 69</t>
  </si>
  <si>
    <t>Encoder count = 12881 11859</t>
  </si>
  <si>
    <t>Speed 69 68</t>
  </si>
  <si>
    <t>Encoder count = 12950 11928</t>
  </si>
  <si>
    <t>Speed 69 69</t>
  </si>
  <si>
    <t>Encoder count = 13019 11996</t>
  </si>
  <si>
    <t>Encoder count = 13087 12065</t>
  </si>
  <si>
    <t>Encoder count = 13147 12124</t>
  </si>
  <si>
    <t>Speed 60 60</t>
  </si>
  <si>
    <t>Encoder count = 13192 12168</t>
  </si>
  <si>
    <t>Speed 45 44</t>
  </si>
  <si>
    <t>Encoder count = 13224 12199</t>
  </si>
  <si>
    <t>Speed 32 31</t>
  </si>
  <si>
    <t>Encoder count = 13245 12220</t>
  </si>
  <si>
    <t>Speed 21 21</t>
  </si>
  <si>
    <t>Encoder count = 13257 12232</t>
  </si>
  <si>
    <t>Speed 12 12</t>
  </si>
  <si>
    <t>Encoder count = 13259 12237</t>
  </si>
  <si>
    <t>Speed 2 5</t>
  </si>
  <si>
    <t>Encoder count = 13258 12236</t>
  </si>
  <si>
    <t>Speed -1 -1</t>
  </si>
  <si>
    <t>355 degrees</t>
  </si>
  <si>
    <t>Encoder count = 0 4</t>
  </si>
  <si>
    <t>Encoder count = 30 39</t>
  </si>
  <si>
    <t>Speed 30 34</t>
  </si>
  <si>
    <t>Encoder count = 85 100</t>
  </si>
  <si>
    <t>Speed 54 61</t>
  </si>
  <si>
    <t>Encoder count = 147 166</t>
  </si>
  <si>
    <t>Speed 63 67</t>
  </si>
  <si>
    <t>Encoder count = 213 233</t>
  </si>
  <si>
    <t>Speed 66 66</t>
  </si>
  <si>
    <t>Encoder count = 280 300</t>
  </si>
  <si>
    <t>Speed 67 67</t>
  </si>
  <si>
    <t>Encoder count = 348 368</t>
  </si>
  <si>
    <t>Speed 67 68</t>
  </si>
  <si>
    <t>Encoder count = 416 437</t>
  </si>
  <si>
    <t>Speed 68 70</t>
  </si>
  <si>
    <t>Encoder count = 484 506</t>
  </si>
  <si>
    <t>Encoder count = 553 575</t>
  </si>
  <si>
    <t>Encoder count = 622 644</t>
  </si>
  <si>
    <t>Speed 69 70</t>
  </si>
  <si>
    <t>Encoder count = 690 713</t>
  </si>
  <si>
    <t>Encoder count = 759 781</t>
  </si>
  <si>
    <t>Encoder count = 828 850</t>
  </si>
  <si>
    <t>Encoder count = 897 919</t>
  </si>
  <si>
    <t>Encoder count = 965 988</t>
  </si>
  <si>
    <t>Encoder count = 1034 1057</t>
  </si>
  <si>
    <t>Encoder count = 1103 1125</t>
  </si>
  <si>
    <t>Encoder count = 1172 1194</t>
  </si>
  <si>
    <t>Encoder count = 1241 1263</t>
  </si>
  <si>
    <t>Encoder count = 1309 1332</t>
  </si>
  <si>
    <t>Encoder count = 1378 1400</t>
  </si>
  <si>
    <t>Speed 68 68</t>
  </si>
  <si>
    <t>Encoder count = 1447 1469</t>
  </si>
  <si>
    <t>Encoder count = 1516 1538</t>
  </si>
  <si>
    <t>Encoder count = 1584 1607</t>
  </si>
  <si>
    <t>Encoder count = 1653 1675</t>
  </si>
  <si>
    <t>Encoder count = 1722 1744</t>
  </si>
  <si>
    <t>Encoder count = 1791 1813</t>
  </si>
  <si>
    <t>Encoder count = 1860 1883</t>
  </si>
  <si>
    <t>Speed 70 70</t>
  </si>
  <si>
    <t>Encoder count = 1929 1952</t>
  </si>
  <si>
    <t>Encoder count = 1999 2021</t>
  </si>
  <si>
    <t>Encoder count = 2068 2090</t>
  </si>
  <si>
    <t>Encoder count = 2137 2159</t>
  </si>
  <si>
    <t>Encoder count = 2206 2227</t>
  </si>
  <si>
    <t>Speed 70 69</t>
  </si>
  <si>
    <t>Encoder count = 2276 2296</t>
  </si>
  <si>
    <t>Encoder count = 2345 2365</t>
  </si>
  <si>
    <t>Encoder count = 2414 2434</t>
  </si>
  <si>
    <t>Encoder count = 2483 2503</t>
  </si>
  <si>
    <t>Encoder count = 2553 2573</t>
  </si>
  <si>
    <t>Encoder count = 2620 2640</t>
  </si>
  <si>
    <t>Encoder count = 2673 2692</t>
  </si>
  <si>
    <t>Speed 53 53</t>
  </si>
  <si>
    <t>Encoder count = 2712 2730</t>
  </si>
  <si>
    <t>Speed 40 37</t>
  </si>
  <si>
    <t>Encoder count = 2739 2755</t>
  </si>
  <si>
    <t>Speed 27 26</t>
  </si>
  <si>
    <t>Encoder count = 2755 2770</t>
  </si>
  <si>
    <t>Speed 16 15</t>
  </si>
  <si>
    <t>Encoder count = 2762 2776</t>
  </si>
  <si>
    <t>Speed 7 6</t>
  </si>
  <si>
    <t>Encoder count = 2761 2775</t>
  </si>
  <si>
    <t>Encoder count = 2761 2643</t>
  </si>
  <si>
    <t>Encoder count = 2781 2664</t>
  </si>
  <si>
    <t>Speed 19 21</t>
  </si>
  <si>
    <t>Encoder count = 2837 2723</t>
  </si>
  <si>
    <t>Speed 56 58</t>
  </si>
  <si>
    <t>Encoder count = 2894 2780</t>
  </si>
  <si>
    <t>Speed 58 57</t>
  </si>
  <si>
    <t>Encoder count = 2938 2821</t>
  </si>
  <si>
    <t>Speed 43 42</t>
  </si>
  <si>
    <t>Encoder count = 2968 2849</t>
  </si>
  <si>
    <t>Speed 30 28</t>
  </si>
  <si>
    <t>Encoder count = 2986 2867</t>
  </si>
  <si>
    <t>Speed 19 18</t>
  </si>
  <si>
    <t>Encoder count = 2994 2876</t>
  </si>
  <si>
    <t>Speed 8 9</t>
  </si>
  <si>
    <t>Encoder count = 2996 2874</t>
  </si>
  <si>
    <t>Speed 2 -2</t>
  </si>
  <si>
    <t>K</t>
  </si>
  <si>
    <t>R ohms</t>
  </si>
  <si>
    <t>Angle test was succesful.</t>
  </si>
  <si>
    <t>took a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</si>
</sst>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BACK EMF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Sheet1!$R$29:$R$32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</c:numCache>
            </c:numRef>
          </c:xVal>
          <c:yVal>
            <c:numRef>
              <c:f>Sheet1!$S$29:$S$32</c:f>
              <c:numCache>
                <c:formatCode>General</c:formatCode>
                <c:ptCount val="4"/>
                <c:pt idx="0">
                  <c:v>0.45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E-E046-83CB-2F4E2883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482288"/>
        <c:axId val="1189483920"/>
      </c:scatterChart>
      <c:valAx>
        <c:axId val="11894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Encoder</a:t>
                </a:r>
                <a:r>
                  <a:rPr lang="en-US" baseline="0"/>
                  <a:t>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83920"/>
        <c:crosses val="autoZero"/>
        <c:crossBetween val="midCat"/>
      </c:valAx>
      <c:valAx>
        <c:axId val="11894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</a:t>
                </a:r>
                <a:r>
                  <a:rPr lang="en-US" baseline="0"/>
                  <a:t> EMF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8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498740</xdr:colOff>
      <xdr:row>21</xdr:row>
      <xdr:rowOff>176213</xdr:rowOff>
    </xdr:from>
    <xdr:to>
      <xdr:col>16</xdr:col>
      <xdr:colOff>149490</xdr:colOff>
      <xdr:row>35</xdr:row>
      <xdr:rowOff>141288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FBF78-1B9A-DF47-B490-A257E9C94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900A-805A-F74B-9FA1-082BE827596E}">
  <dimension ref="A2:S94"/>
  <sheetViews>
    <sheetView tabSelected="1" zoomScale="64" workbookViewId="0">
      <selection activeCell="A3" sqref="A3"/>
    </sheetView>
  </sheetViews>
  <sheetFormatPr baseColWidth="10" defaultRowHeight="16" x14ac:dyDescent="0.2"/>
  <sheetData>
    <row r="2" spans="1:18" x14ac:dyDescent="0.2">
      <c r="A2" t="s">
        <v>112</v>
      </c>
    </row>
    <row r="3" spans="1:18" x14ac:dyDescent="0.2">
      <c r="A3" t="s">
        <v>113</v>
      </c>
      <c r="H3" t="s">
        <v>31</v>
      </c>
      <c r="K3">
        <v>2761</v>
      </c>
      <c r="L3">
        <v>2771</v>
      </c>
      <c r="N3" t="s">
        <v>93</v>
      </c>
      <c r="Q3">
        <f>2996-2761</f>
        <v>235</v>
      </c>
      <c r="R3">
        <f>2874-2643</f>
        <v>231</v>
      </c>
    </row>
    <row r="4" spans="1:18" x14ac:dyDescent="0.2">
      <c r="H4" t="s">
        <v>0</v>
      </c>
      <c r="K4">
        <f>70+360*4</f>
        <v>1510</v>
      </c>
      <c r="L4">
        <f>70+360*4</f>
        <v>1510</v>
      </c>
      <c r="N4" t="s">
        <v>0</v>
      </c>
      <c r="Q4">
        <v>124</v>
      </c>
      <c r="R4">
        <v>124</v>
      </c>
    </row>
    <row r="5" spans="1:18" x14ac:dyDescent="0.2">
      <c r="H5" t="s">
        <v>32</v>
      </c>
      <c r="K5">
        <f>K3/K4</f>
        <v>1.828476821192053</v>
      </c>
      <c r="L5">
        <f>L3/K4</f>
        <v>1.8350993377483444</v>
      </c>
      <c r="N5" t="s">
        <v>94</v>
      </c>
      <c r="Q5">
        <f>Q3/124</f>
        <v>1.8951612903225807</v>
      </c>
      <c r="R5">
        <f>R3/124</f>
        <v>1.8629032258064515</v>
      </c>
    </row>
    <row r="6" spans="1:18" x14ac:dyDescent="0.2">
      <c r="H6" t="s">
        <v>33</v>
      </c>
      <c r="N6" t="s">
        <v>95</v>
      </c>
    </row>
    <row r="7" spans="1:18" x14ac:dyDescent="0.2">
      <c r="B7">
        <v>1.83</v>
      </c>
      <c r="H7" t="s">
        <v>34</v>
      </c>
      <c r="N7" t="s">
        <v>96</v>
      </c>
    </row>
    <row r="8" spans="1:18" x14ac:dyDescent="0.2">
      <c r="H8" t="s">
        <v>35</v>
      </c>
      <c r="N8" t="s">
        <v>97</v>
      </c>
    </row>
    <row r="9" spans="1:18" x14ac:dyDescent="0.2">
      <c r="H9" t="s">
        <v>36</v>
      </c>
      <c r="N9" t="s">
        <v>98</v>
      </c>
    </row>
    <row r="10" spans="1:18" x14ac:dyDescent="0.2">
      <c r="H10" t="s">
        <v>37</v>
      </c>
      <c r="N10" t="s">
        <v>99</v>
      </c>
    </row>
    <row r="11" spans="1:18" x14ac:dyDescent="0.2">
      <c r="H11" t="s">
        <v>38</v>
      </c>
      <c r="N11" t="s">
        <v>100</v>
      </c>
    </row>
    <row r="12" spans="1:18" x14ac:dyDescent="0.2">
      <c r="H12" t="s">
        <v>39</v>
      </c>
      <c r="N12" t="s">
        <v>101</v>
      </c>
    </row>
    <row r="13" spans="1:18" x14ac:dyDescent="0.2">
      <c r="H13" t="s">
        <v>40</v>
      </c>
      <c r="N13" t="s">
        <v>102</v>
      </c>
    </row>
    <row r="14" spans="1:18" x14ac:dyDescent="0.2">
      <c r="H14" t="s">
        <v>41</v>
      </c>
      <c r="N14" t="s">
        <v>103</v>
      </c>
    </row>
    <row r="15" spans="1:18" x14ac:dyDescent="0.2">
      <c r="H15" t="s">
        <v>42</v>
      </c>
      <c r="N15" t="s">
        <v>104</v>
      </c>
    </row>
    <row r="16" spans="1:18" x14ac:dyDescent="0.2">
      <c r="H16" t="s">
        <v>43</v>
      </c>
      <c r="N16" t="s">
        <v>105</v>
      </c>
    </row>
    <row r="17" spans="1:19" x14ac:dyDescent="0.2">
      <c r="H17" t="s">
        <v>44</v>
      </c>
      <c r="N17" t="s">
        <v>106</v>
      </c>
    </row>
    <row r="18" spans="1:19" x14ac:dyDescent="0.2">
      <c r="H18" t="s">
        <v>45</v>
      </c>
      <c r="N18" t="s">
        <v>107</v>
      </c>
    </row>
    <row r="19" spans="1:19" x14ac:dyDescent="0.2">
      <c r="H19" t="s">
        <v>46</v>
      </c>
      <c r="N19" t="s">
        <v>108</v>
      </c>
    </row>
    <row r="20" spans="1:19" x14ac:dyDescent="0.2">
      <c r="H20" t="s">
        <v>11</v>
      </c>
      <c r="N20" t="s">
        <v>109</v>
      </c>
    </row>
    <row r="21" spans="1:19" x14ac:dyDescent="0.2">
      <c r="H21" t="s">
        <v>47</v>
      </c>
    </row>
    <row r="22" spans="1:19" x14ac:dyDescent="0.2">
      <c r="H22" t="s">
        <v>9</v>
      </c>
    </row>
    <row r="23" spans="1:19" x14ac:dyDescent="0.2">
      <c r="H23" t="s">
        <v>48</v>
      </c>
    </row>
    <row r="24" spans="1:19" x14ac:dyDescent="0.2">
      <c r="H24" t="s">
        <v>49</v>
      </c>
    </row>
    <row r="25" spans="1:19" x14ac:dyDescent="0.2">
      <c r="H25" t="s">
        <v>50</v>
      </c>
    </row>
    <row r="26" spans="1:19" x14ac:dyDescent="0.2">
      <c r="D26" t="s">
        <v>30</v>
      </c>
      <c r="H26" t="s">
        <v>11</v>
      </c>
    </row>
    <row r="27" spans="1:19" x14ac:dyDescent="0.2">
      <c r="A27" t="s">
        <v>1</v>
      </c>
      <c r="D27">
        <f>13258-12617</f>
        <v>641</v>
      </c>
      <c r="E27">
        <f>12236-11590</f>
        <v>646</v>
      </c>
      <c r="H27" t="s">
        <v>51</v>
      </c>
    </row>
    <row r="28" spans="1:19" x14ac:dyDescent="0.2">
      <c r="A28" t="s">
        <v>0</v>
      </c>
      <c r="D28">
        <f>641/355</f>
        <v>1.8056338028169014</v>
      </c>
      <c r="E28">
        <f>646/355</f>
        <v>1.8197183098591549</v>
      </c>
      <c r="H28" t="s">
        <v>9</v>
      </c>
    </row>
    <row r="29" spans="1:19" x14ac:dyDescent="0.2">
      <c r="A29" t="s">
        <v>2</v>
      </c>
      <c r="H29" t="s">
        <v>52</v>
      </c>
      <c r="R29">
        <v>15</v>
      </c>
      <c r="S29">
        <v>0.45</v>
      </c>
    </row>
    <row r="30" spans="1:19" x14ac:dyDescent="0.2">
      <c r="A30" t="s">
        <v>3</v>
      </c>
      <c r="H30" t="s">
        <v>11</v>
      </c>
      <c r="R30">
        <v>20</v>
      </c>
      <c r="S30">
        <v>0.6</v>
      </c>
    </row>
    <row r="31" spans="1:19" x14ac:dyDescent="0.2">
      <c r="A31" t="s">
        <v>4</v>
      </c>
      <c r="H31" t="s">
        <v>53</v>
      </c>
      <c r="R31">
        <v>33</v>
      </c>
      <c r="S31">
        <v>1</v>
      </c>
    </row>
    <row r="32" spans="1:19" x14ac:dyDescent="0.2">
      <c r="A32" t="s">
        <v>5</v>
      </c>
      <c r="H32" t="s">
        <v>13</v>
      </c>
      <c r="R32">
        <v>47</v>
      </c>
      <c r="S32">
        <v>1.4</v>
      </c>
    </row>
    <row r="33" spans="1:19" x14ac:dyDescent="0.2">
      <c r="A33" t="s">
        <v>6</v>
      </c>
      <c r="H33" t="s">
        <v>54</v>
      </c>
    </row>
    <row r="34" spans="1:19" x14ac:dyDescent="0.2">
      <c r="A34" t="s">
        <v>7</v>
      </c>
      <c r="H34" t="s">
        <v>13</v>
      </c>
    </row>
    <row r="35" spans="1:19" x14ac:dyDescent="0.2">
      <c r="A35" t="s">
        <v>8</v>
      </c>
      <c r="H35" t="s">
        <v>55</v>
      </c>
      <c r="R35" t="s">
        <v>110</v>
      </c>
      <c r="S35" t="s">
        <v>111</v>
      </c>
    </row>
    <row r="36" spans="1:19" x14ac:dyDescent="0.2">
      <c r="A36" t="s">
        <v>9</v>
      </c>
      <c r="H36" t="s">
        <v>9</v>
      </c>
      <c r="R36">
        <v>2.98E-2</v>
      </c>
      <c r="S36">
        <v>4.5999999999999996</v>
      </c>
    </row>
    <row r="37" spans="1:19" x14ac:dyDescent="0.2">
      <c r="A37" t="s">
        <v>10</v>
      </c>
      <c r="H37" t="s">
        <v>56</v>
      </c>
    </row>
    <row r="38" spans="1:19" x14ac:dyDescent="0.2">
      <c r="A38" t="s">
        <v>11</v>
      </c>
      <c r="H38" t="s">
        <v>13</v>
      </c>
    </row>
    <row r="39" spans="1:19" x14ac:dyDescent="0.2">
      <c r="A39" t="s">
        <v>12</v>
      </c>
      <c r="H39" t="s">
        <v>57</v>
      </c>
    </row>
    <row r="40" spans="1:19" x14ac:dyDescent="0.2">
      <c r="A40" t="s">
        <v>13</v>
      </c>
      <c r="H40" t="s">
        <v>13</v>
      </c>
    </row>
    <row r="41" spans="1:19" x14ac:dyDescent="0.2">
      <c r="A41" t="s">
        <v>14</v>
      </c>
      <c r="H41" t="s">
        <v>58</v>
      </c>
    </row>
    <row r="42" spans="1:19" x14ac:dyDescent="0.2">
      <c r="A42" t="s">
        <v>13</v>
      </c>
      <c r="H42" t="s">
        <v>11</v>
      </c>
    </row>
    <row r="43" spans="1:19" x14ac:dyDescent="0.2">
      <c r="A43" t="s">
        <v>15</v>
      </c>
      <c r="H43" t="s">
        <v>59</v>
      </c>
    </row>
    <row r="44" spans="1:19" x14ac:dyDescent="0.2">
      <c r="A44" t="s">
        <v>11</v>
      </c>
      <c r="H44" t="s">
        <v>13</v>
      </c>
    </row>
    <row r="45" spans="1:19" x14ac:dyDescent="0.2">
      <c r="A45" t="s">
        <v>16</v>
      </c>
      <c r="H45" t="s">
        <v>60</v>
      </c>
    </row>
    <row r="46" spans="1:19" x14ac:dyDescent="0.2">
      <c r="A46" t="s">
        <v>17</v>
      </c>
      <c r="H46" t="s">
        <v>61</v>
      </c>
    </row>
    <row r="47" spans="1:19" x14ac:dyDescent="0.2">
      <c r="A47" t="s">
        <v>18</v>
      </c>
      <c r="H47" t="s">
        <v>62</v>
      </c>
    </row>
    <row r="48" spans="1:19" x14ac:dyDescent="0.2">
      <c r="A48" t="s">
        <v>19</v>
      </c>
      <c r="H48" t="s">
        <v>13</v>
      </c>
    </row>
    <row r="49" spans="1:8" x14ac:dyDescent="0.2">
      <c r="A49" t="s">
        <v>20</v>
      </c>
      <c r="H49" t="s">
        <v>63</v>
      </c>
    </row>
    <row r="50" spans="1:8" x14ac:dyDescent="0.2">
      <c r="A50" t="s">
        <v>21</v>
      </c>
      <c r="H50" t="s">
        <v>13</v>
      </c>
    </row>
    <row r="51" spans="1:8" x14ac:dyDescent="0.2">
      <c r="A51" t="s">
        <v>22</v>
      </c>
      <c r="H51" t="s">
        <v>64</v>
      </c>
    </row>
    <row r="52" spans="1:8" x14ac:dyDescent="0.2">
      <c r="A52" t="s">
        <v>23</v>
      </c>
      <c r="H52" t="s">
        <v>13</v>
      </c>
    </row>
    <row r="53" spans="1:8" x14ac:dyDescent="0.2">
      <c r="A53" t="s">
        <v>24</v>
      </c>
      <c r="H53" t="s">
        <v>65</v>
      </c>
    </row>
    <row r="54" spans="1:8" x14ac:dyDescent="0.2">
      <c r="A54" t="s">
        <v>25</v>
      </c>
      <c r="H54" t="s">
        <v>9</v>
      </c>
    </row>
    <row r="55" spans="1:8" x14ac:dyDescent="0.2">
      <c r="A55" t="s">
        <v>26</v>
      </c>
      <c r="H55" t="s">
        <v>66</v>
      </c>
    </row>
    <row r="56" spans="1:8" x14ac:dyDescent="0.2">
      <c r="A56" t="s">
        <v>27</v>
      </c>
      <c r="H56" t="s">
        <v>13</v>
      </c>
    </row>
    <row r="57" spans="1:8" x14ac:dyDescent="0.2">
      <c r="A57" t="s">
        <v>28</v>
      </c>
      <c r="H57" t="s">
        <v>67</v>
      </c>
    </row>
    <row r="58" spans="1:8" x14ac:dyDescent="0.2">
      <c r="A58" t="s">
        <v>29</v>
      </c>
      <c r="H58" t="s">
        <v>11</v>
      </c>
    </row>
    <row r="59" spans="1:8" x14ac:dyDescent="0.2">
      <c r="H59" t="s">
        <v>68</v>
      </c>
    </row>
    <row r="60" spans="1:8" x14ac:dyDescent="0.2">
      <c r="H60" t="s">
        <v>69</v>
      </c>
    </row>
    <row r="61" spans="1:8" x14ac:dyDescent="0.2">
      <c r="H61" t="s">
        <v>70</v>
      </c>
    </row>
    <row r="62" spans="1:8" x14ac:dyDescent="0.2">
      <c r="H62" t="s">
        <v>13</v>
      </c>
    </row>
    <row r="63" spans="1:8" x14ac:dyDescent="0.2">
      <c r="H63" t="s">
        <v>71</v>
      </c>
    </row>
    <row r="64" spans="1:8" x14ac:dyDescent="0.2">
      <c r="H64" t="s">
        <v>13</v>
      </c>
    </row>
    <row r="65" spans="8:8" x14ac:dyDescent="0.2">
      <c r="H65" t="s">
        <v>72</v>
      </c>
    </row>
    <row r="66" spans="8:8" x14ac:dyDescent="0.2">
      <c r="H66" t="s">
        <v>13</v>
      </c>
    </row>
    <row r="67" spans="8:8" x14ac:dyDescent="0.2">
      <c r="H67" t="s">
        <v>73</v>
      </c>
    </row>
    <row r="68" spans="8:8" x14ac:dyDescent="0.2">
      <c r="H68" t="s">
        <v>13</v>
      </c>
    </row>
    <row r="69" spans="8:8" x14ac:dyDescent="0.2">
      <c r="H69" t="s">
        <v>74</v>
      </c>
    </row>
    <row r="70" spans="8:8" x14ac:dyDescent="0.2">
      <c r="H70" t="s">
        <v>75</v>
      </c>
    </row>
    <row r="71" spans="8:8" x14ac:dyDescent="0.2">
      <c r="H71" t="s">
        <v>76</v>
      </c>
    </row>
    <row r="72" spans="8:8" x14ac:dyDescent="0.2">
      <c r="H72" t="s">
        <v>11</v>
      </c>
    </row>
    <row r="73" spans="8:8" x14ac:dyDescent="0.2">
      <c r="H73" t="s">
        <v>77</v>
      </c>
    </row>
    <row r="74" spans="8:8" x14ac:dyDescent="0.2">
      <c r="H74" t="s">
        <v>13</v>
      </c>
    </row>
    <row r="75" spans="8:8" x14ac:dyDescent="0.2">
      <c r="H75" t="s">
        <v>78</v>
      </c>
    </row>
    <row r="76" spans="8:8" x14ac:dyDescent="0.2">
      <c r="H76" t="s">
        <v>13</v>
      </c>
    </row>
    <row r="77" spans="8:8" x14ac:dyDescent="0.2">
      <c r="H77" t="s">
        <v>79</v>
      </c>
    </row>
    <row r="78" spans="8:8" x14ac:dyDescent="0.2">
      <c r="H78" t="s">
        <v>69</v>
      </c>
    </row>
    <row r="79" spans="8:8" x14ac:dyDescent="0.2">
      <c r="H79" t="s">
        <v>80</v>
      </c>
    </row>
    <row r="80" spans="8:8" x14ac:dyDescent="0.2">
      <c r="H80" t="s">
        <v>13</v>
      </c>
    </row>
    <row r="81" spans="8:8" x14ac:dyDescent="0.2">
      <c r="H81" t="s">
        <v>81</v>
      </c>
    </row>
    <row r="82" spans="8:8" x14ac:dyDescent="0.2">
      <c r="H82" t="s">
        <v>41</v>
      </c>
    </row>
    <row r="83" spans="8:8" x14ac:dyDescent="0.2">
      <c r="H83" t="s">
        <v>82</v>
      </c>
    </row>
    <row r="84" spans="8:8" x14ac:dyDescent="0.2">
      <c r="H84" t="s">
        <v>83</v>
      </c>
    </row>
    <row r="85" spans="8:8" x14ac:dyDescent="0.2">
      <c r="H85" t="s">
        <v>84</v>
      </c>
    </row>
    <row r="86" spans="8:8" x14ac:dyDescent="0.2">
      <c r="H86" t="s">
        <v>85</v>
      </c>
    </row>
    <row r="87" spans="8:8" x14ac:dyDescent="0.2">
      <c r="H87" t="s">
        <v>86</v>
      </c>
    </row>
    <row r="88" spans="8:8" x14ac:dyDescent="0.2">
      <c r="H88" t="s">
        <v>87</v>
      </c>
    </row>
    <row r="89" spans="8:8" x14ac:dyDescent="0.2">
      <c r="H89" t="s">
        <v>88</v>
      </c>
    </row>
    <row r="90" spans="8:8" x14ac:dyDescent="0.2">
      <c r="H90" t="s">
        <v>89</v>
      </c>
    </row>
    <row r="91" spans="8:8" x14ac:dyDescent="0.2">
      <c r="H91" t="s">
        <v>90</v>
      </c>
    </row>
    <row r="92" spans="8:8" x14ac:dyDescent="0.2">
      <c r="H92" t="s">
        <v>91</v>
      </c>
    </row>
    <row r="93" spans="8:8" x14ac:dyDescent="0.2">
      <c r="H93" t="s">
        <v>92</v>
      </c>
    </row>
    <row r="94" spans="8:8" x14ac:dyDescent="0.2">
      <c r="H94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Cadyn Maddocks</cp:lastModifiedBy>
  <dcterms:created xsi:type="dcterms:W3CDTF">2023-04-28T19:49:15Z</dcterms:created>
  <dcterms:modified xsi:type="dcterms:W3CDTF">2023-05-05T03:30:22Z</dcterms:modified>
</cp:coreProperties>
</file>